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2.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3.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showHorizontalScroll="0" showVerticalScroll="0" xWindow="0" yWindow="0" windowWidth="7188" windowHeight="6588"/>
  </bookViews>
  <sheets>
    <sheet name="Pääsivu" sheetId="1" r:id="rId1"/>
    <sheet name="Muutosloki" sheetId="51" r:id="rId2"/>
    <sheet name="Arkkitehtuuridokum" sheetId="46" r:id="rId3"/>
    <sheet name="Rajaukset ja reunaehdot" sheetId="10" r:id="rId4"/>
    <sheet name="Sidosarkkitehtuurit määritykset" sheetId="53" r:id="rId5"/>
    <sheet name="Arkkitehtuuriperiaatteet" sheetId="2" r:id="rId6"/>
    <sheet name="Tietoturvaperiaatteet" sheetId="9" r:id="rId7"/>
    <sheet name="Strategia" sheetId="8" r:id="rId8"/>
    <sheet name="Vaatimukset ja tavoitteet" sheetId="47" r:id="rId9"/>
    <sheet name="Palvelut" sheetId="7" r:id="rId10"/>
    <sheet name="Sidosryhmät" sheetId="23" r:id="rId11"/>
    <sheet name="Käsitteistö" sheetId="25" r:id="rId12"/>
    <sheet name="Roolit" sheetId="24" r:id="rId13"/>
    <sheet name="Tietojärjestelmäpalvelut" sheetId="27" r:id="rId14"/>
    <sheet name="Teknologiavaatimukset" sheetId="54" r:id="rId15"/>
    <sheet name="Organisaatio" sheetId="55" r:id="rId16"/>
    <sheet name="Prosessilista" sheetId="30" r:id="rId17"/>
    <sheet name="Tiedot" sheetId="48" r:id="rId18"/>
    <sheet name="Loogiset tietovarannot" sheetId="41" r:id="rId19"/>
    <sheet name="Prosessit-tiedot" sheetId="35" r:id="rId20"/>
    <sheet name="Loogiset tietojärjestelmäpalv." sheetId="42" r:id="rId21"/>
    <sheet name="Järjestelmäpalv-tietovarannot" sheetId="36" r:id="rId22"/>
    <sheet name="Järjestelmäpalv-prosessit" sheetId="37" r:id="rId23"/>
    <sheet name="Loogiset teknologiakomponentit" sheetId="44" r:id="rId24"/>
    <sheet name="Valvontakohteet" sheetId="43" r:id="rId25"/>
    <sheet name="Rajapinnat" sheetId="38" r:id="rId26"/>
    <sheet name="Fyysiset tietovarannot" sheetId="39" r:id="rId27"/>
    <sheet name="Koodistot" sheetId="32" r:id="rId28"/>
    <sheet name="Järjestelmäsalkku" sheetId="40" r:id="rId29"/>
    <sheet name="Teknologiavalinnat" sheetId="49" r:id="rId30"/>
    <sheet name="Kohteiden palvelutasotavoitteet" sheetId="50" r:id="rId31"/>
  </sheets>
  <definedNames>
    <definedName name="_FilterDatabase" localSheetId="8" hidden="1">'Vaatimukset ja tavoitteet'!$K$20:$L$113</definedName>
    <definedName name="MAIN_GROUP">INDIRECT(ADDRESS(ROW(),2))</definedName>
    <definedName name="PREV_MAIN_GROUP">INDIRECT(ADDRESS(ROW()-1,2))</definedName>
    <definedName name="PREV_TYPE">INDIRECT(ADDRESS(ROW()-1,1))</definedName>
    <definedName name="_xlnm.Print_Area" localSheetId="30">'Kohteiden palvelutasotavoitteet'!$A$5:$W$92</definedName>
    <definedName name="TYPE">INDIRECT(ADDRESS(ROW(),1))</definedName>
  </definedNames>
  <calcPr calcId="145621"/>
</workbook>
</file>

<file path=xl/calcChain.xml><?xml version="1.0" encoding="utf-8"?>
<calcChain xmlns="http://schemas.openxmlformats.org/spreadsheetml/2006/main">
  <c r="M58" i="27" l="1"/>
  <c r="M57" i="27" l="1"/>
  <c r="M12" i="27" l="1"/>
  <c r="J33" i="24" l="1"/>
  <c r="J47" i="23"/>
  <c r="J15" i="24" l="1"/>
  <c r="J14" i="24"/>
  <c r="J13" i="24"/>
  <c r="J23" i="23" l="1"/>
  <c r="J24" i="23"/>
  <c r="J48" i="23" l="1"/>
  <c r="J49" i="23"/>
  <c r="J11" i="23" l="1"/>
  <c r="J9" i="23"/>
  <c r="C15" i="2"/>
  <c r="O101" i="55" l="1"/>
  <c r="O100" i="55"/>
  <c r="O99" i="55"/>
  <c r="O98" i="55"/>
  <c r="O97" i="55"/>
  <c r="O96" i="55"/>
  <c r="O95" i="55"/>
  <c r="O94" i="55"/>
  <c r="O93" i="55"/>
  <c r="O92" i="55"/>
  <c r="O91" i="55"/>
  <c r="O90" i="55"/>
  <c r="O89" i="55"/>
  <c r="O88" i="55"/>
  <c r="O87" i="55"/>
  <c r="O86" i="55"/>
  <c r="O85" i="55"/>
  <c r="O84" i="55"/>
  <c r="O83" i="55"/>
  <c r="O82" i="55"/>
  <c r="O81" i="55"/>
  <c r="O80" i="55"/>
  <c r="O79" i="55"/>
  <c r="O78" i="55"/>
  <c r="O77" i="55"/>
  <c r="O76" i="55"/>
  <c r="O75" i="55"/>
  <c r="O74" i="55"/>
  <c r="O73" i="55"/>
  <c r="O72" i="55"/>
  <c r="O71" i="55"/>
  <c r="O70" i="55"/>
  <c r="O69" i="55"/>
  <c r="O68" i="55"/>
  <c r="O67" i="55"/>
  <c r="O66" i="55"/>
  <c r="O65" i="55"/>
  <c r="O64" i="55"/>
  <c r="O63" i="55"/>
  <c r="O62" i="55"/>
  <c r="O61" i="55"/>
  <c r="O60" i="55"/>
  <c r="O59" i="55"/>
  <c r="O58" i="55"/>
  <c r="O57" i="55"/>
  <c r="O56" i="55"/>
  <c r="O55" i="55"/>
  <c r="O54" i="55"/>
  <c r="O53" i="55"/>
  <c r="O52" i="55"/>
  <c r="O51" i="55"/>
  <c r="O50" i="55"/>
  <c r="O49" i="55"/>
  <c r="O48" i="55"/>
  <c r="O47" i="55"/>
  <c r="O46" i="55"/>
  <c r="O45" i="55"/>
  <c r="O44" i="55"/>
  <c r="O43" i="55"/>
  <c r="O42" i="55"/>
  <c r="O41" i="55"/>
  <c r="O40" i="55"/>
  <c r="O39" i="55"/>
  <c r="O38" i="55"/>
  <c r="O37" i="55"/>
  <c r="O36" i="55"/>
  <c r="O35" i="55"/>
  <c r="O34" i="55"/>
  <c r="O33" i="55"/>
  <c r="O32" i="55"/>
  <c r="O31" i="55"/>
  <c r="O30" i="55"/>
  <c r="O29" i="55"/>
  <c r="O28" i="55"/>
  <c r="O27" i="55"/>
  <c r="O26" i="55"/>
  <c r="O25" i="55"/>
  <c r="O24" i="55"/>
  <c r="O23" i="55"/>
  <c r="O22" i="55"/>
  <c r="O21" i="55"/>
  <c r="O20" i="55"/>
  <c r="O19" i="55"/>
  <c r="O18" i="55"/>
  <c r="O17" i="55"/>
  <c r="O16" i="55"/>
  <c r="O15" i="55"/>
  <c r="O14" i="55"/>
  <c r="O13" i="55"/>
  <c r="O12" i="55"/>
  <c r="O11" i="55"/>
  <c r="O10" i="55"/>
  <c r="O9" i="55"/>
  <c r="O8" i="55"/>
  <c r="O7" i="55"/>
  <c r="O6" i="55"/>
  <c r="F3" i="55"/>
  <c r="B3" i="55"/>
  <c r="B3" i="40"/>
  <c r="B3" i="32"/>
  <c r="D101" i="37" l="1"/>
  <c r="D100" i="37"/>
  <c r="D99" i="37"/>
  <c r="D98" i="37"/>
  <c r="D97" i="37"/>
  <c r="D96" i="37"/>
  <c r="D95" i="37"/>
  <c r="D94" i="37"/>
  <c r="D93" i="37"/>
  <c r="D92" i="37"/>
  <c r="D91" i="37"/>
  <c r="D90" i="37"/>
  <c r="D89" i="37"/>
  <c r="D88" i="37"/>
  <c r="D87" i="37"/>
  <c r="D86" i="37"/>
  <c r="D85" i="37"/>
  <c r="D84" i="37"/>
  <c r="D83" i="37"/>
  <c r="D82" i="37"/>
  <c r="D81" i="37"/>
  <c r="D80" i="37"/>
  <c r="D79" i="37"/>
  <c r="D78" i="37"/>
  <c r="D77" i="37"/>
  <c r="D76" i="37"/>
  <c r="D75" i="37"/>
  <c r="D74" i="37"/>
  <c r="D73" i="37"/>
  <c r="D72" i="37"/>
  <c r="D71" i="37"/>
  <c r="D70" i="37"/>
  <c r="D69" i="37"/>
  <c r="D68" i="37"/>
  <c r="D67" i="37"/>
  <c r="D66" i="37"/>
  <c r="D65" i="37"/>
  <c r="D64" i="37"/>
  <c r="D63" i="37"/>
  <c r="D62" i="37"/>
  <c r="D61" i="37"/>
  <c r="D60" i="37"/>
  <c r="D59" i="37"/>
  <c r="D58" i="37"/>
  <c r="D57" i="37"/>
  <c r="D56" i="37"/>
  <c r="D55" i="37"/>
  <c r="D54" i="37"/>
  <c r="D53" i="37"/>
  <c r="D52" i="37"/>
  <c r="D51" i="37"/>
  <c r="D50" i="37"/>
  <c r="D49" i="37"/>
  <c r="D48" i="37"/>
  <c r="D47" i="37"/>
  <c r="D46" i="37"/>
  <c r="D45" i="37"/>
  <c r="D44" i="37"/>
  <c r="D43" i="37"/>
  <c r="D42" i="37"/>
  <c r="D41" i="37"/>
  <c r="D40" i="37"/>
  <c r="D39" i="37"/>
  <c r="D38" i="37"/>
  <c r="D37" i="37"/>
  <c r="D36" i="37"/>
  <c r="D35" i="37"/>
  <c r="D34" i="37"/>
  <c r="D33" i="37"/>
  <c r="D32" i="37"/>
  <c r="D31" i="37"/>
  <c r="D30" i="37"/>
  <c r="D29" i="37"/>
  <c r="D28" i="37"/>
  <c r="D27" i="37"/>
  <c r="D26" i="37"/>
  <c r="D25" i="37"/>
  <c r="D24" i="37"/>
  <c r="D23" i="37"/>
  <c r="D22" i="37"/>
  <c r="D21" i="37"/>
  <c r="D20" i="37"/>
  <c r="D19" i="37"/>
  <c r="D18" i="37"/>
  <c r="D17" i="37"/>
  <c r="D16" i="37"/>
  <c r="D15" i="37"/>
  <c r="D14" i="37"/>
  <c r="D13" i="37"/>
  <c r="D12" i="37"/>
  <c r="D11" i="37"/>
  <c r="D10" i="37"/>
  <c r="D9" i="37"/>
  <c r="D8" i="37"/>
  <c r="D7" i="37"/>
  <c r="D7" i="35"/>
  <c r="D8" i="35"/>
  <c r="C9" i="35"/>
  <c r="B3" i="54" l="1"/>
  <c r="D2" i="25"/>
  <c r="D2" i="23"/>
  <c r="M51" i="53" l="1"/>
  <c r="M50" i="53"/>
  <c r="M49" i="53"/>
  <c r="M48" i="53"/>
  <c r="M47" i="53"/>
  <c r="M46" i="53"/>
  <c r="M44" i="53"/>
  <c r="M34" i="53"/>
  <c r="M98" i="53" l="1"/>
  <c r="M97" i="53"/>
  <c r="M96" i="53"/>
  <c r="M95" i="53"/>
  <c r="M94" i="53"/>
  <c r="M93" i="53"/>
  <c r="M92" i="53"/>
  <c r="M91" i="53"/>
  <c r="M90" i="53"/>
  <c r="M89" i="53"/>
  <c r="M88" i="53"/>
  <c r="M87" i="53"/>
  <c r="M86" i="53"/>
  <c r="M85" i="53"/>
  <c r="M84" i="53"/>
  <c r="M83" i="53"/>
  <c r="M82" i="53"/>
  <c r="M81" i="53"/>
  <c r="M80" i="53"/>
  <c r="M79" i="53"/>
  <c r="M78" i="53"/>
  <c r="M77" i="53"/>
  <c r="M76" i="53"/>
  <c r="M75" i="53"/>
  <c r="M74" i="53"/>
  <c r="M73" i="53"/>
  <c r="M72" i="53"/>
  <c r="M71" i="53"/>
  <c r="M70" i="53"/>
  <c r="M69" i="53"/>
  <c r="M68" i="53"/>
  <c r="M67" i="53"/>
  <c r="M66" i="53"/>
  <c r="M65" i="53"/>
  <c r="M62" i="53"/>
  <c r="M61" i="53"/>
  <c r="M60" i="53"/>
  <c r="M59" i="53"/>
  <c r="M58" i="53"/>
  <c r="M12" i="53"/>
  <c r="M57" i="53"/>
  <c r="M56" i="53"/>
  <c r="M55" i="53"/>
  <c r="M54" i="53"/>
  <c r="M53" i="53"/>
  <c r="M52" i="53"/>
  <c r="M33" i="53"/>
  <c r="M32" i="53"/>
  <c r="M31" i="53"/>
  <c r="M30" i="53"/>
  <c r="M29" i="53"/>
  <c r="M28" i="53"/>
  <c r="M27" i="53"/>
  <c r="M26" i="53"/>
  <c r="M25" i="53"/>
  <c r="M23" i="53"/>
  <c r="M22" i="53"/>
  <c r="M21" i="53"/>
  <c r="M64" i="53"/>
  <c r="M63" i="53"/>
  <c r="M20" i="53"/>
  <c r="M19" i="53"/>
  <c r="M18" i="53"/>
  <c r="M17" i="53"/>
  <c r="M16" i="53"/>
  <c r="M15" i="53"/>
  <c r="M14" i="53"/>
  <c r="M13" i="53"/>
  <c r="M11" i="53"/>
  <c r="M10" i="53"/>
  <c r="F3" i="53"/>
  <c r="B3" i="53"/>
  <c r="P13" i="7"/>
  <c r="P12" i="7"/>
  <c r="P11" i="7"/>
  <c r="C12" i="2"/>
  <c r="C9" i="2"/>
  <c r="C8" i="2"/>
  <c r="C7" i="2"/>
  <c r="C13" i="2"/>
  <c r="C17" i="2"/>
  <c r="L69" i="41" l="1"/>
  <c r="L68" i="41"/>
  <c r="L67" i="41"/>
  <c r="L66" i="41"/>
  <c r="L65" i="41"/>
  <c r="L64" i="41"/>
  <c r="L63" i="41"/>
  <c r="L62" i="41"/>
  <c r="L61" i="41"/>
  <c r="L60" i="41"/>
  <c r="L59" i="41"/>
  <c r="L58" i="41"/>
  <c r="L57" i="41"/>
  <c r="L56" i="41"/>
  <c r="L55" i="41"/>
  <c r="L54" i="41"/>
  <c r="L53" i="41"/>
  <c r="L52" i="41"/>
  <c r="L51" i="41"/>
  <c r="L50" i="41"/>
  <c r="L49" i="41"/>
  <c r="L48" i="41"/>
  <c r="L47" i="41"/>
  <c r="L46" i="41"/>
  <c r="L45" i="41"/>
  <c r="L44" i="41"/>
  <c r="L43" i="41"/>
  <c r="L42" i="41"/>
  <c r="L41" i="41"/>
  <c r="L40" i="41"/>
  <c r="L39" i="41"/>
  <c r="L38" i="41"/>
  <c r="L37" i="41"/>
  <c r="L36" i="41"/>
  <c r="L35" i="41"/>
  <c r="L34" i="41"/>
  <c r="L33" i="41"/>
  <c r="L32" i="41"/>
  <c r="L31" i="41"/>
  <c r="L30" i="41"/>
  <c r="L29" i="41"/>
  <c r="L28" i="41"/>
  <c r="L27" i="41"/>
  <c r="L26" i="41"/>
  <c r="L25" i="41"/>
  <c r="L24" i="41"/>
  <c r="L23" i="41"/>
  <c r="L22" i="41"/>
  <c r="L21" i="41"/>
  <c r="L20" i="41"/>
  <c r="L19" i="41"/>
  <c r="L18" i="41"/>
  <c r="L17" i="41"/>
  <c r="L16" i="41"/>
  <c r="L15" i="41"/>
  <c r="L14" i="41"/>
  <c r="L13" i="41"/>
  <c r="L12" i="41"/>
  <c r="L11" i="41"/>
  <c r="L10" i="41"/>
  <c r="L9" i="41"/>
  <c r="L8" i="41"/>
  <c r="L7" i="41"/>
  <c r="L6" i="41"/>
  <c r="M112" i="27"/>
  <c r="M111" i="27"/>
  <c r="M110" i="27"/>
  <c r="M109" i="27"/>
  <c r="M108" i="27"/>
  <c r="M107" i="27"/>
  <c r="M106" i="27"/>
  <c r="M105" i="27"/>
  <c r="M104" i="27"/>
  <c r="M103" i="27"/>
  <c r="M102" i="27"/>
  <c r="M101" i="27"/>
  <c r="M100" i="27"/>
  <c r="M99" i="27"/>
  <c r="M98" i="27"/>
  <c r="M97" i="27"/>
  <c r="M96" i="27"/>
  <c r="M95" i="27"/>
  <c r="M94" i="27"/>
  <c r="M93" i="27"/>
  <c r="M92" i="27"/>
  <c r="M91" i="27"/>
  <c r="M90" i="27"/>
  <c r="M89" i="27"/>
  <c r="M88" i="27"/>
  <c r="M87" i="27"/>
  <c r="M86" i="27"/>
  <c r="M85" i="27"/>
  <c r="M84" i="27"/>
  <c r="M83" i="27"/>
  <c r="M82" i="27"/>
  <c r="M81" i="27"/>
  <c r="M80" i="27"/>
  <c r="M79" i="27"/>
  <c r="M78" i="27"/>
  <c r="M77" i="27"/>
  <c r="M76" i="27"/>
  <c r="M75" i="27"/>
  <c r="M74" i="27"/>
  <c r="M73" i="27"/>
  <c r="M72" i="27"/>
  <c r="M71" i="27"/>
  <c r="M70" i="27"/>
  <c r="M69" i="27"/>
  <c r="M68" i="27"/>
  <c r="M67" i="27"/>
  <c r="M66" i="27"/>
  <c r="M65" i="27"/>
  <c r="M64" i="27"/>
  <c r="M63" i="27"/>
  <c r="M62" i="27"/>
  <c r="M61" i="27"/>
  <c r="M60" i="27"/>
  <c r="M59" i="27"/>
  <c r="M56" i="27"/>
  <c r="M54" i="27"/>
  <c r="M53" i="27"/>
  <c r="M52" i="27"/>
  <c r="M51" i="27"/>
  <c r="M50" i="27"/>
  <c r="M49" i="27"/>
  <c r="M48" i="27"/>
  <c r="M47" i="27"/>
  <c r="M46" i="27"/>
  <c r="M45" i="27"/>
  <c r="M44" i="27"/>
  <c r="M43" i="27"/>
  <c r="M42" i="27"/>
  <c r="M41" i="27"/>
  <c r="M40" i="27"/>
  <c r="M39" i="27"/>
  <c r="M38" i="27"/>
  <c r="M37" i="27"/>
  <c r="M36" i="27"/>
  <c r="M35" i="27"/>
  <c r="M34" i="27"/>
  <c r="M33" i="27"/>
  <c r="M32" i="27"/>
  <c r="M31" i="27"/>
  <c r="M30" i="27"/>
  <c r="M29" i="27"/>
  <c r="M28" i="27"/>
  <c r="M27" i="27"/>
  <c r="M26" i="27"/>
  <c r="M25" i="27"/>
  <c r="M24" i="27"/>
  <c r="M11" i="27"/>
  <c r="M10" i="27"/>
  <c r="M9" i="27"/>
  <c r="M8" i="27"/>
  <c r="M7" i="27"/>
  <c r="M6" i="27"/>
  <c r="P94" i="7"/>
  <c r="P93" i="7"/>
  <c r="P92" i="7"/>
  <c r="P91" i="7"/>
  <c r="P90" i="7"/>
  <c r="P89" i="7"/>
  <c r="P88" i="7"/>
  <c r="P87" i="7"/>
  <c r="P86" i="7"/>
  <c r="P85" i="7"/>
  <c r="P84" i="7"/>
  <c r="P83" i="7"/>
  <c r="P82" i="7"/>
  <c r="P81" i="7"/>
  <c r="P80" i="7"/>
  <c r="P79" i="7"/>
  <c r="P78" i="7"/>
  <c r="P77" i="7"/>
  <c r="P76" i="7"/>
  <c r="P75" i="7"/>
  <c r="P74" i="7"/>
  <c r="P73" i="7"/>
  <c r="P72" i="7"/>
  <c r="P71" i="7"/>
  <c r="P70" i="7"/>
  <c r="P69" i="7"/>
  <c r="P68" i="7"/>
  <c r="P67" i="7"/>
  <c r="P66" i="7"/>
  <c r="P65" i="7"/>
  <c r="P64" i="7"/>
  <c r="P63" i="7"/>
  <c r="P62" i="7"/>
  <c r="P61" i="7"/>
  <c r="P60" i="7"/>
  <c r="P59" i="7"/>
  <c r="P58" i="7"/>
  <c r="P57" i="7"/>
  <c r="P56" i="7"/>
  <c r="P55" i="7"/>
  <c r="P54" i="7"/>
  <c r="P53" i="7"/>
  <c r="P52" i="7"/>
  <c r="P51" i="7"/>
  <c r="P50" i="7"/>
  <c r="P49" i="7"/>
  <c r="P48" i="7"/>
  <c r="P47" i="7"/>
  <c r="P46" i="7"/>
  <c r="P45" i="7"/>
  <c r="P44" i="7"/>
  <c r="P43" i="7"/>
  <c r="P42" i="7"/>
  <c r="P41" i="7"/>
  <c r="P40" i="7"/>
  <c r="P39" i="7"/>
  <c r="P38" i="7"/>
  <c r="P37" i="7"/>
  <c r="P36" i="7"/>
  <c r="P35" i="7"/>
  <c r="P34" i="7"/>
  <c r="P33" i="7"/>
  <c r="P32" i="7"/>
  <c r="P31" i="7"/>
  <c r="P30" i="7"/>
  <c r="P29" i="7"/>
  <c r="P28" i="7"/>
  <c r="P27" i="7"/>
  <c r="P26" i="7"/>
  <c r="P25" i="7"/>
  <c r="P24" i="7"/>
  <c r="P23" i="7"/>
  <c r="P22" i="7"/>
  <c r="P21" i="7"/>
  <c r="P20" i="7"/>
  <c r="P19" i="7"/>
  <c r="P18" i="7"/>
  <c r="P17" i="7"/>
  <c r="P16" i="7"/>
  <c r="P15" i="7"/>
  <c r="P14" i="7"/>
  <c r="P10" i="7"/>
  <c r="P9" i="7"/>
  <c r="P8" i="7"/>
  <c r="P7" i="7"/>
  <c r="C2" i="51"/>
  <c r="C14" i="2"/>
  <c r="C16" i="2"/>
  <c r="C10" i="2"/>
  <c r="C11" i="2"/>
  <c r="D14" i="36" l="1"/>
  <c r="D15" i="36"/>
  <c r="D16" i="36"/>
  <c r="D17" i="36"/>
  <c r="D18" i="36"/>
  <c r="D19" i="36"/>
  <c r="D20" i="36"/>
  <c r="D21" i="36"/>
  <c r="D22" i="36"/>
  <c r="D23" i="36"/>
  <c r="D24" i="36"/>
  <c r="D25" i="36"/>
  <c r="D26" i="36"/>
  <c r="D27" i="36"/>
  <c r="D28" i="36"/>
  <c r="D29" i="36"/>
  <c r="D30" i="36"/>
  <c r="D31" i="36"/>
  <c r="D32" i="36"/>
  <c r="D33" i="36"/>
  <c r="D34" i="36"/>
  <c r="D35" i="36"/>
  <c r="D36" i="36"/>
  <c r="D37" i="36"/>
  <c r="D38" i="36"/>
  <c r="D39" i="36"/>
  <c r="D40" i="36"/>
  <c r="D41" i="36"/>
  <c r="D42" i="36"/>
  <c r="D43" i="36"/>
  <c r="D44" i="36"/>
  <c r="D45" i="36"/>
  <c r="D46" i="36"/>
  <c r="D47" i="36"/>
  <c r="D48" i="36"/>
  <c r="D49" i="36"/>
  <c r="D50" i="36"/>
  <c r="D51" i="36"/>
  <c r="D52" i="36"/>
  <c r="D53" i="36"/>
  <c r="D54" i="36"/>
  <c r="D55" i="36"/>
  <c r="D56" i="36"/>
  <c r="D57" i="36"/>
  <c r="D58" i="36"/>
  <c r="D59" i="36"/>
  <c r="D60" i="36"/>
  <c r="D61" i="36"/>
  <c r="D62" i="36"/>
  <c r="D63" i="36"/>
  <c r="D64" i="36"/>
  <c r="D65" i="36"/>
  <c r="D66" i="36"/>
  <c r="D67" i="36"/>
  <c r="D68" i="36"/>
  <c r="D69" i="36"/>
  <c r="D70" i="36"/>
  <c r="D71" i="36"/>
  <c r="D72" i="36"/>
  <c r="D73" i="36"/>
  <c r="D74" i="36"/>
  <c r="D75" i="36"/>
  <c r="D76" i="36"/>
  <c r="D77" i="36"/>
  <c r="D78" i="36"/>
  <c r="D79" i="36"/>
  <c r="D80" i="36"/>
  <c r="D81" i="36"/>
  <c r="D82" i="36"/>
  <c r="D83" i="36"/>
  <c r="D84" i="36"/>
  <c r="D85" i="36"/>
  <c r="D86" i="36"/>
  <c r="D87" i="36"/>
  <c r="D88" i="36"/>
  <c r="D89" i="36"/>
  <c r="D90" i="36"/>
  <c r="D91" i="36"/>
  <c r="D92" i="36"/>
  <c r="D93" i="36"/>
  <c r="D94" i="36"/>
  <c r="D95" i="36"/>
  <c r="D96" i="36"/>
  <c r="D97" i="36"/>
  <c r="D98" i="36"/>
  <c r="D99" i="36"/>
  <c r="D100" i="36"/>
  <c r="D101" i="36"/>
  <c r="D8" i="36"/>
  <c r="D9" i="36"/>
  <c r="D10" i="36"/>
  <c r="D11" i="36"/>
  <c r="D12" i="36"/>
  <c r="D13" i="36"/>
  <c r="D7" i="36"/>
  <c r="E3" i="42"/>
  <c r="B3" i="42"/>
  <c r="J12" i="23" l="1"/>
  <c r="J29" i="23"/>
  <c r="J13" i="23"/>
  <c r="J17" i="23"/>
  <c r="J18" i="23"/>
  <c r="J19" i="23"/>
  <c r="J20" i="23"/>
  <c r="J25" i="23"/>
  <c r="J26" i="23"/>
  <c r="J57" i="23"/>
  <c r="J27" i="23"/>
  <c r="J30" i="23"/>
  <c r="J35" i="23"/>
  <c r="J36" i="23"/>
  <c r="J38" i="23"/>
  <c r="J39" i="23"/>
  <c r="J43" i="23"/>
  <c r="J44" i="23"/>
  <c r="J45" i="23"/>
  <c r="J31" i="23"/>
  <c r="J32" i="23"/>
  <c r="J46" i="23"/>
  <c r="J33" i="23"/>
  <c r="J60" i="23"/>
  <c r="J61" i="23"/>
  <c r="J62" i="23"/>
  <c r="J63" i="23"/>
  <c r="J64" i="23"/>
  <c r="J65" i="23"/>
  <c r="J66" i="23"/>
  <c r="J67" i="23"/>
  <c r="J68" i="23"/>
  <c r="J69" i="23"/>
  <c r="J70" i="23"/>
  <c r="J71" i="23"/>
  <c r="J72" i="23"/>
  <c r="J73" i="23"/>
  <c r="J74" i="23"/>
  <c r="J75" i="23"/>
  <c r="J76" i="23"/>
  <c r="J77" i="23"/>
  <c r="J78" i="23"/>
  <c r="J79" i="23"/>
  <c r="J80" i="23"/>
  <c r="J81" i="23"/>
  <c r="J82" i="23"/>
  <c r="J83" i="23"/>
  <c r="J84" i="23"/>
  <c r="J85" i="23"/>
  <c r="J86" i="23"/>
  <c r="J87" i="23"/>
  <c r="J88" i="23"/>
  <c r="J89" i="23"/>
  <c r="J90" i="23"/>
  <c r="J91" i="23"/>
  <c r="J92" i="23"/>
  <c r="J93" i="23"/>
  <c r="J94" i="23"/>
  <c r="J95" i="23"/>
  <c r="J96" i="23"/>
  <c r="J97" i="23"/>
  <c r="J98" i="23"/>
  <c r="J99" i="23"/>
  <c r="J100" i="23"/>
  <c r="J101" i="23"/>
  <c r="J102" i="23"/>
  <c r="J103" i="23"/>
  <c r="J104" i="23"/>
  <c r="J105" i="23"/>
  <c r="J106" i="23"/>
  <c r="J107" i="23"/>
  <c r="J108" i="23"/>
  <c r="J109" i="23"/>
  <c r="J110" i="23"/>
  <c r="J111" i="23"/>
  <c r="J112" i="23"/>
  <c r="J113" i="23"/>
  <c r="J114" i="23"/>
  <c r="E3" i="7" l="1"/>
  <c r="D3" i="50"/>
  <c r="B3" i="50"/>
  <c r="D3" i="49"/>
  <c r="B3" i="49"/>
  <c r="AK4" i="35"/>
  <c r="AJ4" i="35"/>
  <c r="AI4" i="35"/>
  <c r="AH4" i="35"/>
  <c r="AG4" i="35"/>
  <c r="AF4" i="35"/>
  <c r="AE4" i="35"/>
  <c r="AD4" i="35"/>
  <c r="AC4" i="35"/>
  <c r="AB4" i="35"/>
  <c r="AA4" i="35"/>
  <c r="Z4" i="35"/>
  <c r="Y4" i="35"/>
  <c r="X4" i="35"/>
  <c r="W4" i="35"/>
  <c r="V4" i="35"/>
  <c r="U4" i="35"/>
  <c r="T4" i="35"/>
  <c r="S4" i="35"/>
  <c r="R4" i="35"/>
  <c r="Q4" i="35"/>
  <c r="P4" i="35"/>
  <c r="O4" i="35"/>
  <c r="N4" i="35"/>
  <c r="M4" i="35"/>
  <c r="L4" i="35"/>
  <c r="K4" i="35"/>
  <c r="J4" i="35"/>
  <c r="I4" i="35"/>
  <c r="H4" i="35"/>
  <c r="G4" i="35"/>
  <c r="F4" i="35"/>
  <c r="AK4" i="37"/>
  <c r="AJ4" i="37"/>
  <c r="AI4" i="37"/>
  <c r="AH4" i="37"/>
  <c r="AG4" i="37"/>
  <c r="AF4" i="37"/>
  <c r="AE4" i="37"/>
  <c r="AD4" i="37"/>
  <c r="AC4" i="37"/>
  <c r="AB4" i="37"/>
  <c r="AA4" i="37"/>
  <c r="Z4" i="37"/>
  <c r="Y4" i="37"/>
  <c r="X4" i="37"/>
  <c r="W4" i="37"/>
  <c r="V4" i="37"/>
  <c r="U4" i="37"/>
  <c r="T4" i="37"/>
  <c r="S4" i="37"/>
  <c r="R4" i="37"/>
  <c r="Q4" i="37"/>
  <c r="P4" i="37"/>
  <c r="O4" i="37"/>
  <c r="N4" i="37"/>
  <c r="M4" i="37"/>
  <c r="L4" i="37"/>
  <c r="K4" i="37"/>
  <c r="J4" i="37"/>
  <c r="I4" i="37"/>
  <c r="H4" i="37"/>
  <c r="G4" i="37"/>
  <c r="F4" i="37"/>
  <c r="D101" i="35"/>
  <c r="D100" i="35"/>
  <c r="D99" i="35"/>
  <c r="AM99" i="35" s="1"/>
  <c r="D98" i="35"/>
  <c r="AM98" i="35" s="1"/>
  <c r="D97" i="35"/>
  <c r="AM97" i="35" s="1"/>
  <c r="D96" i="35"/>
  <c r="AM96" i="35" s="1"/>
  <c r="D95" i="35"/>
  <c r="AM95" i="35" s="1"/>
  <c r="D94" i="35"/>
  <c r="AM94" i="35" s="1"/>
  <c r="D93" i="35"/>
  <c r="AM93" i="35" s="1"/>
  <c r="D92" i="35"/>
  <c r="AM92" i="35" s="1"/>
  <c r="D91" i="35"/>
  <c r="AM91" i="35" s="1"/>
  <c r="D90" i="35"/>
  <c r="AM90" i="35" s="1"/>
  <c r="D89" i="35"/>
  <c r="AM89" i="35" s="1"/>
  <c r="D88" i="35"/>
  <c r="AM88" i="35" s="1"/>
  <c r="D87" i="35"/>
  <c r="AM87" i="35" s="1"/>
  <c r="D86" i="35"/>
  <c r="AM86" i="35" s="1"/>
  <c r="D85" i="35"/>
  <c r="D84" i="35"/>
  <c r="AM84" i="35" s="1"/>
  <c r="D83" i="35"/>
  <c r="AM83" i="35" s="1"/>
  <c r="D82" i="35"/>
  <c r="AM82" i="35" s="1"/>
  <c r="D81" i="35"/>
  <c r="AM81" i="35" s="1"/>
  <c r="D80" i="35"/>
  <c r="AM80" i="35" s="1"/>
  <c r="D79" i="35"/>
  <c r="AM79" i="35" s="1"/>
  <c r="D78" i="35"/>
  <c r="AM78" i="35" s="1"/>
  <c r="D77" i="35"/>
  <c r="AM77" i="35" s="1"/>
  <c r="D76" i="35"/>
  <c r="AM76" i="35" s="1"/>
  <c r="D75" i="35"/>
  <c r="AM75" i="35" s="1"/>
  <c r="D74" i="35"/>
  <c r="AM74" i="35" s="1"/>
  <c r="D73" i="35"/>
  <c r="AM73" i="35" s="1"/>
  <c r="D72" i="35"/>
  <c r="AM72" i="35" s="1"/>
  <c r="D71" i="35"/>
  <c r="AM71" i="35" s="1"/>
  <c r="D70" i="35"/>
  <c r="AM70" i="35" s="1"/>
  <c r="D69" i="35"/>
  <c r="AM69" i="35" s="1"/>
  <c r="D68" i="35"/>
  <c r="AM68" i="35" s="1"/>
  <c r="D67" i="35"/>
  <c r="AM67" i="35" s="1"/>
  <c r="D66" i="35"/>
  <c r="AM66" i="35" s="1"/>
  <c r="D65" i="35"/>
  <c r="D64" i="35"/>
  <c r="AM64" i="35" s="1"/>
  <c r="D63" i="35"/>
  <c r="AM63" i="35" s="1"/>
  <c r="D62" i="35"/>
  <c r="AM62" i="35" s="1"/>
  <c r="D61" i="35"/>
  <c r="AM61" i="35" s="1"/>
  <c r="D60" i="35"/>
  <c r="AM60" i="35" s="1"/>
  <c r="D59" i="35"/>
  <c r="AM59" i="35" s="1"/>
  <c r="D58" i="35"/>
  <c r="AM58" i="35" s="1"/>
  <c r="D57" i="35"/>
  <c r="AM57" i="35" s="1"/>
  <c r="D56" i="35"/>
  <c r="AM56" i="35" s="1"/>
  <c r="D55" i="35"/>
  <c r="AM55" i="35" s="1"/>
  <c r="D54" i="35"/>
  <c r="AM54" i="35" s="1"/>
  <c r="D53" i="35"/>
  <c r="AM53" i="35" s="1"/>
  <c r="D52" i="35"/>
  <c r="AM52" i="35" s="1"/>
  <c r="D51" i="35"/>
  <c r="AM51" i="35" s="1"/>
  <c r="D50" i="35"/>
  <c r="AM50" i="35" s="1"/>
  <c r="D49" i="35"/>
  <c r="AM49" i="35" s="1"/>
  <c r="D48" i="35"/>
  <c r="AM48" i="35" s="1"/>
  <c r="D47" i="35"/>
  <c r="AM47" i="35" s="1"/>
  <c r="D46" i="35"/>
  <c r="AM46" i="35" s="1"/>
  <c r="D45" i="35"/>
  <c r="AM45" i="35" s="1"/>
  <c r="D44" i="35"/>
  <c r="AM44" i="35" s="1"/>
  <c r="D43" i="35"/>
  <c r="AM43" i="35" s="1"/>
  <c r="D42" i="35"/>
  <c r="AM42" i="35" s="1"/>
  <c r="D41" i="35"/>
  <c r="AM41" i="35" s="1"/>
  <c r="D40" i="35"/>
  <c r="AM40" i="35" s="1"/>
  <c r="D39" i="35"/>
  <c r="AM39" i="35" s="1"/>
  <c r="D38" i="35"/>
  <c r="AM38" i="35" s="1"/>
  <c r="D37" i="35"/>
  <c r="AM37" i="35" s="1"/>
  <c r="D36" i="35"/>
  <c r="AM36" i="35" s="1"/>
  <c r="D35" i="35"/>
  <c r="AM35" i="35" s="1"/>
  <c r="D34" i="35"/>
  <c r="AM34" i="35" s="1"/>
  <c r="D33" i="35"/>
  <c r="AM33" i="35" s="1"/>
  <c r="D32" i="35"/>
  <c r="AM32" i="35" s="1"/>
  <c r="D31" i="35"/>
  <c r="AM31" i="35" s="1"/>
  <c r="D30" i="35"/>
  <c r="AM30" i="35" s="1"/>
  <c r="D29" i="35"/>
  <c r="AM29" i="35" s="1"/>
  <c r="D28" i="35"/>
  <c r="AM28" i="35" s="1"/>
  <c r="D27" i="35"/>
  <c r="AM27" i="35" s="1"/>
  <c r="D26" i="35"/>
  <c r="AM26" i="35" s="1"/>
  <c r="D25" i="35"/>
  <c r="AM25" i="35" s="1"/>
  <c r="D24" i="35"/>
  <c r="AM24" i="35" s="1"/>
  <c r="D23" i="35"/>
  <c r="AM23" i="35" s="1"/>
  <c r="D22" i="35"/>
  <c r="AM22" i="35" s="1"/>
  <c r="D21" i="35"/>
  <c r="AM21" i="35" s="1"/>
  <c r="D20" i="35"/>
  <c r="AM20" i="35" s="1"/>
  <c r="D19" i="35"/>
  <c r="AM19" i="35" s="1"/>
  <c r="D18" i="35"/>
  <c r="AM18" i="35" s="1"/>
  <c r="D17" i="35"/>
  <c r="AM17" i="35" s="1"/>
  <c r="D16" i="35"/>
  <c r="AM16" i="35" s="1"/>
  <c r="D15" i="35"/>
  <c r="AM15" i="35" s="1"/>
  <c r="D14" i="35"/>
  <c r="AM14" i="35" s="1"/>
  <c r="D13" i="35"/>
  <c r="AM13" i="35" s="1"/>
  <c r="D12" i="35"/>
  <c r="AM12" i="35" s="1"/>
  <c r="D11" i="35"/>
  <c r="AM11" i="35" s="1"/>
  <c r="D10" i="35"/>
  <c r="AM10" i="35" s="1"/>
  <c r="D9" i="35"/>
  <c r="AM9" i="35" s="1"/>
  <c r="AM65" i="35"/>
  <c r="AM85" i="35"/>
  <c r="AM7" i="35"/>
  <c r="AM100" i="37"/>
  <c r="AM99" i="37"/>
  <c r="AM98" i="37"/>
  <c r="AM96" i="37"/>
  <c r="AM95" i="37"/>
  <c r="AM94" i="37"/>
  <c r="AM93" i="37"/>
  <c r="AM91" i="37"/>
  <c r="AM90" i="37"/>
  <c r="AM88" i="37"/>
  <c r="AM87" i="37"/>
  <c r="AM86" i="37"/>
  <c r="AM84" i="37"/>
  <c r="AM83" i="37"/>
  <c r="AM82" i="37"/>
  <c r="AM81" i="37"/>
  <c r="AM79" i="37"/>
  <c r="AM78" i="37"/>
  <c r="AM76" i="37"/>
  <c r="AM75" i="37"/>
  <c r="AM74" i="37"/>
  <c r="AM72" i="37"/>
  <c r="AM71" i="37"/>
  <c r="AM70" i="37"/>
  <c r="AM69" i="37"/>
  <c r="AM68" i="37"/>
  <c r="AM67" i="37"/>
  <c r="AM66" i="37"/>
  <c r="AM63" i="37"/>
  <c r="AM62" i="37"/>
  <c r="AM60" i="37"/>
  <c r="AM59" i="37"/>
  <c r="AM58" i="37"/>
  <c r="AM57" i="37"/>
  <c r="AM56" i="37"/>
  <c r="AM54" i="37"/>
  <c r="AM52" i="37"/>
  <c r="AM51" i="37"/>
  <c r="AM50" i="37"/>
  <c r="AM48" i="37"/>
  <c r="AM47" i="37"/>
  <c r="AM46" i="37"/>
  <c r="AM45" i="37"/>
  <c r="AM43" i="37"/>
  <c r="AM42" i="37"/>
  <c r="AM40" i="37"/>
  <c r="AM39" i="37"/>
  <c r="AM38" i="37"/>
  <c r="AM36" i="37"/>
  <c r="AM35" i="37"/>
  <c r="AM34" i="37"/>
  <c r="AM33" i="37"/>
  <c r="AM32" i="37"/>
  <c r="AM31" i="37"/>
  <c r="AM30" i="37"/>
  <c r="AM27" i="37"/>
  <c r="AM26" i="37"/>
  <c r="AM24" i="37"/>
  <c r="AM23" i="37"/>
  <c r="AM22" i="37"/>
  <c r="AM21" i="37"/>
  <c r="AM20" i="37"/>
  <c r="AM19" i="37"/>
  <c r="AM18" i="37"/>
  <c r="AM16" i="37"/>
  <c r="AM15" i="37"/>
  <c r="AM14" i="37"/>
  <c r="AM12" i="37"/>
  <c r="AM11" i="37"/>
  <c r="AM10" i="37"/>
  <c r="AM8" i="37"/>
  <c r="AM7" i="37"/>
  <c r="AM20" i="36"/>
  <c r="AK4" i="36"/>
  <c r="AJ4" i="36"/>
  <c r="AI4" i="36"/>
  <c r="AH4" i="36"/>
  <c r="AG4" i="36"/>
  <c r="AF4" i="36"/>
  <c r="AE4" i="36"/>
  <c r="AD4" i="36"/>
  <c r="AC4" i="36"/>
  <c r="AB4" i="36"/>
  <c r="AA4" i="36"/>
  <c r="Z4" i="36"/>
  <c r="Y4" i="36"/>
  <c r="X4" i="36"/>
  <c r="W4" i="36"/>
  <c r="V4" i="36"/>
  <c r="U4" i="36"/>
  <c r="T4" i="36"/>
  <c r="S4" i="36"/>
  <c r="R4" i="36"/>
  <c r="Q4" i="36"/>
  <c r="P4" i="36"/>
  <c r="O4" i="36"/>
  <c r="N4" i="36"/>
  <c r="M4" i="36"/>
  <c r="L4" i="36"/>
  <c r="K4" i="36"/>
  <c r="J4" i="36"/>
  <c r="I4" i="36"/>
  <c r="H4" i="36"/>
  <c r="G4" i="36"/>
  <c r="F4" i="36"/>
  <c r="L100" i="48"/>
  <c r="L99" i="48"/>
  <c r="L98" i="48"/>
  <c r="L97" i="48"/>
  <c r="L96" i="48"/>
  <c r="L95" i="48"/>
  <c r="L94" i="48"/>
  <c r="L93" i="48"/>
  <c r="L92" i="48"/>
  <c r="L91" i="48"/>
  <c r="L90" i="48"/>
  <c r="L89" i="48"/>
  <c r="L88" i="48"/>
  <c r="L87" i="48"/>
  <c r="L86" i="48"/>
  <c r="L85" i="48"/>
  <c r="L84" i="48"/>
  <c r="L83" i="48"/>
  <c r="L82" i="48"/>
  <c r="L81" i="48"/>
  <c r="L80" i="48"/>
  <c r="L79" i="48"/>
  <c r="L78" i="48"/>
  <c r="L77" i="48"/>
  <c r="L76" i="48"/>
  <c r="L75" i="48"/>
  <c r="L74" i="48"/>
  <c r="L73" i="48"/>
  <c r="L72" i="48"/>
  <c r="L71" i="48"/>
  <c r="L70" i="48"/>
  <c r="L69" i="48"/>
  <c r="L68" i="48"/>
  <c r="L67" i="48"/>
  <c r="L66" i="48"/>
  <c r="L65" i="48"/>
  <c r="L64" i="48"/>
  <c r="L63" i="48"/>
  <c r="L62" i="48"/>
  <c r="L61" i="48"/>
  <c r="L60" i="48"/>
  <c r="L59" i="48"/>
  <c r="L58" i="48"/>
  <c r="L57" i="48"/>
  <c r="L56" i="48"/>
  <c r="L55" i="48"/>
  <c r="L54" i="48"/>
  <c r="L53" i="48"/>
  <c r="L52" i="48"/>
  <c r="L51" i="48"/>
  <c r="L50" i="48"/>
  <c r="L49" i="48"/>
  <c r="L48" i="48"/>
  <c r="L47" i="48"/>
  <c r="L46" i="48"/>
  <c r="L45" i="48"/>
  <c r="L44" i="48"/>
  <c r="L43" i="48"/>
  <c r="L42" i="48"/>
  <c r="L41" i="48"/>
  <c r="L40" i="48"/>
  <c r="L39" i="48"/>
  <c r="L38" i="48"/>
  <c r="L37" i="48"/>
  <c r="L36" i="48"/>
  <c r="L35" i="48"/>
  <c r="L34" i="48"/>
  <c r="L33" i="48"/>
  <c r="L32" i="48"/>
  <c r="L31" i="48"/>
  <c r="L30" i="48"/>
  <c r="L29" i="48"/>
  <c r="L28" i="48"/>
  <c r="L27" i="48"/>
  <c r="L26" i="48"/>
  <c r="L25" i="48"/>
  <c r="L24" i="48"/>
  <c r="L23" i="48"/>
  <c r="L22" i="48"/>
  <c r="L21" i="48"/>
  <c r="L20" i="48"/>
  <c r="L19" i="48"/>
  <c r="L18" i="48"/>
  <c r="L17" i="48"/>
  <c r="L16" i="48"/>
  <c r="L15" i="48"/>
  <c r="L14" i="48"/>
  <c r="L13" i="48"/>
  <c r="L12" i="48"/>
  <c r="L11" i="48"/>
  <c r="L10" i="48"/>
  <c r="L9" i="48"/>
  <c r="L8" i="48"/>
  <c r="L7" i="48"/>
  <c r="L6" i="48"/>
  <c r="D3" i="48"/>
  <c r="B3" i="48"/>
  <c r="J6" i="24"/>
  <c r="B3" i="47"/>
  <c r="L12" i="46"/>
  <c r="L11" i="46"/>
  <c r="L10" i="46"/>
  <c r="D3" i="46"/>
  <c r="B3" i="46"/>
  <c r="L121" i="46"/>
  <c r="L120" i="46"/>
  <c r="L119" i="46"/>
  <c r="L118" i="46"/>
  <c r="L117" i="46"/>
  <c r="L116" i="46"/>
  <c r="L115" i="46"/>
  <c r="L114" i="46"/>
  <c r="L113" i="46"/>
  <c r="L112" i="46"/>
  <c r="L111" i="46"/>
  <c r="L110" i="46"/>
  <c r="L109" i="46"/>
  <c r="L108" i="46"/>
  <c r="L107" i="46"/>
  <c r="L106" i="46"/>
  <c r="L105" i="46"/>
  <c r="L104" i="46"/>
  <c r="L103" i="46"/>
  <c r="L102" i="46"/>
  <c r="L101" i="46"/>
  <c r="L100" i="46"/>
  <c r="L99" i="46"/>
  <c r="L98" i="46"/>
  <c r="L97" i="46"/>
  <c r="L96" i="46"/>
  <c r="L95" i="46"/>
  <c r="L94" i="46"/>
  <c r="L93" i="46"/>
  <c r="L92" i="46"/>
  <c r="L91" i="46"/>
  <c r="L90" i="46"/>
  <c r="L89" i="46"/>
  <c r="L88" i="46"/>
  <c r="L87" i="46"/>
  <c r="L86" i="46"/>
  <c r="L85" i="46"/>
  <c r="L84" i="46"/>
  <c r="L83" i="46"/>
  <c r="L82" i="46"/>
  <c r="L81" i="46"/>
  <c r="L80" i="46"/>
  <c r="L79" i="46"/>
  <c r="L78" i="46"/>
  <c r="L77" i="46"/>
  <c r="L76" i="46"/>
  <c r="L75" i="46"/>
  <c r="L74" i="46"/>
  <c r="L73" i="46"/>
  <c r="L72" i="46"/>
  <c r="L71" i="46"/>
  <c r="L70" i="46"/>
  <c r="L69" i="46"/>
  <c r="L68" i="46"/>
  <c r="L67" i="46"/>
  <c r="L66" i="46"/>
  <c r="L65" i="46"/>
  <c r="L64" i="46"/>
  <c r="L63" i="46"/>
  <c r="L62" i="46"/>
  <c r="L61" i="46"/>
  <c r="L60" i="46"/>
  <c r="L59" i="46"/>
  <c r="L58" i="46"/>
  <c r="L57" i="46"/>
  <c r="L56" i="46"/>
  <c r="L55" i="46"/>
  <c r="L54" i="46"/>
  <c r="L53" i="46"/>
  <c r="L52" i="46"/>
  <c r="L51" i="46"/>
  <c r="L50" i="46"/>
  <c r="L49" i="46"/>
  <c r="L48" i="46"/>
  <c r="L47" i="46"/>
  <c r="L46" i="46"/>
  <c r="L45" i="46"/>
  <c r="L44" i="46"/>
  <c r="L43" i="46"/>
  <c r="L42" i="46"/>
  <c r="L41" i="46"/>
  <c r="L40" i="46"/>
  <c r="L39" i="46"/>
  <c r="L38" i="46"/>
  <c r="L37" i="46"/>
  <c r="L36" i="46"/>
  <c r="L35" i="46"/>
  <c r="L34" i="46"/>
  <c r="L33" i="46"/>
  <c r="L32" i="46"/>
  <c r="L31" i="46"/>
  <c r="L30" i="46"/>
  <c r="L29" i="46"/>
  <c r="L28" i="46"/>
  <c r="L27" i="46"/>
  <c r="L26" i="46"/>
  <c r="L25" i="46"/>
  <c r="L24" i="46"/>
  <c r="L23" i="46"/>
  <c r="L22" i="46"/>
  <c r="L21" i="46"/>
  <c r="L20" i="46"/>
  <c r="L19" i="46"/>
  <c r="L18" i="46"/>
  <c r="L17" i="46"/>
  <c r="L16" i="46"/>
  <c r="L15" i="46"/>
  <c r="L14" i="46"/>
  <c r="L13" i="46"/>
  <c r="L9" i="46"/>
  <c r="L8" i="46"/>
  <c r="L7" i="46"/>
  <c r="L6" i="46"/>
  <c r="J9" i="24"/>
  <c r="J8" i="24"/>
  <c r="J7" i="24"/>
  <c r="J7" i="23"/>
  <c r="J99" i="24"/>
  <c r="J98" i="24"/>
  <c r="J97" i="24"/>
  <c r="J103" i="24"/>
  <c r="J106" i="24"/>
  <c r="Q81" i="30"/>
  <c r="Q33" i="30"/>
  <c r="Q32" i="30"/>
  <c r="Q31" i="30"/>
  <c r="Q30" i="30"/>
  <c r="Q29" i="30"/>
  <c r="Q28" i="30"/>
  <c r="Q27" i="30"/>
  <c r="Q26" i="30"/>
  <c r="Q25" i="30"/>
  <c r="Q24" i="30"/>
  <c r="Q23" i="30"/>
  <c r="Q22" i="30"/>
  <c r="Q21" i="30"/>
  <c r="Q20" i="30"/>
  <c r="Q19" i="30"/>
  <c r="Q18" i="30"/>
  <c r="Q17" i="30"/>
  <c r="Q16" i="30"/>
  <c r="Q14" i="30"/>
  <c r="Q13" i="30"/>
  <c r="Q12" i="30"/>
  <c r="Q11" i="30"/>
  <c r="Q10" i="30"/>
  <c r="Q37" i="30"/>
  <c r="J89" i="24"/>
  <c r="J88" i="24"/>
  <c r="J87" i="24"/>
  <c r="J86" i="24"/>
  <c r="J85" i="24"/>
  <c r="J84" i="24"/>
  <c r="Q49" i="30"/>
  <c r="Q48" i="30"/>
  <c r="Q47" i="30"/>
  <c r="Q46" i="30"/>
  <c r="Q45" i="30"/>
  <c r="J101" i="25"/>
  <c r="J100" i="25"/>
  <c r="J99" i="25"/>
  <c r="J98" i="25"/>
  <c r="J97" i="25"/>
  <c r="J96" i="25"/>
  <c r="J95" i="25"/>
  <c r="J94" i="25"/>
  <c r="J93" i="25"/>
  <c r="J92" i="25"/>
  <c r="J91" i="25"/>
  <c r="J90" i="25"/>
  <c r="J89" i="25"/>
  <c r="J88" i="25"/>
  <c r="J87" i="25"/>
  <c r="J86" i="25"/>
  <c r="J85" i="25"/>
  <c r="J84" i="25"/>
  <c r="J83" i="25"/>
  <c r="J82" i="25"/>
  <c r="J81" i="25"/>
  <c r="J80" i="25"/>
  <c r="J79" i="25"/>
  <c r="J78" i="25"/>
  <c r="J77" i="25"/>
  <c r="J76" i="25"/>
  <c r="J75" i="25"/>
  <c r="J74" i="25"/>
  <c r="J73" i="25"/>
  <c r="J72" i="25"/>
  <c r="J71" i="25"/>
  <c r="J70" i="25"/>
  <c r="J69" i="25"/>
  <c r="J68" i="25"/>
  <c r="J67" i="25"/>
  <c r="J66" i="25"/>
  <c r="J65" i="25"/>
  <c r="J64" i="25"/>
  <c r="J63" i="25"/>
  <c r="J62" i="25"/>
  <c r="J61" i="25"/>
  <c r="J60" i="25"/>
  <c r="J59" i="25"/>
  <c r="J58" i="25"/>
  <c r="J57" i="25"/>
  <c r="J56" i="25"/>
  <c r="J55" i="25"/>
  <c r="J54" i="25"/>
  <c r="J53" i="25"/>
  <c r="J52" i="25"/>
  <c r="J51" i="25"/>
  <c r="J50" i="25"/>
  <c r="J49" i="25"/>
  <c r="J48" i="25"/>
  <c r="J47" i="25"/>
  <c r="J46" i="25"/>
  <c r="J45" i="25"/>
  <c r="J44" i="25"/>
  <c r="J43" i="25"/>
  <c r="J42" i="25"/>
  <c r="J41" i="25"/>
  <c r="J40" i="25"/>
  <c r="J39" i="25"/>
  <c r="J38" i="25"/>
  <c r="J37" i="25"/>
  <c r="J36" i="25"/>
  <c r="J35" i="25"/>
  <c r="J34" i="25"/>
  <c r="J33" i="25"/>
  <c r="J32" i="25"/>
  <c r="J31" i="25"/>
  <c r="J30" i="25"/>
  <c r="J29" i="25"/>
  <c r="J28" i="25"/>
  <c r="J27" i="25"/>
  <c r="J26" i="25"/>
  <c r="J25" i="25"/>
  <c r="J24" i="25"/>
  <c r="J23" i="25"/>
  <c r="J22" i="25"/>
  <c r="J21" i="25"/>
  <c r="J20" i="25"/>
  <c r="J19" i="25"/>
  <c r="J18" i="25"/>
  <c r="J17" i="25"/>
  <c r="J15" i="25"/>
  <c r="J14" i="25"/>
  <c r="J13" i="25"/>
  <c r="J12" i="25"/>
  <c r="J11" i="25"/>
  <c r="J10" i="25"/>
  <c r="J9" i="25"/>
  <c r="J8" i="25"/>
  <c r="J7" i="25"/>
  <c r="J6" i="25"/>
  <c r="J105" i="24"/>
  <c r="J96" i="24"/>
  <c r="J95" i="24"/>
  <c r="J94" i="24"/>
  <c r="J93" i="24"/>
  <c r="J92" i="24"/>
  <c r="J91" i="24"/>
  <c r="J90" i="24"/>
  <c r="J83" i="24"/>
  <c r="J82" i="24"/>
  <c r="J81" i="24"/>
  <c r="J80" i="24"/>
  <c r="J79" i="24"/>
  <c r="J78" i="24"/>
  <c r="J77" i="24"/>
  <c r="J76" i="24"/>
  <c r="J75" i="24"/>
  <c r="J74" i="24"/>
  <c r="J73" i="24"/>
  <c r="J72" i="24"/>
  <c r="J71" i="24"/>
  <c r="J70" i="24"/>
  <c r="J69" i="24"/>
  <c r="J68" i="24"/>
  <c r="J67" i="24"/>
  <c r="J66" i="24"/>
  <c r="J65" i="24"/>
  <c r="J64" i="24"/>
  <c r="J63" i="24"/>
  <c r="J62" i="24"/>
  <c r="J61" i="24"/>
  <c r="J60" i="24"/>
  <c r="J59" i="24"/>
  <c r="J58" i="24"/>
  <c r="J57" i="24"/>
  <c r="J56" i="24"/>
  <c r="J55" i="24"/>
  <c r="J54" i="24"/>
  <c r="J53" i="24"/>
  <c r="J52" i="24"/>
  <c r="J51" i="24"/>
  <c r="J50" i="24"/>
  <c r="J49" i="24"/>
  <c r="J48" i="24"/>
  <c r="J47" i="24"/>
  <c r="J46" i="24"/>
  <c r="J45" i="24"/>
  <c r="J44" i="24"/>
  <c r="J43" i="24"/>
  <c r="J42" i="24"/>
  <c r="J41" i="24"/>
  <c r="J40" i="24"/>
  <c r="J39" i="24"/>
  <c r="J38" i="24"/>
  <c r="J37" i="24"/>
  <c r="J36" i="24"/>
  <c r="J35" i="24"/>
  <c r="J34" i="24"/>
  <c r="J32" i="24"/>
  <c r="J31" i="24"/>
  <c r="J30" i="24"/>
  <c r="J29" i="24"/>
  <c r="J28" i="24"/>
  <c r="J27" i="24"/>
  <c r="J25" i="24"/>
  <c r="J24" i="24"/>
  <c r="J22" i="24"/>
  <c r="J21" i="24"/>
  <c r="J20" i="24"/>
  <c r="J19" i="24"/>
  <c r="J18" i="24"/>
  <c r="J17" i="24"/>
  <c r="J16" i="24"/>
  <c r="J12" i="24"/>
  <c r="J125" i="23"/>
  <c r="J124" i="23"/>
  <c r="J123" i="23"/>
  <c r="J122" i="23"/>
  <c r="J121" i="23"/>
  <c r="J120" i="23"/>
  <c r="J119" i="23"/>
  <c r="J118" i="23"/>
  <c r="J117" i="23"/>
  <c r="J116" i="23"/>
  <c r="J115" i="23"/>
  <c r="B3" i="44"/>
  <c r="D2" i="44"/>
  <c r="B3" i="43"/>
  <c r="D2" i="43"/>
  <c r="B3" i="41"/>
  <c r="D3" i="41"/>
  <c r="C3" i="40"/>
  <c r="B3" i="39"/>
  <c r="C3" i="39"/>
  <c r="B4" i="38"/>
  <c r="B5" i="38"/>
  <c r="D3" i="37"/>
  <c r="D4" i="37"/>
  <c r="F6" i="37"/>
  <c r="G6" i="37"/>
  <c r="H6" i="37"/>
  <c r="I6" i="37"/>
  <c r="J6" i="37"/>
  <c r="K6" i="37"/>
  <c r="L6" i="37"/>
  <c r="M6" i="37"/>
  <c r="N6" i="37"/>
  <c r="O6" i="37"/>
  <c r="P6" i="37"/>
  <c r="Q6" i="37"/>
  <c r="R6" i="37"/>
  <c r="S6" i="37"/>
  <c r="T6" i="37"/>
  <c r="U6" i="37"/>
  <c r="V6" i="37"/>
  <c r="W6" i="37"/>
  <c r="X6" i="37"/>
  <c r="Y6" i="37"/>
  <c r="Z6" i="37"/>
  <c r="AA6" i="37"/>
  <c r="AB6" i="37"/>
  <c r="AC6" i="37"/>
  <c r="AD6" i="37"/>
  <c r="AE6" i="37"/>
  <c r="AF6" i="37"/>
  <c r="AG6" i="37"/>
  <c r="AH6" i="37"/>
  <c r="AI6" i="37"/>
  <c r="AJ6" i="37"/>
  <c r="AK6" i="37"/>
  <c r="E7" i="37"/>
  <c r="E8" i="37"/>
  <c r="E9" i="37"/>
  <c r="AM9" i="37"/>
  <c r="E10" i="37"/>
  <c r="E11" i="37"/>
  <c r="E12" i="37"/>
  <c r="E13" i="37"/>
  <c r="AM13" i="37"/>
  <c r="E14" i="37"/>
  <c r="E15" i="37"/>
  <c r="E16" i="37"/>
  <c r="E17" i="37"/>
  <c r="AM17" i="37"/>
  <c r="E18" i="37"/>
  <c r="AM25" i="37"/>
  <c r="AM28" i="37"/>
  <c r="AM29" i="37"/>
  <c r="AM37" i="37"/>
  <c r="AM41" i="37"/>
  <c r="AM44" i="37"/>
  <c r="AM49" i="37"/>
  <c r="AM53" i="37"/>
  <c r="AM55" i="37"/>
  <c r="AM61" i="37"/>
  <c r="AM64" i="37"/>
  <c r="AM65" i="37"/>
  <c r="AM73" i="37"/>
  <c r="AM77" i="37"/>
  <c r="AM80" i="37"/>
  <c r="AM85" i="37"/>
  <c r="AM89" i="37"/>
  <c r="AM92" i="37"/>
  <c r="AM97" i="37"/>
  <c r="D3" i="36"/>
  <c r="D4" i="36"/>
  <c r="F6" i="36"/>
  <c r="G6" i="36"/>
  <c r="H6" i="36"/>
  <c r="I6" i="36"/>
  <c r="J6" i="36"/>
  <c r="K6" i="36"/>
  <c r="L6" i="36"/>
  <c r="M6" i="36"/>
  <c r="N6" i="36"/>
  <c r="O6" i="36"/>
  <c r="P6" i="36"/>
  <c r="Q6" i="36"/>
  <c r="R6" i="36"/>
  <c r="S6" i="36"/>
  <c r="T6" i="36"/>
  <c r="U6" i="36"/>
  <c r="V6" i="36"/>
  <c r="W6" i="36"/>
  <c r="X6" i="36"/>
  <c r="Y6" i="36"/>
  <c r="Z6" i="36"/>
  <c r="AA6" i="36"/>
  <c r="AB6" i="36"/>
  <c r="AC6" i="36"/>
  <c r="AD6" i="36"/>
  <c r="AE6" i="36"/>
  <c r="AF6" i="36"/>
  <c r="AG6" i="36"/>
  <c r="AH6" i="36"/>
  <c r="AI6" i="36"/>
  <c r="AJ6" i="36"/>
  <c r="AK6" i="36"/>
  <c r="E7" i="36"/>
  <c r="AM7" i="36"/>
  <c r="E8" i="36"/>
  <c r="AM8" i="36"/>
  <c r="E9" i="36"/>
  <c r="AM9" i="36"/>
  <c r="E10" i="36"/>
  <c r="AM10" i="36"/>
  <c r="E11" i="36"/>
  <c r="AM11" i="36"/>
  <c r="E12" i="36"/>
  <c r="AM12" i="36"/>
  <c r="E13" i="36"/>
  <c r="AM13" i="36"/>
  <c r="E14" i="36"/>
  <c r="AM14" i="36"/>
  <c r="E15" i="36"/>
  <c r="AM15" i="36"/>
  <c r="E16" i="36"/>
  <c r="AM16" i="36"/>
  <c r="E17" i="36"/>
  <c r="AM17" i="36"/>
  <c r="E18" i="36"/>
  <c r="AM18" i="36"/>
  <c r="AM19" i="36"/>
  <c r="AM21" i="36"/>
  <c r="AM22" i="36"/>
  <c r="AM23" i="36"/>
  <c r="AM24" i="36"/>
  <c r="AM25" i="36"/>
  <c r="AM26" i="36"/>
  <c r="AM27" i="36"/>
  <c r="AM28" i="36"/>
  <c r="AM29" i="36"/>
  <c r="AM30" i="36"/>
  <c r="AM31" i="36"/>
  <c r="AM32" i="36"/>
  <c r="AM33" i="36"/>
  <c r="AM34" i="36"/>
  <c r="AM35" i="36"/>
  <c r="AM36" i="36"/>
  <c r="AM37" i="36"/>
  <c r="AM38" i="36"/>
  <c r="AM39" i="36"/>
  <c r="AM40" i="36"/>
  <c r="AM41" i="36"/>
  <c r="AM42" i="36"/>
  <c r="AM43" i="36"/>
  <c r="AM44" i="36"/>
  <c r="AM45" i="36"/>
  <c r="AM46" i="36"/>
  <c r="AM47" i="36"/>
  <c r="AM48" i="36"/>
  <c r="AM49" i="36"/>
  <c r="AM50" i="36"/>
  <c r="AM51" i="36"/>
  <c r="AM52" i="36"/>
  <c r="AM53" i="36"/>
  <c r="AM54" i="36"/>
  <c r="AM55" i="36"/>
  <c r="AM56" i="36"/>
  <c r="AM57" i="36"/>
  <c r="AM58" i="36"/>
  <c r="AM59" i="36"/>
  <c r="AM60" i="36"/>
  <c r="AM61" i="36"/>
  <c r="AM62" i="36"/>
  <c r="AM63" i="36"/>
  <c r="AM64" i="36"/>
  <c r="AM65" i="36"/>
  <c r="AM66" i="36"/>
  <c r="AM67" i="36"/>
  <c r="AM68" i="36"/>
  <c r="AM69" i="36"/>
  <c r="AM70" i="36"/>
  <c r="AM71" i="36"/>
  <c r="AM72" i="36"/>
  <c r="AM73" i="36"/>
  <c r="AM74" i="36"/>
  <c r="AM75" i="36"/>
  <c r="AM76" i="36"/>
  <c r="AM77" i="36"/>
  <c r="AM78" i="36"/>
  <c r="AM79" i="36"/>
  <c r="AM80" i="36"/>
  <c r="AM81" i="36"/>
  <c r="AM82" i="36"/>
  <c r="AM83" i="36"/>
  <c r="AM84" i="36"/>
  <c r="AM85" i="36"/>
  <c r="AM86" i="36"/>
  <c r="AM87" i="36"/>
  <c r="AM88" i="36"/>
  <c r="AM89" i="36"/>
  <c r="AM90" i="36"/>
  <c r="AM91" i="36"/>
  <c r="AM92" i="36"/>
  <c r="AM93" i="36"/>
  <c r="AM94" i="36"/>
  <c r="AM95" i="36"/>
  <c r="AM96" i="36"/>
  <c r="AM97" i="36"/>
  <c r="AM98" i="36"/>
  <c r="AM99" i="36"/>
  <c r="AM100" i="36"/>
  <c r="D3" i="35"/>
  <c r="D4" i="35"/>
  <c r="F6" i="35"/>
  <c r="G6" i="35"/>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AI6" i="35"/>
  <c r="AJ6" i="35"/>
  <c r="AK6" i="35"/>
  <c r="E7" i="35"/>
  <c r="E8" i="35"/>
  <c r="AM8" i="35"/>
  <c r="E9" i="35"/>
  <c r="E10" i="35"/>
  <c r="E11" i="35"/>
  <c r="E12" i="35"/>
  <c r="E13" i="35"/>
  <c r="E14" i="35"/>
  <c r="E15" i="35"/>
  <c r="E16" i="35"/>
  <c r="E17" i="35"/>
  <c r="E18" i="35"/>
  <c r="AM100" i="35"/>
  <c r="C3" i="32"/>
  <c r="B3" i="30"/>
  <c r="E3" i="30"/>
  <c r="Q6" i="30"/>
  <c r="Q7" i="30"/>
  <c r="Q8" i="30"/>
  <c r="Q9" i="30"/>
  <c r="Q15" i="30"/>
  <c r="Q34" i="30"/>
  <c r="Q35" i="30"/>
  <c r="Q36" i="30"/>
  <c r="Q38" i="30"/>
  <c r="Q39" i="30"/>
  <c r="Q40" i="30"/>
  <c r="Q41" i="30"/>
  <c r="Q42" i="30"/>
  <c r="Q43" i="30"/>
  <c r="Q44" i="30"/>
  <c r="Q50" i="30"/>
  <c r="Q51" i="30"/>
  <c r="Q52" i="30"/>
  <c r="Q53" i="30"/>
  <c r="Q54" i="30"/>
  <c r="Q55" i="30"/>
  <c r="Q56" i="30"/>
  <c r="Q57" i="30"/>
  <c r="Q58" i="30"/>
  <c r="Q59" i="30"/>
  <c r="Q60" i="30"/>
  <c r="Q61" i="30"/>
  <c r="Q62" i="30"/>
  <c r="Q63" i="30"/>
  <c r="Q64" i="30"/>
  <c r="Q65" i="30"/>
  <c r="Q66" i="30"/>
  <c r="Q67" i="30"/>
  <c r="Q68" i="30"/>
  <c r="Q69" i="30"/>
  <c r="Q70" i="30"/>
  <c r="Q71" i="30"/>
  <c r="Q72" i="30"/>
  <c r="Q73" i="30"/>
  <c r="Q74" i="30"/>
  <c r="Q75" i="30"/>
  <c r="Q76" i="30"/>
  <c r="Q77" i="30"/>
  <c r="Q78" i="30"/>
  <c r="Q79" i="30"/>
  <c r="Q80" i="30"/>
  <c r="Q82" i="30"/>
  <c r="Q83" i="30"/>
  <c r="Q84" i="30"/>
  <c r="Q85" i="30"/>
  <c r="Q86" i="30"/>
  <c r="Q87" i="30"/>
  <c r="Q88" i="30"/>
  <c r="Q89" i="30"/>
  <c r="Q90" i="30"/>
  <c r="Q91" i="30"/>
  <c r="Q92" i="30"/>
  <c r="Q93" i="30"/>
  <c r="Q94" i="30"/>
  <c r="Q95" i="30"/>
  <c r="Q96" i="30"/>
  <c r="Q97" i="30"/>
  <c r="Q98" i="30"/>
  <c r="Q99" i="30"/>
  <c r="Q100" i="30"/>
  <c r="Q101" i="30"/>
  <c r="Q102" i="30"/>
  <c r="Q103" i="30"/>
  <c r="Q104" i="30"/>
  <c r="Q105" i="30"/>
  <c r="Q106" i="30"/>
  <c r="Q107" i="30"/>
  <c r="Q108" i="30"/>
  <c r="Q109" i="30"/>
  <c r="Q110" i="30"/>
  <c r="Q111" i="30"/>
  <c r="Q112" i="30"/>
  <c r="Q113" i="30"/>
  <c r="Q114" i="30"/>
  <c r="Q115" i="30"/>
  <c r="Q116" i="30"/>
  <c r="Q117" i="30"/>
  <c r="Q118" i="30"/>
  <c r="Q119" i="30"/>
  <c r="Q120" i="30"/>
  <c r="Q121" i="30"/>
  <c r="Q122" i="30"/>
  <c r="Q123" i="30"/>
  <c r="Q124" i="30"/>
  <c r="Q125" i="30"/>
  <c r="Q126" i="30"/>
  <c r="Q127" i="30"/>
  <c r="Q128" i="30"/>
  <c r="Q129" i="30"/>
  <c r="Q130" i="30"/>
  <c r="Q131" i="30"/>
  <c r="Q132" i="30"/>
  <c r="Q133" i="30"/>
  <c r="Q134" i="30"/>
  <c r="Q135" i="30"/>
  <c r="Q136" i="30"/>
  <c r="Q137" i="30"/>
  <c r="Q138" i="30"/>
  <c r="Q139" i="30"/>
  <c r="Q140" i="30"/>
  <c r="Q141" i="30"/>
  <c r="Q142" i="30"/>
  <c r="Q143" i="30"/>
  <c r="Q144" i="30"/>
  <c r="Q145" i="30"/>
  <c r="Q146" i="30"/>
  <c r="Q147" i="30"/>
  <c r="Q148" i="30"/>
  <c r="Q149" i="30"/>
  <c r="Q150" i="30"/>
  <c r="Q151" i="30"/>
  <c r="Q152" i="30"/>
  <c r="Q153" i="30"/>
  <c r="Q154" i="30"/>
  <c r="Q155" i="30"/>
  <c r="Q156" i="30"/>
  <c r="Q157" i="30"/>
  <c r="Q158" i="30"/>
  <c r="Q159" i="30"/>
  <c r="Q160" i="30"/>
  <c r="Q161" i="30"/>
  <c r="Q162" i="30"/>
  <c r="Q163" i="30"/>
  <c r="Q164" i="30"/>
  <c r="Q165" i="30"/>
  <c r="Q166" i="30"/>
  <c r="Q167" i="30"/>
  <c r="Q168" i="30"/>
  <c r="Q169" i="30"/>
  <c r="Q170" i="30"/>
  <c r="Q171" i="30"/>
  <c r="Q172" i="30"/>
  <c r="Q173" i="30"/>
  <c r="Q174" i="30"/>
  <c r="Q175" i="30"/>
  <c r="Q176" i="30"/>
  <c r="Q177" i="30"/>
  <c r="Q178" i="30"/>
  <c r="Q179" i="30"/>
  <c r="Q180" i="30"/>
  <c r="Q181" i="30"/>
  <c r="Q182" i="30"/>
  <c r="Q183" i="30"/>
  <c r="Q184" i="30"/>
  <c r="Q185" i="30"/>
  <c r="Q186" i="30"/>
  <c r="Q187" i="30"/>
  <c r="Q188" i="30"/>
  <c r="Q189" i="30"/>
  <c r="Q190" i="30"/>
  <c r="Q191" i="30"/>
  <c r="Q192" i="30"/>
  <c r="Q193" i="30"/>
  <c r="Q194" i="30"/>
  <c r="Q195" i="30"/>
  <c r="Q196" i="30"/>
  <c r="Q197" i="30"/>
  <c r="Q198" i="30"/>
  <c r="Q199" i="30"/>
  <c r="Q200" i="30"/>
  <c r="Q201" i="30"/>
  <c r="Q202" i="30"/>
  <c r="Q203" i="30"/>
  <c r="Q204" i="30"/>
  <c r="Q205" i="30"/>
  <c r="Q206" i="30"/>
  <c r="Q207" i="30"/>
  <c r="Q208" i="30"/>
  <c r="Q209" i="30"/>
  <c r="Q210" i="30"/>
  <c r="Q211" i="30"/>
  <c r="Q212" i="30"/>
  <c r="Q213" i="30"/>
  <c r="Q214" i="30"/>
  <c r="Q215" i="30"/>
  <c r="Q216" i="30"/>
  <c r="Q217" i="30"/>
  <c r="Q218" i="30"/>
  <c r="Q219" i="30"/>
  <c r="Q220" i="30"/>
  <c r="Q221" i="30"/>
  <c r="Q222" i="30"/>
  <c r="Q223" i="30"/>
  <c r="Q224" i="30"/>
  <c r="Q225" i="30"/>
  <c r="Q226" i="30"/>
  <c r="Q227" i="30"/>
  <c r="Q228" i="30"/>
  <c r="Q229" i="30"/>
  <c r="Q230" i="30"/>
  <c r="Q231" i="30"/>
  <c r="Q232" i="30"/>
  <c r="Q233" i="30"/>
  <c r="Q234" i="30"/>
  <c r="Q235" i="30"/>
  <c r="Q236" i="30"/>
  <c r="Q237" i="30"/>
  <c r="Q238" i="30"/>
  <c r="Q239" i="30"/>
  <c r="Q240" i="30"/>
  <c r="Q241" i="30"/>
  <c r="Q242" i="30"/>
  <c r="Q243" i="30"/>
  <c r="Q244" i="30"/>
  <c r="Q245" i="30"/>
  <c r="Q246" i="30"/>
  <c r="Q247" i="30"/>
  <c r="Q248" i="30"/>
  <c r="Q249" i="30"/>
  <c r="Q250" i="30"/>
  <c r="Q251" i="30"/>
  <c r="Q252" i="30"/>
  <c r="Q253" i="30"/>
  <c r="Q254" i="30"/>
  <c r="Q255" i="30"/>
  <c r="Q256" i="30"/>
  <c r="Q257" i="30"/>
  <c r="Q258" i="30"/>
  <c r="Q259" i="30"/>
  <c r="Q260" i="30"/>
  <c r="Q261" i="30"/>
  <c r="Q262" i="30"/>
  <c r="Q263" i="30"/>
  <c r="Q264" i="30"/>
  <c r="Q265" i="30"/>
  <c r="Q266" i="30"/>
  <c r="Q267" i="30"/>
  <c r="Q268" i="30"/>
  <c r="Q269" i="30"/>
  <c r="Q270" i="30"/>
  <c r="Q271" i="30"/>
  <c r="Q272" i="30"/>
  <c r="Q273" i="30"/>
  <c r="Q274" i="30"/>
  <c r="Q275" i="30"/>
  <c r="Q276" i="30"/>
  <c r="Q277" i="30"/>
  <c r="Q278" i="30"/>
  <c r="Q279" i="30"/>
  <c r="Q280" i="30"/>
  <c r="Q281" i="30"/>
  <c r="Q282" i="30"/>
  <c r="Q283" i="30"/>
  <c r="Q284" i="30"/>
  <c r="Q285" i="30"/>
  <c r="Q286" i="30"/>
  <c r="Q287" i="30"/>
  <c r="Q288" i="30"/>
  <c r="Q289" i="30"/>
  <c r="Q290" i="30"/>
  <c r="Q291" i="30"/>
  <c r="Q292" i="30"/>
  <c r="Q293" i="30"/>
  <c r="Q294" i="30"/>
  <c r="Q295" i="30"/>
  <c r="Q296" i="30"/>
  <c r="Q297" i="30"/>
  <c r="Q298" i="30"/>
  <c r="Q299" i="30"/>
  <c r="Q300" i="30"/>
  <c r="Q301" i="30"/>
  <c r="Q302" i="30"/>
  <c r="Q303" i="30"/>
  <c r="Q304" i="30"/>
  <c r="Q305" i="30"/>
  <c r="Q306" i="30"/>
  <c r="Q307" i="30"/>
  <c r="B3" i="27"/>
  <c r="E3" i="27"/>
  <c r="B3" i="25"/>
  <c r="B3" i="24"/>
  <c r="D2" i="24"/>
  <c r="J6" i="23"/>
  <c r="B3" i="23"/>
  <c r="B3" i="7"/>
  <c r="C3" i="8"/>
  <c r="B3" i="8"/>
  <c r="D3" i="9"/>
  <c r="B3" i="9"/>
  <c r="C3" i="10"/>
  <c r="B3" i="10"/>
  <c r="C3" i="2"/>
  <c r="B3" i="2"/>
  <c r="C21" i="2"/>
  <c r="C18" i="2"/>
  <c r="C23" i="2"/>
  <c r="C19" i="2"/>
  <c r="C25" i="2"/>
  <c r="C26" i="2"/>
  <c r="C22" i="2"/>
  <c r="C27" i="2"/>
  <c r="C20" i="2"/>
  <c r="C6" i="2"/>
  <c r="C24" i="2"/>
</calcChain>
</file>

<file path=xl/comments1.xml><?xml version="1.0" encoding="utf-8"?>
<comments xmlns="http://schemas.openxmlformats.org/spreadsheetml/2006/main">
  <authors>
    <author>Mika Karjalainen</author>
  </authors>
  <commentList>
    <comment ref="B5" authorId="0">
      <text>
        <r>
          <rPr>
            <sz val="9"/>
            <color indexed="81"/>
            <rFont val="Tahoma"/>
            <family val="2"/>
          </rPr>
          <t>Reunaehdon tai rajauksen kuvaus</t>
        </r>
      </text>
    </comment>
    <comment ref="C5" authorId="0">
      <text>
        <r>
          <rPr>
            <sz val="9"/>
            <color indexed="81"/>
            <rFont val="Tahoma"/>
            <family val="2"/>
          </rPr>
          <t xml:space="preserve">Rajaus: poissulkeva tai sisäänsulkeva rajaus. 
- poissulkeva rajaus: Mitä tässä arkkitehtuurissa ei käsitellä
- sisäänsulkeva rajaus: tämän käsittelyn piiriin kuuluu tämä asia
Reunaehto: (Tavoite)arkkitehtuurin tulee olla tämän reunaehdon mukainen, tätä ei kyseenalaisteta tässä työssä
</t>
        </r>
        <r>
          <rPr>
            <sz val="9"/>
            <color indexed="81"/>
            <rFont val="Tahoma"/>
            <family val="2"/>
          </rPr>
          <t xml:space="preserve">
</t>
        </r>
      </text>
    </comment>
    <comment ref="D5" authorId="0">
      <text>
        <r>
          <rPr>
            <sz val="9"/>
            <color indexed="81"/>
            <rFont val="Tahoma"/>
            <family val="2"/>
          </rPr>
          <t>Mitä vaikutuksia ko. reunaehdolla tai rajauksella on arkkitehtuuriin</t>
        </r>
      </text>
    </comment>
    <comment ref="E5" authorId="0">
      <text>
        <r>
          <rPr>
            <sz val="9"/>
            <color indexed="81"/>
            <rFont val="Tahoma"/>
            <family val="2"/>
          </rPr>
          <t>Mistä tämä reunaehto tai rajaus on lähtöisin? Kuka sen ilmaisi?</t>
        </r>
      </text>
    </comment>
  </commentList>
</comments>
</file>

<file path=xl/comments10.xml><?xml version="1.0" encoding="utf-8"?>
<comments xmlns="http://schemas.openxmlformats.org/spreadsheetml/2006/main">
  <authors>
    <author>Mika Karjalainen</author>
  </authors>
  <commentList>
    <comment ref="B5" authorId="0">
      <text>
        <r>
          <rPr>
            <sz val="9"/>
            <color indexed="81"/>
            <rFont val="Tahoma"/>
            <family val="2"/>
          </rPr>
          <t>Kuvaa roolit hierarkiaan: Sarakkeeseen B: Rooliryhmä, C: varsinainen yksittäinen rooli</t>
        </r>
      </text>
    </comment>
    <comment ref="D5" authorId="0">
      <text>
        <r>
          <rPr>
            <sz val="9"/>
            <color indexed="81"/>
            <rFont val="Tahoma"/>
            <family val="2"/>
          </rPr>
          <t>Kuvaus roolista yleisesti</t>
        </r>
      </text>
    </comment>
    <comment ref="F5" authorId="0">
      <text>
        <r>
          <rPr>
            <sz val="9"/>
            <color indexed="81"/>
            <rFont val="Tahoma"/>
            <family val="2"/>
          </rPr>
          <t>Kuvaus roolin tehtävistä ja vastuista</t>
        </r>
      </text>
    </comment>
  </commentList>
</comments>
</file>

<file path=xl/comments11.xml><?xml version="1.0" encoding="utf-8"?>
<comments xmlns="http://schemas.openxmlformats.org/spreadsheetml/2006/main">
  <authors>
    <author>Mika Karjalainen</author>
  </authors>
  <commentList>
    <comment ref="D5" authorId="0">
      <text>
        <r>
          <rPr>
            <sz val="9"/>
            <color indexed="81"/>
            <rFont val="Tahoma"/>
            <family val="2"/>
          </rPr>
          <t>Kuvaa palvelut hierarkiaan: Sarakkeeseen B: palvelutyyppi, C: palveluluokka ja D: varsinainen tietojärjestelmäpalvelu.
Jos tietojärjestelmäpalveluita ei pystytä luokittelemaan hierarkioihin, kirjaa vain keskeisimmät kohdealueen palveluita ja käsitteitä tukevat tietojärjestelmäpalvelut.
Tässä käsitteellisessä vaiheessa ei tarvitse vielä määrittää tietojärjestelmäpalveluiden keskinäisiä suhteita.</t>
        </r>
      </text>
    </comment>
    <comment ref="E5" authorId="0">
      <text>
        <r>
          <rPr>
            <sz val="9"/>
            <color indexed="81"/>
            <rFont val="Tahoma"/>
            <family val="2"/>
          </rPr>
          <t>Kuvaus tietojärjestelmäpalvelusta</t>
        </r>
      </text>
    </comment>
    <comment ref="G5" authorId="0">
      <text>
        <r>
          <rPr>
            <sz val="9"/>
            <color indexed="81"/>
            <rFont val="Tahoma"/>
            <family val="2"/>
          </rPr>
          <t>Ketkä tai mitkä (esim. järjestelmät) ovat tämän palvelun asiakkaita / käyttäjiä</t>
        </r>
      </text>
    </comment>
    <comment ref="I5" authorId="0">
      <text>
        <r>
          <rPr>
            <sz val="9"/>
            <color indexed="81"/>
            <rFont val="Tahoma"/>
            <family val="2"/>
          </rPr>
          <t>Mitä erityisiä tietoturvatarpeita ko. tietojärjestelmäpalveluun liittyy.</t>
        </r>
      </text>
    </comment>
  </commentList>
</comments>
</file>

<file path=xl/comments12.xml><?xml version="1.0" encoding="utf-8"?>
<comments xmlns="http://schemas.openxmlformats.org/spreadsheetml/2006/main">
  <authors>
    <author>Mika Karjalainen</author>
  </authors>
  <commentList>
    <comment ref="B5" authorId="0">
      <text>
        <r>
          <rPr>
            <sz val="9"/>
            <color indexed="81"/>
            <rFont val="Tahoma"/>
            <family val="2"/>
          </rPr>
          <t>Kuvaus vaatimuksesta tai tavoitteesta</t>
        </r>
      </text>
    </comment>
    <comment ref="D5" authorId="0">
      <text>
        <r>
          <rPr>
            <sz val="9"/>
            <color indexed="81"/>
            <rFont val="Tahoma"/>
            <family val="2"/>
          </rPr>
          <t>Vasemmalla olevan mittarin konkreettinen tavoitearvo</t>
        </r>
      </text>
    </comment>
    <comment ref="E5" authorId="0">
      <text>
        <r>
          <rPr>
            <sz val="9"/>
            <color indexed="81"/>
            <rFont val="Tahoma"/>
            <family val="2"/>
          </rPr>
          <t>Kuka tai mikä taho esitti ko. vaatimuksen tai tavoitteen.
Esittäjä tulee löytyä Sidosryhmät -välilehdeltä.</t>
        </r>
      </text>
    </comment>
    <comment ref="F5" authorId="0">
      <text>
        <r>
          <rPr>
            <sz val="9"/>
            <color indexed="81"/>
            <rFont val="Tahoma"/>
            <family val="2"/>
          </rPr>
          <t>Kuka tai mikä taho esitti ko. vaatimuksen tai tavoitteen.
Esittäjä tulee löytyä Sidosryhmät -välilehdeltä.</t>
        </r>
      </text>
    </comment>
    <comment ref="G5" authorId="0">
      <text>
        <r>
          <rPr>
            <sz val="9"/>
            <color indexed="81"/>
            <rFont val="Tahoma"/>
            <family val="2"/>
          </rPr>
          <t>miten vaatimus on toteutunut tähän mennessä?</t>
        </r>
      </text>
    </comment>
    <comment ref="H5" authorId="0">
      <text>
        <r>
          <rPr>
            <sz val="9"/>
            <color indexed="81"/>
            <rFont val="Tahoma"/>
            <family val="2"/>
          </rPr>
          <t>Muuta vaatimukseen / tavoitteeseen liittyvää. Esim. edellytykset tai reunaehdot vaatimuksen saavuttamiselle.</t>
        </r>
      </text>
    </comment>
  </commentList>
</comments>
</file>

<file path=xl/comments13.xml><?xml version="1.0" encoding="utf-8"?>
<comments xmlns="http://schemas.openxmlformats.org/spreadsheetml/2006/main">
  <authors>
    <author>Mika Karjalainen</author>
  </authors>
  <commentList>
    <comment ref="B5" authorId="0">
      <text>
        <r>
          <rPr>
            <sz val="9"/>
            <color indexed="81"/>
            <rFont val="Tahoma"/>
            <family val="2"/>
          </rPr>
          <t>Kuvatkaa organisaatiohierarkia excelin soluihin B-E. Jos tarvitsette enemmän kuin 5 organisaatiotasoa. Kopioikaa lisää sarakkeita esim. sarakkeesta D.</t>
        </r>
      </text>
    </comment>
    <comment ref="F5" authorId="0">
      <text>
        <r>
          <rPr>
            <sz val="9"/>
            <color indexed="81"/>
            <rFont val="Tahoma"/>
            <family val="2"/>
          </rPr>
          <t>Kuka johtaa ko. organisaatioelementtiä tai tasoa?</t>
        </r>
      </text>
    </comment>
    <comment ref="G5" authorId="0">
      <text>
        <r>
          <rPr>
            <sz val="9"/>
            <color indexed="81"/>
            <rFont val="Tahoma"/>
            <family val="2"/>
          </rPr>
          <t>Tiivis kuvaus organisaatioelementistä (esim. yleiskuvaus, henkilöstömäärä, toiminnan laajuus tms.)</t>
        </r>
      </text>
    </comment>
    <comment ref="H5" authorId="0">
      <text>
        <r>
          <rPr>
            <sz val="9"/>
            <color indexed="81"/>
            <rFont val="Tahoma"/>
            <family val="2"/>
          </rPr>
          <t>Mitkä ovat tämän organisaatioelementin keskeisimmät tehtävät ja vastuut tai tuottamat palvelut?</t>
        </r>
      </text>
    </comment>
    <comment ref="I5" authorId="0">
      <text>
        <r>
          <rPr>
            <sz val="9"/>
            <color indexed="81"/>
            <rFont val="Tahoma"/>
            <family val="2"/>
          </rPr>
          <t>Mitä johtorakenteita tähän organisaatioelementtii kuuluu (esim. johtoryhmä, raportoi X:lle tms.)?</t>
        </r>
      </text>
    </comment>
    <comment ref="J5" authorId="0">
      <text>
        <r>
          <rPr>
            <sz val="9"/>
            <color indexed="81"/>
            <rFont val="Tahoma"/>
            <family val="2"/>
          </rPr>
          <t xml:space="preserve">Mitkä ovat ko. organisaation keskeisimmät strategiset tavoitteet - erityisesti käsiteltävän kohdealueen näkökulmasta?
</t>
        </r>
      </text>
    </comment>
    <comment ref="K5" authorId="0">
      <text>
        <r>
          <rPr>
            <sz val="9"/>
            <color indexed="81"/>
            <rFont val="Tahoma"/>
            <family val="2"/>
          </rPr>
          <t>Mitä sidosryhmiä ko. organisaatioelementtiin liittyy - sekä sisäiset muut organisaatioelementit että ulkoiset sidosryhmät? Kuvatkaa, millä tavoin ko. sidosryhmät tulee huomioida toiminnassa ja arkkitehtuurissa?</t>
        </r>
      </text>
    </comment>
  </commentList>
</comments>
</file>

<file path=xl/comments14.xml><?xml version="1.0" encoding="utf-8"?>
<comments xmlns="http://schemas.openxmlformats.org/spreadsheetml/2006/main">
  <authors>
    <author>Mika Karjalainen</author>
    <author>Joonas Laine</author>
  </authors>
  <commentList>
    <comment ref="B5" authorId="0">
      <text>
        <r>
          <rPr>
            <sz val="9"/>
            <color indexed="81"/>
            <rFont val="Tahoma"/>
            <family val="2"/>
          </rPr>
          <t>Listaa prosessit hierarkiaan: Sarakkeeseen B: prosessityyppi, C: prosessiryhmä ja D: varsinainen prosessi</t>
        </r>
      </text>
    </comment>
    <comment ref="E5" authorId="0">
      <text>
        <r>
          <rPr>
            <sz val="9"/>
            <color indexed="81"/>
            <rFont val="Tahoma"/>
            <family val="2"/>
          </rPr>
          <t>Tiivis kuvaus prosessista</t>
        </r>
      </text>
    </comment>
    <comment ref="F5" authorId="0">
      <text>
        <r>
          <rPr>
            <sz val="9"/>
            <color indexed="81"/>
            <rFont val="Tahoma"/>
            <family val="2"/>
          </rPr>
          <t>Kuka omistaa tämän prosessin</t>
        </r>
      </text>
    </comment>
    <comment ref="G5" authorId="0">
      <text>
        <r>
          <rPr>
            <sz val="9"/>
            <color indexed="81"/>
            <rFont val="Tahoma"/>
            <family val="2"/>
          </rPr>
          <t>Ketkä ovat tämän prosessin asiakkaita</t>
        </r>
      </text>
    </comment>
    <comment ref="H5" authorId="0">
      <text>
        <r>
          <rPr>
            <sz val="9"/>
            <color indexed="81"/>
            <rFont val="Tahoma"/>
            <family val="2"/>
          </rPr>
          <t>Prosessin toimijat: tuottajat, osallistujat, jne. Huom. Asiakkaat kuvataan viereiseen sarakkeeseen</t>
        </r>
      </text>
    </comment>
    <comment ref="I5" authorId="0">
      <text>
        <r>
          <rPr>
            <sz val="9"/>
            <color indexed="81"/>
            <rFont val="Tahoma"/>
            <family val="2"/>
          </rPr>
          <t>Mitä tällä prosessilla tavoitellaan, miksi se on olemassa?</t>
        </r>
      </text>
    </comment>
    <comment ref="J5" authorId="0">
      <text>
        <r>
          <rPr>
            <sz val="9"/>
            <color indexed="81"/>
            <rFont val="Tahoma"/>
            <family val="2"/>
          </rPr>
          <t>Mitä syötteitä tai syötetietoja tähän prosessiin liittyy?</t>
        </r>
        <r>
          <rPr>
            <sz val="9"/>
            <color indexed="81"/>
            <rFont val="Tahoma"/>
            <family val="2"/>
          </rPr>
          <t xml:space="preserve">
</t>
        </r>
      </text>
    </comment>
    <comment ref="K5" authorId="0">
      <text>
        <r>
          <rPr>
            <sz val="9"/>
            <color indexed="81"/>
            <rFont val="Tahoma"/>
            <family val="2"/>
          </rPr>
          <t>Mitä tuotoksia tämä prosessi tuottaa?</t>
        </r>
        <r>
          <rPr>
            <sz val="9"/>
            <color indexed="81"/>
            <rFont val="Tahoma"/>
            <family val="2"/>
          </rPr>
          <t xml:space="preserve">
</t>
        </r>
      </text>
    </comment>
    <comment ref="L5" authorId="1">
      <text>
        <r>
          <rPr>
            <b/>
            <sz val="9"/>
            <color indexed="81"/>
            <rFont val="Tahoma"/>
            <family val="2"/>
          </rPr>
          <t>Minkä ylätason palveluluokan prosessi toteuttaa?</t>
        </r>
      </text>
    </comment>
    <comment ref="M5" authorId="0">
      <text>
        <r>
          <rPr>
            <sz val="9"/>
            <color indexed="81"/>
            <rFont val="Tahoma"/>
            <family val="2"/>
          </rPr>
          <t>Mitkä ovat tämän prosessin keskeisimmät sidos- tai liitännäisprosessit?</t>
        </r>
      </text>
    </comment>
  </commentList>
</comments>
</file>

<file path=xl/comments15.xml><?xml version="1.0" encoding="utf-8"?>
<comments xmlns="http://schemas.openxmlformats.org/spreadsheetml/2006/main">
  <authors>
    <author>Mika Karjalainen</author>
  </authors>
  <commentList>
    <comment ref="B5" authorId="0">
      <text>
        <r>
          <rPr>
            <sz val="9"/>
            <color indexed="81"/>
            <rFont val="Tahoma"/>
            <family val="2"/>
          </rPr>
          <t>Kuvaa Tiedot hierarkiaan: Sarakkeeseen B: Päätietoryhmä, C: varsinainen yksittäinen tietoi.
Jos et pysty tunnistamaan päätietoryhmiä, kirjaa vain keskeisimmät tiedot sarakkeeseen C.</t>
        </r>
      </text>
    </comment>
    <comment ref="D5" authorId="0">
      <text>
        <r>
          <rPr>
            <sz val="9"/>
            <color indexed="81"/>
            <rFont val="Tahoma"/>
            <family val="2"/>
          </rPr>
          <t>Tiedon määritelmä tai kuvaus</t>
        </r>
      </text>
    </comment>
    <comment ref="E5" authorId="0">
      <text>
        <r>
          <rPr>
            <sz val="9"/>
            <color indexed="81"/>
            <rFont val="Tahoma"/>
            <family val="2"/>
          </rPr>
          <t>Kuka on tämän tiedon omistaja</t>
        </r>
      </text>
    </comment>
    <comment ref="F5" authorId="0">
      <text>
        <r>
          <rPr>
            <sz val="9"/>
            <color indexed="81"/>
            <rFont val="Tahoma"/>
            <family val="2"/>
          </rPr>
          <t>Tiivis kuvaus tiedon käytöstä ja rakenteesta</t>
        </r>
      </text>
    </comment>
    <comment ref="G5" authorId="0">
      <text>
        <r>
          <rPr>
            <sz val="9"/>
            <color indexed="81"/>
            <rFont val="Tahoma"/>
            <family val="2"/>
          </rPr>
          <t>Kuvaus ko. tiedon tietoturvatasosta</t>
        </r>
      </text>
    </comment>
    <comment ref="H5" authorId="0">
      <text>
        <r>
          <rPr>
            <sz val="9"/>
            <color indexed="81"/>
            <rFont val="Tahoma"/>
            <family val="2"/>
          </rPr>
          <t>Kuvaus ko. tiedon tietosuojatasosta</t>
        </r>
      </text>
    </comment>
  </commentList>
</comments>
</file>

<file path=xl/comments16.xml><?xml version="1.0" encoding="utf-8"?>
<comments xmlns="http://schemas.openxmlformats.org/spreadsheetml/2006/main">
  <authors>
    <author>Mika Karjalainen</author>
  </authors>
  <commentList>
    <comment ref="B5" authorId="0">
      <text>
        <r>
          <rPr>
            <sz val="9"/>
            <color indexed="81"/>
            <rFont val="Tahoma"/>
            <family val="2"/>
          </rPr>
          <t>Tietovarannon nimi</t>
        </r>
      </text>
    </comment>
    <comment ref="D5" authorId="0">
      <text>
        <r>
          <rPr>
            <sz val="9"/>
            <color indexed="81"/>
            <rFont val="Tahoma"/>
            <family val="2"/>
          </rPr>
          <t>Kuvaus tietovarannosta ja sen sisällöstä</t>
        </r>
      </text>
    </comment>
    <comment ref="E5" authorId="0">
      <text>
        <r>
          <rPr>
            <sz val="9"/>
            <color indexed="81"/>
            <rFont val="Tahoma"/>
            <family val="2"/>
          </rPr>
          <t>Keskeinen tietosisältö - vrt. käsitemalli ja tietomalli</t>
        </r>
      </text>
    </comment>
    <comment ref="F5" authorId="0">
      <text>
        <r>
          <rPr>
            <sz val="9"/>
            <color indexed="81"/>
            <rFont val="Tahoma"/>
            <family val="2"/>
          </rPr>
          <t>Erityisesti tavoitetilan tietovarantojäsennyksessä. Onko tämä kokonaan uusi vai korvaako tämä osan vanhoista tietovarannoista.</t>
        </r>
      </text>
    </comment>
    <comment ref="G5" authorId="0">
      <text>
        <r>
          <rPr>
            <sz val="9"/>
            <color indexed="81"/>
            <rFont val="Tahoma"/>
            <family val="2"/>
          </rPr>
          <t>Onko tämä looginen tietovaranto myös organisaation ko. tiedon päätietolähde (Master Data Source, MDS)?</t>
        </r>
      </text>
    </comment>
    <comment ref="H5" authorId="0">
      <text>
        <r>
          <rPr>
            <sz val="9"/>
            <color indexed="81"/>
            <rFont val="Tahoma"/>
            <family val="2"/>
          </rPr>
          <t>Minkälaista tietosuojatasoa tältä edellytetään</t>
        </r>
      </text>
    </comment>
    <comment ref="J5" authorId="0">
      <text>
        <r>
          <rPr>
            <sz val="9"/>
            <color indexed="81"/>
            <rFont val="Tahoma"/>
            <family val="2"/>
          </rPr>
          <t>Muita huomioita, esim. muodostaako henkilörekisterin tms.</t>
        </r>
      </text>
    </comment>
  </commentList>
</comments>
</file>

<file path=xl/comments17.xml><?xml version="1.0" encoding="utf-8"?>
<comments xmlns="http://schemas.openxmlformats.org/spreadsheetml/2006/main">
  <authors>
    <author>Mika Karjalainen</author>
  </authors>
  <commentList>
    <comment ref="D1" authorId="0">
      <text>
        <r>
          <rPr>
            <sz val="9"/>
            <color indexed="81"/>
            <rFont val="Tahoma"/>
            <family val="2"/>
          </rPr>
          <t>Voidaan kuvata joko prosessit-tietovarannot tai tietomallin pohjalta prosessit-tiedot -matriisi.</t>
        </r>
        <r>
          <rPr>
            <sz val="9"/>
            <color indexed="81"/>
            <rFont val="Tahoma"/>
            <family val="2"/>
          </rPr>
          <t xml:space="preserve">
</t>
        </r>
      </text>
    </comment>
    <comment ref="F7" authorId="0">
      <text>
        <r>
          <rPr>
            <sz val="9"/>
            <color indexed="81"/>
            <rFont val="Tahoma"/>
            <family val="2"/>
          </rPr>
          <t xml:space="preserve">C=Create, R=Read, U=Update, D=Delete.
Kuvatkaa kuhunkin soluun. </t>
        </r>
      </text>
    </comment>
  </commentList>
</comments>
</file>

<file path=xl/comments18.xml><?xml version="1.0" encoding="utf-8"?>
<comments xmlns="http://schemas.openxmlformats.org/spreadsheetml/2006/main">
  <authors>
    <author>Mika Karjalainen</author>
  </authors>
  <commentList>
    <comment ref="B5" authorId="0">
      <text>
        <r>
          <rPr>
            <sz val="9"/>
            <color indexed="81"/>
            <rFont val="Tahoma"/>
            <family val="2"/>
          </rPr>
          <t>Kuvaa palvelut hierarkiaan: Sarakkeeseen B: palvelutyyppi, C: palveluluokka ja D: varsinainen tietojärjestelmäpalvelu</t>
        </r>
      </text>
    </comment>
    <comment ref="E5" authorId="0">
      <text>
        <r>
          <rPr>
            <sz val="9"/>
            <color indexed="81"/>
            <rFont val="Tahoma"/>
            <family val="2"/>
          </rPr>
          <t>Erityisesti tavoitetilan järjestelmäjäsennyksessä. Onko tämä kokonaan uusi vai korvaako tämä osan vanhoista tietojärjestelmistä.</t>
        </r>
      </text>
    </comment>
    <comment ref="F5" authorId="0">
      <text>
        <r>
          <rPr>
            <sz val="9"/>
            <color indexed="81"/>
            <rFont val="Tahoma"/>
            <family val="2"/>
          </rPr>
          <t>Mikä sisäinen organisaatio omistaa tämän tietojärjestelmäpalvelun</t>
        </r>
      </text>
    </comment>
    <comment ref="I5" authorId="0">
      <text>
        <r>
          <rPr>
            <sz val="9"/>
            <color indexed="81"/>
            <rFont val="Tahoma"/>
            <family val="2"/>
          </rPr>
          <t>Kuka vastaa tästä loogisesta tietojärjestelmäpalvelusta</t>
        </r>
      </text>
    </comment>
  </commentList>
</comments>
</file>

<file path=xl/comments19.xml><?xml version="1.0" encoding="utf-8"?>
<comments xmlns="http://schemas.openxmlformats.org/spreadsheetml/2006/main">
  <authors>
    <author>Mika Karjalainen</author>
  </authors>
  <commentList>
    <comment ref="D1" authorId="0">
      <text>
        <r>
          <rPr>
            <sz val="9"/>
            <color indexed="81"/>
            <rFont val="Tahoma"/>
            <family val="2"/>
          </rPr>
          <t>Erityisesti loogisten tavoitejärjestelmien/palvelujen ja loogisten tietovarantojen riippuvuustaulukko.
Voidaan käyttää myös fyysisellä tasolla aitojen järjestelmien ja tietokantojen riippuvuuden mallintamiseen</t>
        </r>
        <r>
          <rPr>
            <sz val="9"/>
            <color indexed="81"/>
            <rFont val="Tahoma"/>
            <family val="2"/>
          </rPr>
          <t xml:space="preserve">
</t>
        </r>
      </text>
    </comment>
    <comment ref="F7" authorId="0">
      <text>
        <r>
          <rPr>
            <sz val="9"/>
            <color indexed="81"/>
            <rFont val="Tahoma"/>
            <family val="2"/>
          </rPr>
          <t xml:space="preserve">C=Create, R=Read, U=Update, D=Delete.
Kuvatkaa kuhunkin soluun. </t>
        </r>
      </text>
    </comment>
  </commentList>
</comments>
</file>

<file path=xl/comments2.xml><?xml version="1.0" encoding="utf-8"?>
<comments xmlns="http://schemas.openxmlformats.org/spreadsheetml/2006/main">
  <authors>
    <author>Mika Karjalainen</author>
  </authors>
  <commentList>
    <comment ref="D5" authorId="0">
      <text>
        <r>
          <rPr>
            <sz val="9"/>
            <color indexed="81"/>
            <rFont val="Tahoma"/>
            <family val="2"/>
          </rPr>
          <t>Kuvaa palvelut hierarkiaan: 
Sarakkeeseen B: sidosarkkitehtuuriluokka, C: sidisarkkitehtuuriryhmä ja D: varsinainen sidosarkkitehtuuri.
Pohjassa on valmiita otsikoita muistin virkistämiseksi. Poistakaa tarpeettomat rivit tai lisätkää (kopioikaa tyhjiä rivejä) tarvittaessa rivejä.
Jos kohdealueeseen ei liity luontevia sidosluokkia tai -ryhmiä, kuvaa vain sidosarkkitehtuurit, -projektit ja -määritykset / suositukset.</t>
        </r>
      </text>
    </comment>
    <comment ref="E5" authorId="0">
      <text>
        <r>
          <rPr>
            <sz val="9"/>
            <color indexed="81"/>
            <rFont val="Tahoma"/>
            <family val="2"/>
          </rPr>
          <t>Onko sidosarkkitehtuuri tätä arkkitehtuurityötä ohjaava vai velvoittaako se tiettyihin linjauksiin vai onko kysessä vain yleisesti huomioitava sidosarkkitehtuuri tai -projekti jota voidaan mahdollisesti hyödyntää</t>
        </r>
      </text>
    </comment>
    <comment ref="F5" authorId="0">
      <text>
        <r>
          <rPr>
            <sz val="9"/>
            <color indexed="81"/>
            <rFont val="Tahoma"/>
            <family val="2"/>
          </rPr>
          <t>Kuvaus ko. sidosarkkitehtuurin keskeisestä sisällöstä</t>
        </r>
      </text>
    </comment>
    <comment ref="G5" authorId="0">
      <text>
        <r>
          <rPr>
            <sz val="9"/>
            <color indexed="81"/>
            <rFont val="Tahoma"/>
            <family val="2"/>
          </rPr>
          <t xml:space="preserve">Kuka vastaa tästä sidosarkkitehtuurista, kuka on sen omistaja ja keneltä saa lisätietoja.
</t>
        </r>
      </text>
    </comment>
    <comment ref="I5" authorId="0">
      <text>
        <r>
          <rPr>
            <sz val="9"/>
            <color indexed="81"/>
            <rFont val="Tahoma"/>
            <family val="2"/>
          </rPr>
          <t>Johtopäätös, miten kyseinen sidosarkkitehtuuri, määräys, suositus tai sidosprojekti huomioidaan tässä arkkitehtuurikehityksessä</t>
        </r>
      </text>
    </comment>
  </commentList>
</comments>
</file>

<file path=xl/comments20.xml><?xml version="1.0" encoding="utf-8"?>
<comments xmlns="http://schemas.openxmlformats.org/spreadsheetml/2006/main">
  <authors>
    <author>Mika Karjalainen</author>
  </authors>
  <commentList>
    <comment ref="D1" authorId="0">
      <text>
        <r>
          <rPr>
            <sz val="9"/>
            <color indexed="81"/>
            <rFont val="Tahoma"/>
            <family val="2"/>
          </rPr>
          <t>Erityisesti loogisten tavoitejärjestelmien/palvelujen ja prosessien riippuvuustaulukko.
Voidaan käyttää myös fyysisellä tasolla aitojen järjestelmien ja prosessien riippuvuuden mallintamiseen</t>
        </r>
        <r>
          <rPr>
            <sz val="9"/>
            <color indexed="81"/>
            <rFont val="Tahoma"/>
            <family val="2"/>
          </rPr>
          <t xml:space="preserve">
</t>
        </r>
      </text>
    </comment>
    <comment ref="F7" authorId="0">
      <text>
        <r>
          <rPr>
            <sz val="9"/>
            <color indexed="81"/>
            <rFont val="Tahoma"/>
            <family val="2"/>
          </rPr>
          <t xml:space="preserve">C=Create, R=Read, U=Update, D=Delete.
Kuvatkaa kuhunkin soluun. </t>
        </r>
      </text>
    </comment>
  </commentList>
</comments>
</file>

<file path=xl/comments21.xml><?xml version="1.0" encoding="utf-8"?>
<comments xmlns="http://schemas.openxmlformats.org/spreadsheetml/2006/main">
  <authors>
    <author>Mika Karjalainen</author>
  </authors>
  <commentList>
    <comment ref="B5" authorId="0">
      <text>
        <r>
          <rPr>
            <sz val="9"/>
            <color indexed="81"/>
            <rFont val="Tahoma"/>
            <family val="2"/>
          </rPr>
          <t>Loogisen teknologiakomponentin nimi</t>
        </r>
      </text>
    </comment>
    <comment ref="D5" authorId="0">
      <text>
        <r>
          <rPr>
            <sz val="9"/>
            <color indexed="81"/>
            <rFont val="Tahoma"/>
            <family val="2"/>
          </rPr>
          <t xml:space="preserve">Teknologiakomponentin kuvaus, mihin se on tarkoitettu, mitä sillä tehdään
</t>
        </r>
      </text>
    </comment>
    <comment ref="F5" authorId="0">
      <text>
        <r>
          <rPr>
            <sz val="9"/>
            <color indexed="81"/>
            <rFont val="Tahoma"/>
            <family val="2"/>
          </rPr>
          <t>Asetetaanko ko. komponentille erityisiä suorituskykyvaatimuksia</t>
        </r>
      </text>
    </comment>
    <comment ref="G5" authorId="0">
      <text>
        <r>
          <rPr>
            <sz val="9"/>
            <color indexed="81"/>
            <rFont val="Tahoma"/>
            <family val="2"/>
          </rPr>
          <t>Asetetaanko ko. teknologiakomponentille erityisiä skaalautuvuusvaatimuksia</t>
        </r>
      </text>
    </comment>
  </commentList>
</comments>
</file>

<file path=xl/comments22.xml><?xml version="1.0" encoding="utf-8"?>
<comments xmlns="http://schemas.openxmlformats.org/spreadsheetml/2006/main">
  <authors>
    <author>Mika Karjalainen</author>
  </authors>
  <commentList>
    <comment ref="B5" authorId="0">
      <text>
        <r>
          <rPr>
            <sz val="9"/>
            <color indexed="81"/>
            <rFont val="Tahoma"/>
            <family val="2"/>
          </rPr>
          <t>Nimi tietoturvaperiaatteelle</t>
        </r>
      </text>
    </comment>
    <comment ref="E5" authorId="0">
      <text>
        <r>
          <rPr>
            <sz val="9"/>
            <color indexed="81"/>
            <rFont val="Tahoma"/>
            <family val="2"/>
          </rPr>
          <t>Tietoturvaperiaatteen kuvaus, mitä se tarkoittaa</t>
        </r>
      </text>
    </comment>
    <comment ref="F5" authorId="0">
      <text>
        <r>
          <rPr>
            <sz val="9"/>
            <color indexed="81"/>
            <rFont val="Tahoma"/>
            <family val="2"/>
          </rPr>
          <t>Mikä on kyseisen valvottavan tekijän hälytyksen raja-arvo.</t>
        </r>
        <r>
          <rPr>
            <sz val="9"/>
            <color indexed="81"/>
            <rFont val="Tahoma"/>
            <family val="2"/>
          </rPr>
          <t xml:space="preserve">
</t>
        </r>
      </text>
    </comment>
  </commentList>
</comments>
</file>

<file path=xl/comments23.xml><?xml version="1.0" encoding="utf-8"?>
<comments xmlns="http://schemas.openxmlformats.org/spreadsheetml/2006/main">
  <authors>
    <author>Mika Karjalainen</author>
  </authors>
  <commentList>
    <comment ref="B9" authorId="0">
      <text>
        <r>
          <rPr>
            <sz val="9"/>
            <color indexed="81"/>
            <rFont val="Tahoma"/>
            <family val="2"/>
          </rPr>
          <t>Liittymän nimi</t>
        </r>
      </text>
    </comment>
    <comment ref="C9" authorId="0">
      <text>
        <r>
          <rPr>
            <sz val="9"/>
            <color indexed="81"/>
            <rFont val="Tahoma"/>
            <family val="2"/>
          </rPr>
          <t>Siirtyvän tiedon lähde. Paikka, jossa tieto on ennen tiedon siirtoa rajapinnan kautta.</t>
        </r>
      </text>
    </comment>
    <comment ref="D9" authorId="0">
      <text>
        <r>
          <rPr>
            <sz val="9"/>
            <color indexed="81"/>
            <rFont val="Tahoma"/>
            <family val="2"/>
          </rPr>
          <t>Kohdejärjestelmä / rekisteri. Ratkaisu, jossa EI ole ko. siirtyvää tietoa ennen rajapinnan kautta tapahtuvaa tiedonsiirtoa.</t>
        </r>
      </text>
    </comment>
    <comment ref="E9" authorId="0">
      <text>
        <r>
          <rPr>
            <sz val="9"/>
            <color indexed="81"/>
            <rFont val="Tahoma"/>
            <family val="2"/>
          </rPr>
          <t xml:space="preserve">Rajapinnan ja tiedonsirron tyyppi, ks. yllä
</t>
        </r>
      </text>
    </comment>
    <comment ref="F9" authorId="0">
      <text>
        <r>
          <rPr>
            <sz val="9"/>
            <color indexed="81"/>
            <rFont val="Tahoma"/>
            <family val="2"/>
          </rPr>
          <t>Mihin tätä rajapintaa käytetään tai hyödynnetään? Mitä tietoa siinä siirtyy ja miksi?</t>
        </r>
      </text>
    </comment>
    <comment ref="G9" authorId="0">
      <text>
        <r>
          <rPr>
            <sz val="9"/>
            <color indexed="81"/>
            <rFont val="Tahoma"/>
            <family val="2"/>
          </rPr>
          <t>Miten rajapinta on toteutettu teknisesti</t>
        </r>
      </text>
    </comment>
    <comment ref="I9" authorId="0">
      <text>
        <r>
          <rPr>
            <sz val="9"/>
            <color indexed="81"/>
            <rFont val="Tahoma"/>
            <family val="2"/>
          </rPr>
          <t>Yleinen kuvaus rajapinnan läpi kulkevista sanomista, tiedoista ja/tai tapahtumavolyymistä</t>
        </r>
      </text>
    </comment>
  </commentList>
</comments>
</file>

<file path=xl/comments24.xml><?xml version="1.0" encoding="utf-8"?>
<comments xmlns="http://schemas.openxmlformats.org/spreadsheetml/2006/main">
  <authors>
    <author>Mika Karjalainen</author>
  </authors>
  <commentList>
    <comment ref="B5" authorId="0">
      <text>
        <r>
          <rPr>
            <sz val="9"/>
            <color indexed="81"/>
            <rFont val="Tahoma"/>
            <family val="2"/>
          </rPr>
          <t>Tietovarannon nimi (tietokanta tai muu taltio)</t>
        </r>
      </text>
    </comment>
    <comment ref="C5" authorId="0">
      <text>
        <r>
          <rPr>
            <sz val="9"/>
            <color indexed="81"/>
            <rFont val="Tahoma"/>
            <family val="2"/>
          </rPr>
          <t>Mitä olennaista tietoa tämä tietovaranto sisältää</t>
        </r>
      </text>
    </comment>
    <comment ref="D5" authorId="0">
      <text>
        <r>
          <rPr>
            <sz val="9"/>
            <color indexed="81"/>
            <rFont val="Tahoma"/>
            <family val="2"/>
          </rPr>
          <t>Tietokantateknologia - mitä tietokantatuotetta ja versiota käytetään. Muista tietovarannoista (esim. verkkolevy, tiedosto tms.) kuvataan yleinen teknologiakuvaus</t>
        </r>
      </text>
    </comment>
    <comment ref="E5" authorId="0">
      <text>
        <r>
          <rPr>
            <sz val="9"/>
            <color indexed="81"/>
            <rFont val="Tahoma"/>
            <family val="2"/>
          </rPr>
          <t>Yleinen kuvaus tietokannan tai muun tietovarannon käyttötiheydestä, tapahtumavolyymeistä tms.</t>
        </r>
      </text>
    </comment>
    <comment ref="F5" authorId="0">
      <text>
        <r>
          <rPr>
            <sz val="9"/>
            <color indexed="81"/>
            <rFont val="Tahoma"/>
            <family val="2"/>
          </rPr>
          <t>Mikä on ko. tietovarannon palvelutaso</t>
        </r>
      </text>
    </comment>
    <comment ref="G5" authorId="0">
      <text>
        <r>
          <rPr>
            <sz val="9"/>
            <color indexed="81"/>
            <rFont val="Tahoma"/>
            <family val="2"/>
          </rPr>
          <t>Karkea arvio tietovarannon koosta (GB)</t>
        </r>
      </text>
    </comment>
    <comment ref="H5" authorId="0">
      <text>
        <r>
          <rPr>
            <sz val="9"/>
            <color indexed="81"/>
            <rFont val="Tahoma"/>
            <family val="2"/>
          </rPr>
          <t>Karkea arvio ko. tietovarannon tietueiden määrästä</t>
        </r>
      </text>
    </comment>
  </commentList>
</comments>
</file>

<file path=xl/comments25.xml><?xml version="1.0" encoding="utf-8"?>
<comments xmlns="http://schemas.openxmlformats.org/spreadsheetml/2006/main">
  <authors>
    <author>Mika Karjalainen</author>
  </authors>
  <commentList>
    <comment ref="C5" authorId="0">
      <text>
        <r>
          <rPr>
            <sz val="9"/>
            <color indexed="81"/>
            <rFont val="Tahoma"/>
            <family val="2"/>
          </rPr>
          <t>Selite, mitä termi tarkoittaa</t>
        </r>
      </text>
    </comment>
    <comment ref="D5" authorId="0">
      <text>
        <r>
          <rPr>
            <sz val="9"/>
            <color indexed="81"/>
            <rFont val="Tahoma"/>
            <family val="2"/>
          </rPr>
          <t>Selite, mitä termi tarkoittaa</t>
        </r>
      </text>
    </comment>
    <comment ref="E5" authorId="0">
      <text>
        <r>
          <rPr>
            <sz val="9"/>
            <color indexed="81"/>
            <rFont val="Tahoma"/>
            <family val="2"/>
          </rPr>
          <t xml:space="preserve">Mitä rajoituksia tai rajauksia tähän koodistoon ja sen käyttöön liittyy?
</t>
        </r>
      </text>
    </comment>
    <comment ref="F5" authorId="0">
      <text>
        <r>
          <rPr>
            <sz val="9"/>
            <color indexed="81"/>
            <rFont val="Tahoma"/>
            <family val="2"/>
          </rPr>
          <t xml:space="preserve">Mihin mahdollisiin kohdealueen standardeihin tai määrityksiin kyseinen koodisto ja sen arvolistat perustuvat?
</t>
        </r>
      </text>
    </comment>
    <comment ref="G5" authorId="0">
      <text>
        <r>
          <rPr>
            <sz val="9"/>
            <color indexed="81"/>
            <rFont val="Tahoma"/>
            <family val="2"/>
          </rPr>
          <t xml:space="preserve">Mitkä järjestelmät ja palvelut tällä hetkellä jo käyttävät tätä koodistoa?
</t>
        </r>
      </text>
    </comment>
  </commentList>
</comments>
</file>

<file path=xl/comments26.xml><?xml version="1.0" encoding="utf-8"?>
<comments xmlns="http://schemas.openxmlformats.org/spreadsheetml/2006/main">
  <authors>
    <author>Mika Karjalainen</author>
  </authors>
  <commentList>
    <comment ref="B5" authorId="0">
      <text>
        <r>
          <rPr>
            <sz val="9"/>
            <color indexed="81"/>
            <rFont val="Tahoma"/>
            <family val="2"/>
          </rPr>
          <t>Organisaation tuntema tietojärjestelmästä käyttämä nimi</t>
        </r>
      </text>
    </comment>
    <comment ref="C5" authorId="0">
      <text>
        <r>
          <rPr>
            <sz val="9"/>
            <color indexed="81"/>
            <rFont val="Tahoma"/>
            <family val="2"/>
          </rPr>
          <t>Millä järjestelmätuotteella tai tuotteilla kyseinen järjestelmäkokonaisuus on rakennettu</t>
        </r>
      </text>
    </comment>
    <comment ref="D5" authorId="0">
      <text>
        <r>
          <rPr>
            <sz val="9"/>
            <color indexed="81"/>
            <rFont val="Tahoma"/>
            <family val="2"/>
          </rPr>
          <t>Tietojärjestelmän tiivis kuvaus</t>
        </r>
      </text>
    </comment>
    <comment ref="E5" authorId="0">
      <text>
        <r>
          <rPr>
            <sz val="9"/>
            <color indexed="81"/>
            <rFont val="Tahoma"/>
            <family val="2"/>
          </rPr>
          <t>Mitkä tahot tai organisaatiot (esim. kaikki koulutuksen järjestäjät, kunnan sivistystoimi tms.)  ovat kyseisen järjestelmän käyttäjiä</t>
        </r>
      </text>
    </comment>
    <comment ref="G5" authorId="0">
      <text>
        <r>
          <rPr>
            <sz val="9"/>
            <color indexed="81"/>
            <rFont val="Tahoma"/>
            <family val="2"/>
          </rPr>
          <t>Mitkä henkilöroolit ovat kyseisen järjestelmän käyttäjiä (esim. opintosihteeri, lääkäri, asiakaspalveluasiantuntija)?</t>
        </r>
      </text>
    </comment>
    <comment ref="H5" authorId="0">
      <text>
        <r>
          <rPr>
            <sz val="9"/>
            <color indexed="81"/>
            <rFont val="Tahoma"/>
            <family val="2"/>
          </rPr>
          <t>Kuka on toimittanut järjestelmän, kuka hoitaa ylläpidon</t>
        </r>
      </text>
    </comment>
    <comment ref="I5" authorId="0">
      <text>
        <r>
          <rPr>
            <sz val="9"/>
            <color indexed="81"/>
            <rFont val="Tahoma"/>
            <family val="2"/>
          </rPr>
          <t>Mikä on järjestelmän pääasiallinen toteutusteknologia. Ks. KA-menetelmädokumentti</t>
        </r>
        <r>
          <rPr>
            <sz val="9"/>
            <color indexed="81"/>
            <rFont val="Tahoma"/>
            <family val="2"/>
          </rPr>
          <t xml:space="preserve">
</t>
        </r>
      </text>
    </comment>
    <comment ref="J5" authorId="0">
      <text>
        <r>
          <rPr>
            <sz val="9"/>
            <color indexed="81"/>
            <rFont val="Tahoma"/>
            <family val="2"/>
          </rPr>
          <t>Mikä on järjestelmän pääasiallinen tietokantateknologia, jos siihen liittyy itsenäinen tietokanta. Ks. KA-menetelmädokumentti</t>
        </r>
      </text>
    </comment>
    <comment ref="K5" authorId="0">
      <text>
        <r>
          <rPr>
            <sz val="9"/>
            <color indexed="81"/>
            <rFont val="Tahoma"/>
            <family val="2"/>
          </rPr>
          <t>Mikä on järjestelmän käyttöliittymäteknologia. Ks. KA-menetelmädokumentti.</t>
        </r>
      </text>
    </comment>
    <comment ref="L5" authorId="0">
      <text>
        <r>
          <rPr>
            <sz val="9"/>
            <color indexed="81"/>
            <rFont val="Tahoma"/>
            <family val="2"/>
          </rPr>
          <t>Mikä on järjestelmän pääasiallinen palvelinteknologia. Ks. KA-menetelmädokumentti</t>
        </r>
      </text>
    </comment>
    <comment ref="C6" authorId="0">
      <text>
        <r>
          <rPr>
            <sz val="9"/>
            <color indexed="81"/>
            <rFont val="Tahoma"/>
            <family val="2"/>
          </rPr>
          <t>Tyypillisesti esim. taloushallinnon ja henkilöstöhallinnon välineet, viestintäratkaisut ja mahdollisesti toiminnanohjauksen ja johdon raportoinnin välineet tms.</t>
        </r>
      </text>
    </comment>
    <comment ref="C31" authorId="0">
      <text>
        <r>
          <rPr>
            <sz val="9"/>
            <color indexed="81"/>
            <rFont val="Tahoma"/>
            <family val="2"/>
          </rPr>
          <t>Tyypillisesti tietotekniikkayksikön / tietohallinnon välineet ym. Välttämättömät välineet.</t>
        </r>
      </text>
    </comment>
  </commentList>
</comments>
</file>

<file path=xl/comments27.xml><?xml version="1.0" encoding="utf-8"?>
<comments xmlns="http://schemas.openxmlformats.org/spreadsheetml/2006/main">
  <authors>
    <author>Mika Karjalainen</author>
  </authors>
  <commentList>
    <comment ref="B5" authorId="0">
      <text>
        <r>
          <rPr>
            <sz val="9"/>
            <color indexed="81"/>
            <rFont val="Tahoma"/>
            <family val="2"/>
          </rPr>
          <t>Loogisen teknologiakomponentin nimi</t>
        </r>
      </text>
    </comment>
    <comment ref="D5" authorId="0">
      <text>
        <r>
          <rPr>
            <sz val="9"/>
            <color indexed="81"/>
            <rFont val="Tahoma"/>
            <family val="2"/>
          </rPr>
          <t>Teknologivalinnan kohde, mihin se on tarkoitettu tai mihin sitä on tarkoitus hyödyntää</t>
        </r>
      </text>
    </comment>
    <comment ref="E5" authorId="0">
      <text>
        <r>
          <rPr>
            <sz val="9"/>
            <color indexed="81"/>
            <rFont val="Tahoma"/>
            <family val="2"/>
          </rPr>
          <t>Kuvaa tähän, mitä teknologiaa ensisijaisesti suositaan (esim. tietokanta = MySQL tai MS SQL Server tms.)</t>
        </r>
      </text>
    </comment>
    <comment ref="F5" authorId="0">
      <text>
        <r>
          <rPr>
            <sz val="9"/>
            <color indexed="81"/>
            <rFont val="Tahoma"/>
            <family val="2"/>
          </rPr>
          <t>Asetetaanko kyseinen teknologiavalinta
jo valiitseva teknologia vai onko se vasta
tavoitteena?</t>
        </r>
      </text>
    </comment>
    <comment ref="G5" authorId="0">
      <text>
        <r>
          <rPr>
            <sz val="9"/>
            <color indexed="81"/>
            <rFont val="Tahoma"/>
            <family val="2"/>
          </rPr>
          <t>Kuvaa tähän, mitä teknologiaa toissijaisesti suositaan (esim. tietokanta = MySQL tai MS SQL Server tms.), jos ensisijaista teknologiaratkaisua ei ole saatavissa.</t>
        </r>
      </text>
    </comment>
    <comment ref="H5" authorId="0">
      <text>
        <r>
          <rPr>
            <sz val="9"/>
            <color indexed="81"/>
            <rFont val="Tahoma"/>
            <family val="2"/>
          </rPr>
          <t>Asetetaanko kyseinen teknologiavalinta
jo valiitseva teknologia vai onko se vasta
tavoitteena?</t>
        </r>
      </text>
    </comment>
    <comment ref="I5" authorId="0">
      <text>
        <r>
          <rPr>
            <sz val="9"/>
            <color indexed="81"/>
            <rFont val="Tahoma"/>
            <family val="2"/>
          </rPr>
          <t>Kuka vastaa tästä teknologiasta omassa organisaatiossa?</t>
        </r>
      </text>
    </comment>
    <comment ref="C14" authorId="0">
      <text>
        <r>
          <rPr>
            <sz val="9"/>
            <color indexed="81"/>
            <rFont val="Tahoma"/>
            <family val="2"/>
          </rPr>
          <t>Esim. kytkimet, reitittimet, palomuurit, IPS:t, wlan-laitteet, jne.</t>
        </r>
      </text>
    </comment>
    <comment ref="C26" authorId="0">
      <text>
        <r>
          <rPr>
            <sz val="9"/>
            <color indexed="81"/>
            <rFont val="Tahoma"/>
            <family val="2"/>
          </rPr>
          <t>Sisältää myös varmistusratkaisut, levyjärjestellmät ym.</t>
        </r>
      </text>
    </comment>
    <comment ref="C49" authorId="0">
      <text>
        <r>
          <rPr>
            <sz val="9"/>
            <color indexed="81"/>
            <rFont val="Tahoma"/>
            <family val="2"/>
          </rPr>
          <t>Sisältää myös mm. monitoimilaitteet, verkkotulostimet, skannerit</t>
        </r>
      </text>
    </comment>
    <comment ref="C71" authorId="0">
      <text>
        <r>
          <rPr>
            <sz val="9"/>
            <color indexed="81"/>
            <rFont val="Tahoma"/>
            <family val="2"/>
          </rPr>
          <t>Toimintariippumattomat järjestelmäteknogoiat, esim. julkaisujärjestelmäalusta, raportointiratkaisu, taloushallinnon järjestelmä, henkilöstöhallinnon järjestelmä, dokumentinhallinta, ryhmätyöratkaisu</t>
        </r>
      </text>
    </comment>
    <comment ref="C82" authorId="0">
      <text>
        <r>
          <rPr>
            <sz val="9"/>
            <color indexed="81"/>
            <rFont val="Tahoma"/>
            <family val="2"/>
          </rPr>
          <t>Esim. työkaluvalinnat - tiketöintityökalu, konfiguraatiotyökalu, valvontaratkaisu tms.</t>
        </r>
      </text>
    </comment>
  </commentList>
</comments>
</file>

<file path=xl/comments28.xml><?xml version="1.0" encoding="utf-8"?>
<comments xmlns="http://schemas.openxmlformats.org/spreadsheetml/2006/main">
  <authors>
    <author>Mika Karjalainen</author>
  </authors>
  <commentList>
    <comment ref="D5" authorId="0">
      <text>
        <r>
          <rPr>
            <sz val="9"/>
            <color indexed="81"/>
            <rFont val="Tahoma"/>
            <family val="2"/>
          </rPr>
          <t xml:space="preserve">Mikä on ko. kohteen palvelutasotavoite - erityisesti tässä käsitellään kokonaisia järjestelmiä tai palvelimia ja levylaitteita. Jos palvelimessa on tietokantapalvelu, myös sen käyttöpaveluun voidaan erikseen määritellä itsenäinen palvelutaso.
Hyödyntäkää JHS 174 -palvelutasoluokitusta.
</t>
        </r>
      </text>
    </comment>
    <comment ref="F5" authorId="0">
      <text>
        <r>
          <rPr>
            <sz val="9"/>
            <color indexed="81"/>
            <rFont val="Tahoma"/>
            <family val="2"/>
          </rPr>
          <t>Tähän kokonaisuuteen voi kuvata vielä tarkemmin ko. kohteen teknistä sisältöä. Tällä voi olla merkitystä palveluja hinnoiteltaessa. Huom. Joskus myös prosessorien ja prosessoritytimien määrä vaikuttaa palvelinten käyttöpalveluhinnoitteluun.</t>
        </r>
      </text>
    </comment>
    <comment ref="I5" authorId="0">
      <text>
        <r>
          <rPr>
            <sz val="9"/>
            <color indexed="81"/>
            <rFont val="Tahoma"/>
            <family val="2"/>
          </rPr>
          <t>Tähän kuvataan, miten ko. ratkaisun kapasittettipalvelut toteutetaan. I-sarakkeeseen kuvataan, mihin ko. kohde on sijoitettu.
Sarakkeesssa J kuvataan, onko ko. palvelin tai järjestelmä hankittu vuokrapalveluna (kapasiteettipalveluna) ulkoiselta toimittajalta (=k) vai onko kyseessä itse järjestetty vuokralaite (oma tai itse vuokrattu omaan käyttöön) (=e).
Sarakkeeseen K kuvataan, kuinka paljon ko. palvelimeen on vuokrattu ulkoiselta toimittajalta tallennustilaa. Mikäli kyseessä on oma levytila, kirjatkaa ko. sarakkeeseen 0 GB.</t>
        </r>
      </text>
    </comment>
    <comment ref="L5" authorId="0">
      <text>
        <r>
          <rPr>
            <sz val="9"/>
            <color indexed="81"/>
            <rFont val="Tahoma"/>
            <family val="2"/>
          </rPr>
          <t xml:space="preserve">Listatkaa tämän palvelimen (tai kokonaisjärjestelmän) palveluun kuuluvat sovellusylläpidon palvelukohteet (esim. MS Sharepoint, Apache, erityissovellus A, tms.). 
Mikäli sovellusylläpidossanne on selkeitä palvelutasoja, voitte korvata rastin sovelliusylläpitonne palvelutasokirjaimella tms.
</t>
        </r>
      </text>
    </comment>
  </commentList>
</comments>
</file>

<file path=xl/comments3.xml><?xml version="1.0" encoding="utf-8"?>
<comments xmlns="http://schemas.openxmlformats.org/spreadsheetml/2006/main">
  <authors>
    <author>Mika Karjalainen</author>
  </authors>
  <commentList>
    <comment ref="B5" authorId="0">
      <text>
        <r>
          <rPr>
            <sz val="9"/>
            <color indexed="81"/>
            <rFont val="Tahoma"/>
            <family val="2"/>
          </rPr>
          <t>Periaatteen nimi</t>
        </r>
      </text>
    </comment>
    <comment ref="C5" authorId="0">
      <text>
        <r>
          <rPr>
            <sz val="9"/>
            <color indexed="81"/>
            <rFont val="Tahoma"/>
            <family val="2"/>
          </rPr>
          <t>Älä täytä - tämä sarake täyttyy automaattisesti viereisen arvon mukaisesti</t>
        </r>
      </text>
    </comment>
    <comment ref="D5" authorId="0">
      <text>
        <r>
          <rPr>
            <sz val="9"/>
            <color indexed="81"/>
            <rFont val="Tahoma"/>
            <family val="2"/>
          </rPr>
          <t>5 = korkein
1 = matalin</t>
        </r>
      </text>
    </comment>
    <comment ref="E5" authorId="0">
      <text>
        <r>
          <rPr>
            <sz val="9"/>
            <color indexed="81"/>
            <rFont val="Tahoma"/>
            <family val="2"/>
          </rPr>
          <t>Mitä periaate tarkoittaa</t>
        </r>
      </text>
    </comment>
    <comment ref="F5" authorId="0">
      <text>
        <r>
          <rPr>
            <sz val="9"/>
            <color indexed="81"/>
            <rFont val="Tahoma"/>
            <family val="2"/>
          </rPr>
          <t>Miksi periaate on otettu mukaan, miksi se on saanut kyseisen prioriteetin</t>
        </r>
      </text>
    </comment>
    <comment ref="G5" authorId="0">
      <text>
        <r>
          <rPr>
            <sz val="9"/>
            <color indexed="81"/>
            <rFont val="Tahoma"/>
            <family val="2"/>
          </rPr>
          <t>Mitä seurauksia tällä periaatteella on, miten se otetaan suunnittelussa huomioon</t>
        </r>
      </text>
    </comment>
    <comment ref="H5" authorId="0">
      <text>
        <r>
          <rPr>
            <sz val="9"/>
            <color indexed="81"/>
            <rFont val="Tahoma"/>
            <family val="2"/>
          </rPr>
          <t>Kuka on tämän periaatteen ilmaissut</t>
        </r>
      </text>
    </comment>
  </commentList>
</comments>
</file>

<file path=xl/comments4.xml><?xml version="1.0" encoding="utf-8"?>
<comments xmlns="http://schemas.openxmlformats.org/spreadsheetml/2006/main">
  <authors>
    <author>Mika Karjalainen</author>
  </authors>
  <commentList>
    <comment ref="B5" authorId="0">
      <text>
        <r>
          <rPr>
            <sz val="9"/>
            <color indexed="81"/>
            <rFont val="Tahoma"/>
            <family val="2"/>
          </rPr>
          <t>Nimi tietoturvaperiaatteelle</t>
        </r>
      </text>
    </comment>
    <comment ref="E5" authorId="0">
      <text>
        <r>
          <rPr>
            <sz val="9"/>
            <color indexed="81"/>
            <rFont val="Tahoma"/>
            <family val="2"/>
          </rPr>
          <t>Tietoturvaperiaatteen kuvaus, mitä se tarkoittaa</t>
        </r>
      </text>
    </comment>
    <comment ref="G5" authorId="0">
      <text>
        <r>
          <rPr>
            <sz val="9"/>
            <color indexed="81"/>
            <rFont val="Tahoma"/>
            <family val="2"/>
          </rPr>
          <t>Perustuuko tämä tietoturvaperiaate johonkin ohjeeseen tai taustaan (esim. Vahti-ohje)? Mistä tämä tietoturvaperiaate on lähtöisin.</t>
        </r>
      </text>
    </comment>
    <comment ref="H5" authorId="0">
      <text>
        <r>
          <rPr>
            <sz val="9"/>
            <color indexed="81"/>
            <rFont val="Tahoma"/>
            <family val="2"/>
          </rPr>
          <t>Muita huomioita tietoturvaperiaatteesta</t>
        </r>
      </text>
    </comment>
  </commentList>
</comments>
</file>

<file path=xl/comments5.xml><?xml version="1.0" encoding="utf-8"?>
<comments xmlns="http://schemas.openxmlformats.org/spreadsheetml/2006/main">
  <authors>
    <author>Mika Karjalainen</author>
  </authors>
  <commentList>
    <comment ref="B5" authorId="0">
      <text>
        <r>
          <rPr>
            <sz val="9"/>
            <color indexed="81"/>
            <rFont val="Tahoma"/>
            <family val="2"/>
          </rPr>
          <t>Keskeinen strategialinjaus</t>
        </r>
      </text>
    </comment>
    <comment ref="C5" authorId="0">
      <text>
        <r>
          <rPr>
            <sz val="9"/>
            <color indexed="81"/>
            <rFont val="Tahoma"/>
            <family val="2"/>
          </rPr>
          <t>Mitä vaikutuksia ko. linjauksella on arkkitehtuuriin tai sen kehittämiseen</t>
        </r>
      </text>
    </comment>
    <comment ref="D5" authorId="0">
      <text>
        <r>
          <rPr>
            <sz val="9"/>
            <color indexed="81"/>
            <rFont val="Tahoma"/>
            <family val="2"/>
          </rPr>
          <t>Mistä tämä linjaus on lähtöisin? Kuka sen ilmaisi?</t>
        </r>
      </text>
    </comment>
  </commentList>
</comments>
</file>

<file path=xl/comments6.xml><?xml version="1.0" encoding="utf-8"?>
<comments xmlns="http://schemas.openxmlformats.org/spreadsheetml/2006/main">
  <authors>
    <author>Mika Karjalainen</author>
  </authors>
  <commentList>
    <comment ref="B5" authorId="0">
      <text>
        <r>
          <rPr>
            <sz val="9"/>
            <color indexed="81"/>
            <rFont val="Tahoma"/>
            <family val="2"/>
          </rPr>
          <t>Kuvaus vaatimuksesta tai tavoitteesta</t>
        </r>
      </text>
    </comment>
    <comment ref="D5" authorId="0">
      <text>
        <r>
          <rPr>
            <sz val="9"/>
            <color indexed="81"/>
            <rFont val="Tahoma"/>
            <family val="2"/>
          </rPr>
          <t>Kuka tai ketkä hyötyvät, jos ko. tavoite tai vaatimus saavutetaan?</t>
        </r>
      </text>
    </comment>
    <comment ref="E5" authorId="0">
      <text>
        <r>
          <rPr>
            <sz val="9"/>
            <color indexed="81"/>
            <rFont val="Tahoma"/>
            <family val="2"/>
          </rPr>
          <t xml:space="preserve">Kuka tai mikä taho esitti ko. vaatimuksen tai tavoitteen.
Esittäjän pääluokan tulee löytyä Sidosryhmät -välilehdeltä
</t>
        </r>
      </text>
    </comment>
    <comment ref="F5" authorId="0">
      <text>
        <r>
          <rPr>
            <sz val="9"/>
            <color indexed="81"/>
            <rFont val="Tahoma"/>
            <family val="2"/>
          </rPr>
          <t>Kuka tai mikä taho esitti ko. vaatimuksen tai tavoitteen.
Esittäjä tulee löytyä Sidosryhmät -välilehdeltä.</t>
        </r>
      </text>
    </comment>
    <comment ref="G5" authorId="0">
      <text>
        <r>
          <rPr>
            <sz val="9"/>
            <color indexed="81"/>
            <rFont val="Tahoma"/>
            <family val="2"/>
          </rPr>
          <t>Minkä tyyppisestä vaatimuksesta tai tavoitteesta on kyse.
Minkätyyppisestä haasteesta, ongelmasta tai puutteesta on kyse.</t>
        </r>
      </text>
    </comment>
    <comment ref="H5" authorId="0">
      <text>
        <r>
          <rPr>
            <sz val="9"/>
            <color indexed="81"/>
            <rFont val="Tahoma"/>
            <family val="2"/>
          </rPr>
          <t>Mittari, joka kuvaa vaatimuksen tai tavoitteen saavuttamista konkreettisesti</t>
        </r>
      </text>
    </comment>
    <comment ref="I5" authorId="0">
      <text>
        <r>
          <rPr>
            <sz val="9"/>
            <color indexed="81"/>
            <rFont val="Tahoma"/>
            <family val="2"/>
          </rPr>
          <t>Vasemmalla olevan mittarin konkreettinen tavoitearvo</t>
        </r>
      </text>
    </comment>
    <comment ref="J5" authorId="0">
      <text>
        <r>
          <rPr>
            <sz val="9"/>
            <color indexed="81"/>
            <rFont val="Tahoma"/>
            <family val="2"/>
          </rPr>
          <t>miten vaatimus on toteutunut tähän mennessä?</t>
        </r>
      </text>
    </comment>
    <comment ref="K5" authorId="0">
      <text>
        <r>
          <rPr>
            <sz val="9"/>
            <color indexed="81"/>
            <rFont val="Tahoma"/>
            <family val="2"/>
          </rPr>
          <t>Muuta vaatimukseen / tavoitteeseen liittyvää. Esim. edellytykset tai reunaehdot vaatimuksen saavuttamiselle.</t>
        </r>
      </text>
    </comment>
  </commentList>
</comments>
</file>

<file path=xl/comments7.xml><?xml version="1.0" encoding="utf-8"?>
<comments xmlns="http://schemas.openxmlformats.org/spreadsheetml/2006/main">
  <authors>
    <author>Mika Karjalainen</author>
  </authors>
  <commentList>
    <comment ref="D5" authorId="0">
      <text>
        <r>
          <rPr>
            <sz val="9"/>
            <color indexed="81"/>
            <rFont val="Tahoma"/>
            <family val="2"/>
          </rPr>
          <t>Kuvaa palvelut hierarkiaan: Sarakkeeseen B: palveluluokka, C: palveluryhmä ja D: varsinainen palvelu
Palvelut voidaan suoraan listata myös sarakkeeseen D ilman erityistä palveluryhmittelyä, jos kyseisen kohteen palveluita ei ole luontevasti ryhmiteltävissä</t>
        </r>
      </text>
    </comment>
    <comment ref="E5" authorId="0">
      <text>
        <r>
          <rPr>
            <sz val="9"/>
            <color indexed="81"/>
            <rFont val="Tahoma"/>
            <family val="2"/>
          </rPr>
          <t>Kuvaus palvelusta</t>
        </r>
      </text>
    </comment>
    <comment ref="F5" authorId="0">
      <text>
        <r>
          <rPr>
            <sz val="9"/>
            <color indexed="81"/>
            <rFont val="Tahoma"/>
            <family val="2"/>
          </rPr>
          <t xml:space="preserve">Kuka vastaa tästä palvelusta, kuka on sen omistaja
Tulee löytyä Roolit -välilehdeltä
</t>
        </r>
      </text>
    </comment>
    <comment ref="G5" authorId="0">
      <text>
        <r>
          <rPr>
            <sz val="9"/>
            <color indexed="81"/>
            <rFont val="Tahoma"/>
            <family val="2"/>
          </rPr>
          <t>Keille tätä palvelua tehdään, ketkä tai mitkä tahot ovat sen asiakkaita. 
Huom. Palvelua voidaan tarjota sekä sisäisille että ulkoisille asiakkaille</t>
        </r>
      </text>
    </comment>
    <comment ref="H5" authorId="0">
      <text>
        <r>
          <rPr>
            <sz val="9"/>
            <color indexed="81"/>
            <rFont val="Tahoma"/>
            <family val="2"/>
          </rPr>
          <t>Mitkä ovat tämän palvelun sidosryhmiä
Tulee löytyä Sidosryhmät -välilehdeltä</t>
        </r>
      </text>
    </comment>
    <comment ref="K5" authorId="0">
      <text>
        <r>
          <rPr>
            <sz val="9"/>
            <color indexed="81"/>
            <rFont val="Tahoma"/>
            <family val="2"/>
          </rPr>
          <t xml:space="preserve">Palveluun liittyvien asiointipalvelujen sähköistyksen aste:
Taso 0 – Ei saatavissa Palvelua ei ole saatavissa sähköisessä muodossa.
Taso 1 – Informaatio Palvelun käynnistämiseen tarvittava informaatio on saatavilla sähköisesti (esim. julkisen verkkosivun kautta)
Taso 2 – Yksisuuntainen vuorovaikutus Palvelun käynnistämiseen tarvittava paperinen (tulostettava) lomake on saatavilla julkisen nettisivun kautta. Tämä taso sisältää myös yksinkertaisen sähköisen lomakkeen, jonka käyttö ei vaadi käyttäjän tunnistamista.
Taso 3 – Kaksisuuntainen vuorovaikutus Palvelu voidaan käynnistää syöttämällä siihen tarvittava informaatio julkisella nettisivulla olevan sähköisen lomakkeen kautta. Palvelun käynnistäminen vaatii henkilön luotettavan tunnistamisen.
Taso 4 – Transaktio Koko palvelutapahtuma voidaan suorittaa sähköisesti julkisen verkkosivun kautta. Palveluun liittyvään päätöksentekoon ja toimittamiseen ei tarvita manuaalista “paperityötä”.
Taso 5 – Personointi Asiakaskeskeiset, käyttäjän tarpeiden mukaan muokattavat palvelut. Julkishallinto kehittää aktiivisesti palvelun laatua ja käyttäjäystävällisyyttä, toimii ennakoivasti palvelun toimittamisessa (esim. hälytykset asiakkaille, tietojen automaattinen täydennys rekistereistä), sekä suorittaa asiakkaan lakisääteiset palvelut automaattisesti, ilman asiakkaan pyyntöä tai vuorovaikutusta.
</t>
        </r>
      </text>
    </comment>
  </commentList>
</comments>
</file>

<file path=xl/comments8.xml><?xml version="1.0" encoding="utf-8"?>
<comments xmlns="http://schemas.openxmlformats.org/spreadsheetml/2006/main">
  <authors>
    <author>Mika Karjalainen</author>
  </authors>
  <commentList>
    <comment ref="B5" authorId="0">
      <text>
        <r>
          <rPr>
            <sz val="9"/>
            <color indexed="81"/>
            <rFont val="Tahoma"/>
            <family val="2"/>
          </rPr>
          <t>Kuvaa sidosryhmä hierarkiaan: Sarakkeeseen B: sidosryhmätyyppi, C: varsinainen sidosryhmä</t>
        </r>
      </text>
    </comment>
    <comment ref="D5" authorId="0">
      <text>
        <r>
          <rPr>
            <sz val="9"/>
            <color indexed="81"/>
            <rFont val="Tahoma"/>
            <family val="2"/>
          </rPr>
          <t>Kuvaus sidosryhmästä</t>
        </r>
      </text>
    </comment>
    <comment ref="E5" authorId="0">
      <text>
        <r>
          <rPr>
            <sz val="9"/>
            <color indexed="81"/>
            <rFont val="Tahoma"/>
            <family val="2"/>
          </rPr>
          <t>Onko ko. sidosryhmä jossakin roolissa kuvattavan kohteen sähköisissä palveluissa - joko käyttäjänä tai liittymän kautta.</t>
        </r>
      </text>
    </comment>
    <comment ref="F5" authorId="0">
      <text>
        <r>
          <rPr>
            <sz val="9"/>
            <color indexed="81"/>
            <rFont val="Tahoma"/>
            <family val="2"/>
          </rPr>
          <t>Kuvailkaa yhteistyömallia ja toimintaa sidosryhmän kanssa.
Mitä palveluja ko. sidosryhmälle tarjotaan tai mitä palveluja se tuottaa ko. organisaatiolle tässä käsiteltävän kohteen näkökulmasta.
Mitä tietoja ko. sidosryhmälle siirretään tai mitä se käyttää. Mitä tietoja organisaatio käyttää ko. sidosryhmältä.</t>
        </r>
      </text>
    </comment>
  </commentList>
</comments>
</file>

<file path=xl/comments9.xml><?xml version="1.0" encoding="utf-8"?>
<comments xmlns="http://schemas.openxmlformats.org/spreadsheetml/2006/main">
  <authors>
    <author>Mika Karjalainen</author>
  </authors>
  <commentList>
    <comment ref="B5" authorId="0">
      <text>
        <r>
          <rPr>
            <sz val="9"/>
            <color indexed="81"/>
            <rFont val="Tahoma"/>
            <family val="2"/>
          </rPr>
          <t>Kuvaa käsitteet hierarkiaan: Sarakkeeseen B: Käsiteryhmä, C: varsinainen yksittäinen käsite.
Kohdealueen käsitteissä tulee käyttää siihen liittyvän toiminnan sanastotyötä. Muistakaa katsoa sidosarkkitehtuureista olemassa oleva käsite- ja sanastotyö.</t>
        </r>
      </text>
    </comment>
    <comment ref="D5" authorId="0">
      <text>
        <r>
          <rPr>
            <sz val="9"/>
            <color indexed="81"/>
            <rFont val="Tahoma"/>
            <family val="2"/>
          </rPr>
          <t>Käsitteen määritelmä tai kuvaus</t>
        </r>
      </text>
    </comment>
    <comment ref="E5" authorId="0">
      <text>
        <r>
          <rPr>
            <sz val="9"/>
            <color indexed="81"/>
            <rFont val="Tahoma"/>
            <family val="2"/>
          </rPr>
          <t>Samaa tarkoittavat käsitteet - synonyymit</t>
        </r>
      </text>
    </comment>
    <comment ref="F5" authorId="0">
      <text>
        <r>
          <rPr>
            <sz val="9"/>
            <color indexed="81"/>
            <rFont val="Tahoma"/>
            <family val="2"/>
          </rPr>
          <t>Mikä on käsitteen keskeisin lähde</t>
        </r>
      </text>
    </comment>
  </commentList>
</comments>
</file>

<file path=xl/sharedStrings.xml><?xml version="1.0" encoding="utf-8"?>
<sst xmlns="http://schemas.openxmlformats.org/spreadsheetml/2006/main" count="2910" uniqueCount="1330">
  <si>
    <t>Asiakkaat</t>
  </si>
  <si>
    <t>Nimi</t>
  </si>
  <si>
    <t>Prioriteetti</t>
  </si>
  <si>
    <t>Kuvaus</t>
  </si>
  <si>
    <t>Perustelu</t>
  </si>
  <si>
    <t>Seuraukset</t>
  </si>
  <si>
    <t>µ</t>
  </si>
  <si>
    <t>µµ</t>
  </si>
  <si>
    <t>µµµ</t>
  </si>
  <si>
    <t>µµµµ</t>
  </si>
  <si>
    <t>µµµµµ</t>
  </si>
  <si>
    <t>Versio</t>
  </si>
  <si>
    <t>Pvm:</t>
  </si>
  <si>
    <t>Kuvauspohjat / välilehdet</t>
  </si>
  <si>
    <t>Arkkitehtuuriperiaatteet</t>
  </si>
  <si>
    <t>Prioriteetti
1 - 5</t>
  </si>
  <si>
    <t>Sidosarkkitehtuurit</t>
  </si>
  <si>
    <t>Tietoturvaperiaatteet</t>
  </si>
  <si>
    <t>Velvoittavuus</t>
  </si>
  <si>
    <t>Vaikutukset</t>
  </si>
  <si>
    <t>Lähde</t>
  </si>
  <si>
    <t>Pakollisuus</t>
  </si>
  <si>
    <t>Muuta</t>
  </si>
  <si>
    <t>Hallinnollinen turvallisuus</t>
  </si>
  <si>
    <t>Henkilöstöturvallisuus</t>
  </si>
  <si>
    <t>Fyysinen turvallisuus</t>
  </si>
  <si>
    <t>Tietoliikenneturvallisuus</t>
  </si>
  <si>
    <t>Laitteistoturvallisuus</t>
  </si>
  <si>
    <t>Ohjelmistoturvallisuus</t>
  </si>
  <si>
    <t>Tietoaineistoturvallisuus</t>
  </si>
  <si>
    <t>Käyttöturvallisuus</t>
  </si>
  <si>
    <t>Strategia</t>
  </si>
  <si>
    <t>Strategialinjaus</t>
  </si>
  <si>
    <t>Vaikutukset arkkitehtuuriin</t>
  </si>
  <si>
    <t>Palvelut</t>
  </si>
  <si>
    <t>Palvelu</t>
  </si>
  <si>
    <t>Vastuu</t>
  </si>
  <si>
    <t>automaatio</t>
  </si>
  <si>
    <t>sähköistys</t>
  </si>
  <si>
    <t>kehittämistarve</t>
  </si>
  <si>
    <t>Sidosryhmät</t>
  </si>
  <si>
    <t>Roolit</t>
  </si>
  <si>
    <t>Sidosryhmä</t>
  </si>
  <si>
    <t>Rooli</t>
  </si>
  <si>
    <t>Tehtävät ja vastuut</t>
  </si>
  <si>
    <t>Käsite</t>
  </si>
  <si>
    <t>Määritelmä / kuvaus</t>
  </si>
  <si>
    <t>Synonyymit</t>
  </si>
  <si>
    <t>Tietoturva</t>
  </si>
  <si>
    <t>Tietojärjestelmäpalvelut</t>
  </si>
  <si>
    <t>Tietojärjestelmäpalvelu</t>
  </si>
  <si>
    <t>Tietoturvatarpeet</t>
  </si>
  <si>
    <t>Käyttötiheys</t>
  </si>
  <si>
    <t>Palvelutaso</t>
  </si>
  <si>
    <t>Asiakkaat / käyttäjät</t>
  </si>
  <si>
    <t>Käyttötarkoitus</t>
  </si>
  <si>
    <t>Prosessi</t>
  </si>
  <si>
    <t>Omistaja</t>
  </si>
  <si>
    <t>Tavoitteet</t>
  </si>
  <si>
    <t>Tuotokset</t>
  </si>
  <si>
    <t>Sidosprosessit</t>
  </si>
  <si>
    <t>Prosessikuvaukset</t>
  </si>
  <si>
    <t>Visualisoinnit eivät sisälly tähän excel-pohjaan</t>
  </si>
  <si>
    <t>Loogiset tietovarannot</t>
  </si>
  <si>
    <t>Prosessit-tiedot -riippuvuustaulukko</t>
  </si>
  <si>
    <t>Järjestelmät-prosessit -riippuvuustaulukko</t>
  </si>
  <si>
    <t>Teknologiakomponentit</t>
  </si>
  <si>
    <t>Valvontakohteet</t>
  </si>
  <si>
    <t>Fyysiset tietovarannot</t>
  </si>
  <si>
    <t>Järjestelmäsalkku</t>
  </si>
  <si>
    <t>Velvoittava</t>
  </si>
  <si>
    <t>Mihin palveluihin tai prosesseihin rooli liittyy</t>
  </si>
  <si>
    <t>Liittymät, rajapinnat</t>
  </si>
  <si>
    <t>g</t>
  </si>
  <si>
    <t>f</t>
  </si>
  <si>
    <t>D</t>
  </si>
  <si>
    <t>n</t>
  </si>
  <si>
    <t>Tyyppi</t>
  </si>
  <si>
    <t>Tekninen toteutus</t>
  </si>
  <si>
    <t>Tapahtumavolyymi</t>
  </si>
  <si>
    <t>toteutettu keskit.
Integraatioratk.?</t>
  </si>
  <si>
    <t>A siirtää tietoja B:lle (ei kuittausta tai tekninen kuittaus)</t>
  </si>
  <si>
    <t>Tietovarannon nimi</t>
  </si>
  <si>
    <t>Tietokantateknologia</t>
  </si>
  <si>
    <t>Tietovarannon koko</t>
  </si>
  <si>
    <t>Tietueiden määrä</t>
  </si>
  <si>
    <t>Tietovarannon tietosisältö</t>
  </si>
  <si>
    <t>Järjestelmäsalkku - fyysiset tietojärjestelmät</t>
  </si>
  <si>
    <t>Tietojärjestelmän nimi</t>
  </si>
  <si>
    <t>Kriittisyys</t>
  </si>
  <si>
    <t>Uusimistarve</t>
  </si>
  <si>
    <t>Palvelevuus</t>
  </si>
  <si>
    <t>Yleiskuva</t>
  </si>
  <si>
    <t>Teknologia</t>
  </si>
  <si>
    <t>Elinkaari ja merkitys toiminnalle</t>
  </si>
  <si>
    <t>Tietokanta-teknologia</t>
  </si>
  <si>
    <t>Käyttöliittymä-teknologia</t>
  </si>
  <si>
    <t>Tietovarannon keskeiset tiedot</t>
  </si>
  <si>
    <t>Korvaa nämä tietovar. / uusi</t>
  </si>
  <si>
    <t>Tietosuojataso</t>
  </si>
  <si>
    <t>Toiminnallisen tarkoituksen luokat (muuttakaan toimintanne mukaan)</t>
  </si>
  <si>
    <t>Ydintoiminta</t>
  </si>
  <si>
    <t>Taloushallinto</t>
  </si>
  <si>
    <t>Henkilöstöhallinto</t>
  </si>
  <si>
    <t>Johtaminen</t>
  </si>
  <si>
    <t>Tiedon hallinta</t>
  </si>
  <si>
    <t>Tietohallinto</t>
  </si>
  <si>
    <t>Muu tukitoiminto</t>
  </si>
  <si>
    <t>Korvaa nämä tietojärj. / uusi</t>
  </si>
  <si>
    <t>Strateginen merkitys</t>
  </si>
  <si>
    <t>Elinkaaren tila</t>
  </si>
  <si>
    <t>Valvonnan kohde</t>
  </si>
  <si>
    <t>Valvottavat elementit / tekijät</t>
  </si>
  <si>
    <t>Raja-arvot</t>
  </si>
  <si>
    <t>Varmistusjärjestelmät</t>
  </si>
  <si>
    <t>Palvelimet, levy- ja tallennusjärjestelmät</t>
  </si>
  <si>
    <t>Tietoliikenne</t>
  </si>
  <si>
    <t>Tukipalvelut ja muut kohteet</t>
  </si>
  <si>
    <t>Teknologiakomponentti</t>
  </si>
  <si>
    <t>Loogiset teknologiakomponentit</t>
  </si>
  <si>
    <t>Suorituskykyvaatimukset</t>
  </si>
  <si>
    <t>Skaalautuvuusvaatimukset</t>
  </si>
  <si>
    <t>Käytettävyys-vaatimus</t>
  </si>
  <si>
    <t>Laitetiloihin liittyvät teknologiakomponentit ja loogiset ratkaisut</t>
  </si>
  <si>
    <t>Palvelinympäristöihin liittyvät teknologiakomponentit ja loogiset ratkaisut</t>
  </si>
  <si>
    <t>Päätelaite- ja työasemaympäristöihin liittyvät teknologiakomponentit ja loogiset ratkaisut</t>
  </si>
  <si>
    <t>Tietoliikenteeseen liittyvät teknologiakomponentit ja loogiset ratkaisut</t>
  </si>
  <si>
    <t>Muut teknologiakomponentit ja loogiset ratkaisut</t>
  </si>
  <si>
    <t>&lt;Nimi&gt;</t>
  </si>
  <si>
    <t>Tuote / tuotteet</t>
  </si>
  <si>
    <t>Syötteet</t>
  </si>
  <si>
    <t>Laitetila</t>
  </si>
  <si>
    <t>Sovellukset ja järjestelmät</t>
  </si>
  <si>
    <t>Kyllä</t>
  </si>
  <si>
    <t>Dokumentin nimi</t>
  </si>
  <si>
    <t>Dokumentin kuvaus, pääsisältö</t>
  </si>
  <si>
    <t>Päivitetty
viimeksi</t>
  </si>
  <si>
    <t>Sijaintipaikka</t>
  </si>
  <si>
    <t>Toiminnan pääkuvaukset (esim. organisaation prosessit, palvelut, strategiat, asiakkaat tms.)</t>
  </si>
  <si>
    <t>Järjestelmäympäristön kokonaiskuvaukset</t>
  </si>
  <si>
    <t>Tietojärjestelmäkuvaukset</t>
  </si>
  <si>
    <t>Arkkitehtuurin kuvaamiseen ja hallintaan liittyvät ohjeet ja pohjat</t>
  </si>
  <si>
    <t>Ajan tasalla?</t>
  </si>
  <si>
    <t>0.1</t>
  </si>
  <si>
    <t>Arkkitehtuuridokumentaatio</t>
  </si>
  <si>
    <t>Kuva, ei sisälly tähän excel-pohjaan</t>
  </si>
  <si>
    <t>Rajaukset ja reunaehdot</t>
  </si>
  <si>
    <t>ks. Myös Vahti-tietoturvatasot</t>
  </si>
  <si>
    <t>Vaatimuksen / tavoitteen kuvaus</t>
  </si>
  <si>
    <t>Vaatimuksen alkuperä / esittäjä</t>
  </si>
  <si>
    <t>Laatu</t>
  </si>
  <si>
    <t>Yhteentoimivuus</t>
  </si>
  <si>
    <t>Hyödyn saaja</t>
  </si>
  <si>
    <t>Substanssipalvelut ja -tuotteet</t>
  </si>
  <si>
    <t>Merkitys</t>
  </si>
  <si>
    <t>Kuvattavan arkkit. sähköisen asioinnin toimija</t>
  </si>
  <si>
    <t>Kuvataanko 
tässä työssä?</t>
  </si>
  <si>
    <t>Prosessilista</t>
  </si>
  <si>
    <t>Käsitteistö</t>
  </si>
  <si>
    <t>Tietovirrat</t>
  </si>
  <si>
    <t>&lt;tietovaranto&gt;</t>
  </si>
  <si>
    <t>ks. JHS 174</t>
  </si>
  <si>
    <t>Järjestelmät ja prosessit täyttyvät automaattisesti Loogiset tietojärjestelmät ja Prosessilista -välilehdiltä</t>
  </si>
  <si>
    <t>Tiedot</t>
  </si>
  <si>
    <t>Käyttökohde / tarkoitus</t>
  </si>
  <si>
    <t>Ensisijainen teknologiavaihtoehto</t>
  </si>
  <si>
    <t>Ensisijaisen teknologian luokittelu</t>
  </si>
  <si>
    <t>Toissijaiset teknologiavaihtoehdot</t>
  </si>
  <si>
    <t>Sähköposti ja kalenteri</t>
  </si>
  <si>
    <t>Integraatioratkaisu</t>
  </si>
  <si>
    <t>&lt;nimi&gt;</t>
  </si>
  <si>
    <t>Tähän voidaan listata myös käytettävät koodistot</t>
  </si>
  <si>
    <t>Laitetiloihin liittyvät teknologiavalinnat  tai -linjaukset</t>
  </si>
  <si>
    <t>Tietoliikenteeseen liittyvät teknologiavalinnat  tai -linjaukset</t>
  </si>
  <si>
    <t>Palvelinympäristöihin liittyvät teknologiavalinnat  tai -linjaukset</t>
  </si>
  <si>
    <t>Tietokantoihin ja tietovarastointiin liittyvät teknologiavalinnat  tai -linjaukset</t>
  </si>
  <si>
    <t>Työasemaympäristöön liittyvät teknologiavalinnat  tai -linjaukset</t>
  </si>
  <si>
    <t>Älypuhelimiin ja viestintäteknologiaan liittyvät teknologiavalinnat  tai -linjaukset</t>
  </si>
  <si>
    <t>Yleiskäyttöisiin tietojärjestelmiin ja sovelluksiin liittyvät teknologiavalinnat  tai -linjaukset</t>
  </si>
  <si>
    <t>Muut teknologiavalinnat  tai -linjaukset</t>
  </si>
  <si>
    <t>Teknologiavalinnat</t>
  </si>
  <si>
    <t>Kapasiteetti</t>
  </si>
  <si>
    <t>Käyttöpalvelu</t>
  </si>
  <si>
    <t>Käyttöjärjestelmäversio</t>
  </si>
  <si>
    <t>Tietokanta</t>
  </si>
  <si>
    <t>Levytila kapasiteettina 
toimittjalta (määrä)</t>
  </si>
  <si>
    <t>Käyttöpalvelun palvelutaso</t>
  </si>
  <si>
    <t>Tietokannan käyttöpalvelutaso</t>
  </si>
  <si>
    <t>&lt;Varusohjelma / erityisosovellus&gt;</t>
  </si>
  <si>
    <t>&lt;nimi tai tunniste&gt;</t>
  </si>
  <si>
    <t>&lt;malli&gt;</t>
  </si>
  <si>
    <t>?</t>
  </si>
  <si>
    <t>&lt;OS&gt;</t>
  </si>
  <si>
    <t>&lt;DB/versio, jos on&gt;</t>
  </si>
  <si>
    <t>T</t>
  </si>
  <si>
    <t>e</t>
  </si>
  <si>
    <t>X GB</t>
  </si>
  <si>
    <t>X</t>
  </si>
  <si>
    <t>k</t>
  </si>
  <si>
    <t>Windows-palvelimet</t>
  </si>
  <si>
    <t>Virtuaalipalvelimet</t>
  </si>
  <si>
    <t>Muut palvelun kohteet</t>
  </si>
  <si>
    <t>? (erityislaitteet tms.)</t>
  </si>
  <si>
    <t>Levylaite?</t>
  </si>
  <si>
    <t>Kohteiden palvelutasot</t>
  </si>
  <si>
    <t>Laitetila (P=Oma päälaitetila, M=Muu oma laitetila, T=toimittajan konesali) 
taso 2, T3=Toimittaja,taso 3)</t>
  </si>
  <si>
    <t>P</t>
  </si>
  <si>
    <t>M</t>
  </si>
  <si>
    <t>Sovellus/Laitemalli</t>
  </si>
  <si>
    <t>&lt;sovellus&gt;</t>
  </si>
  <si>
    <t>Kokonaiset järjestelmät - tuotetaan kokonaispalveluna</t>
  </si>
  <si>
    <t>Unix/linux-palvelimet</t>
  </si>
  <si>
    <t>Laitekapasiteetti toimittajalta (k/e)</t>
  </si>
  <si>
    <t>Tietosuojaa koskevat periaatteet ja vaatimukset</t>
  </si>
  <si>
    <t>Tieto</t>
  </si>
  <si>
    <t>Toteuttaa palvelun</t>
  </si>
  <si>
    <t>Tietoturvatarpeet ja -periaatteet</t>
  </si>
  <si>
    <t>Valtakunnalliset tai sektorikohtaiset kohdealuetta koskevat keskeisimmät strategiset linjaukset</t>
  </si>
  <si>
    <t>Organisaation kohdealuetta koskevat keskeisimmät strategiset linjaukset</t>
  </si>
  <si>
    <t>Muut kohdealuetta koskevat keskeisimmät strategiset linjaukset</t>
  </si>
  <si>
    <t>Vaatimukset ja tavoitteet</t>
  </si>
  <si>
    <t>&lt;tietojärjestelmäluokka&gt;</t>
  </si>
  <si>
    <t>&lt;tietojärjestelmäryhmä&gt;</t>
  </si>
  <si>
    <t>Muutosloki</t>
  </si>
  <si>
    <t>pvm</t>
  </si>
  <si>
    <t>muuttaja</t>
  </si>
  <si>
    <t>muutos</t>
  </si>
  <si>
    <t>versio</t>
  </si>
  <si>
    <t>&lt;Tietovarantoryhmä&gt;</t>
  </si>
  <si>
    <t>Kustannukset</t>
  </si>
  <si>
    <t>Palvelun sisältö</t>
  </si>
  <si>
    <t>Työn tehokkuus</t>
  </si>
  <si>
    <t>Käyttöönotto</t>
  </si>
  <si>
    <t>Jatkuvuus</t>
  </si>
  <si>
    <t>Muu</t>
  </si>
  <si>
    <t>Valmiusaste</t>
  </si>
  <si>
    <t>Ohjaava</t>
  </si>
  <si>
    <t>Huomioitava</t>
  </si>
  <si>
    <t>Sisältää kuvauksen yhteisistä ja ei-yhteisistä palveluista</t>
  </si>
  <si>
    <t>Vastuutaho</t>
  </si>
  <si>
    <t>Looginen tietojärjestelmäpalvelujäsennys</t>
  </si>
  <si>
    <t>Reunaehto/
rajaus</t>
  </si>
  <si>
    <t>Käsitteellinen taso -
MITÄ</t>
  </si>
  <si>
    <t>Periaatetaso -
Millä ehdoilla</t>
  </si>
  <si>
    <t>Looginen taso -
MITEN</t>
  </si>
  <si>
    <t>Fyysinen taso -
MILLÄ</t>
  </si>
  <si>
    <t>Kuvauspohjan versio: Kartturi 2.2</t>
  </si>
  <si>
    <t>&lt;kuvaus KA-periaatteesta&gt;</t>
  </si>
  <si>
    <t>&lt;miksi kyseinen KA-periaate on valittu mukaan&gt;</t>
  </si>
  <si>
    <t>&lt;Mitä vaikutuksia ko. periaatteella on tämän kohdealueen kehittämiselle&gt;</t>
  </si>
  <si>
    <t>&lt;Kuka tämän periaatteen määritti&gt;</t>
  </si>
  <si>
    <t>Kohteen kehittämisen perustana olevat arkkitehtuuriperiaatteet</t>
  </si>
  <si>
    <t>Tarkentavat lisäkentät</t>
  </si>
  <si>
    <t>Avaa ja sulje lisäkentät -/+ -merkistä</t>
  </si>
  <si>
    <t>Sidosarkkitehtuurit - ohjaavat määritykset</t>
  </si>
  <si>
    <t>Kehittämistä koskeva rajaus tai reunaehto</t>
  </si>
  <si>
    <t>Kansalliset, yleiset sidosarkkitehtuurit</t>
  </si>
  <si>
    <t>Tarkennukset kuvaamisesta</t>
  </si>
  <si>
    <t>&lt;kuvauksen tarkennus tai rajaus&gt;</t>
  </si>
  <si>
    <t>Kuvaus, keskeinen sisältö</t>
  </si>
  <si>
    <t>Miten huomioidaan tässä arkkitehtuurissa</t>
  </si>
  <si>
    <t>Kansalliset, yhteiset perustietovarannot</t>
  </si>
  <si>
    <t>Kansalliset palvelujen ohjauspalvelut</t>
  </si>
  <si>
    <t>Kansalliset tekniset tukipalvelut</t>
  </si>
  <si>
    <t>Muut kansalliset sidosarkkitehtuurit ja määräykset</t>
  </si>
  <si>
    <t>Kohdealuetta koskevat sidosarkkitehtuurit</t>
  </si>
  <si>
    <t>Kohdealuetta koskeva lainsäädäntö</t>
  </si>
  <si>
    <t>Kohdealuetta koskevat yleiset sidosarkkitehtuurit</t>
  </si>
  <si>
    <t>Kohdealuetta koskevat sidosryhmien kehittämisprojektit</t>
  </si>
  <si>
    <t>Oman organisaation sidosarkkitehtuurit</t>
  </si>
  <si>
    <t>Organisaation yleiset viitearkkitehtuurit</t>
  </si>
  <si>
    <t xml:space="preserve">Avaa ja sulje lisäkentät </t>
  </si>
  <si>
    <t>-/+ -merkistä</t>
  </si>
  <si>
    <t>Tietoarkkitehtuurin, käsitteistön, tiedonhallinnan, tietovarantojen kuvaukset</t>
  </si>
  <si>
    <t>Teknologiaympäristön kuvaukset (esim. verkkokaaviot, laitetilakartat)</t>
  </si>
  <si>
    <t>Varsinaiset arkkitehtuurikuvaukset</t>
  </si>
  <si>
    <r>
      <t xml:space="preserve">Olemassa oleva arkkitehtuuridokumentaatio </t>
    </r>
    <r>
      <rPr>
        <sz val="14"/>
        <color indexed="18"/>
        <rFont val="Arial Narrow"/>
        <family val="2"/>
      </rPr>
      <t>(kehitettävään kohteeseen liittyvä)</t>
    </r>
  </si>
  <si>
    <t>Kohdealuetta koskevat organisaation omat kehittämisprojektit</t>
  </si>
  <si>
    <t>Koodistot</t>
  </si>
  <si>
    <t>Koodistot voidaan kuvata myös erillisiin dokumentteihin tai työkaluihin. Listatkaa siinä tapauksessa käytetyt koodistot ja tietoelementtien arvolistat tähän</t>
  </si>
  <si>
    <t>Kohdealuetta koskevat standardit</t>
  </si>
  <si>
    <t>Sidosarkkitehtuurit - arkkitehtuuria ohjaavat määritykset, standardit, arkkitehtuurit ja sidosprojektit</t>
  </si>
  <si>
    <t>Käytössä</t>
  </si>
  <si>
    <t>&lt;kehittämistä koskevan rajauksen tai reunaehdon kuvaus&gt;</t>
  </si>
  <si>
    <t>Reunaehto</t>
  </si>
  <si>
    <t>&lt;miten ko. rajaus/reunaehto vaikuttaa nyt tehtävään kehittämiseen&gt;</t>
  </si>
  <si>
    <t>&lt;arkkitehtuuriperiaate&gt;</t>
  </si>
  <si>
    <t>Tietoturvaperiaatteen lähde tai tausta</t>
  </si>
  <si>
    <t>ks. Myös Vahti-tietoturvatasot ja tietoturva-asetus 1.7.2010/681</t>
  </si>
  <si>
    <t>Vaatimuksen esittäjän pääluokka</t>
  </si>
  <si>
    <t>Vaatimuksen kohdeluokka</t>
  </si>
  <si>
    <t>Vaatimuksen mittari</t>
  </si>
  <si>
    <t>Vaatimuksen toteutumisen tila</t>
  </si>
  <si>
    <t>Välttämätön</t>
  </si>
  <si>
    <t>Vaatimusmittarin tavoitearvo</t>
  </si>
  <si>
    <t>Kohdealueen haasteet ja yleiset puutteet</t>
  </si>
  <si>
    <t>Toteutunut osin</t>
  </si>
  <si>
    <t>Merkittävä</t>
  </si>
  <si>
    <t>Kohtalainen</t>
  </si>
  <si>
    <t>5: Personointi</t>
  </si>
  <si>
    <t>4: Transaktio</t>
  </si>
  <si>
    <t>Pitkälti automatisoitu</t>
  </si>
  <si>
    <t>osittain automatisoitu</t>
  </si>
  <si>
    <t>Lakisääteinen</t>
  </si>
  <si>
    <t>Lisäarvopalvelu</t>
  </si>
  <si>
    <t>Yhteistyö sidosryhmän kanssa</t>
  </si>
  <si>
    <t>Ks. Kohdealueen sanastotyö (esim. opetustoimessa OKM:n sanasto ja XDW-mallit)</t>
  </si>
  <si>
    <t>Huom. Laadi käsitteistä visuaalinen käsitekartta, listaa tähän pääkäsitteet</t>
  </si>
  <si>
    <t>Rajatussa käytössä</t>
  </si>
  <si>
    <t>Ei ole</t>
  </si>
  <si>
    <t xml:space="preserve"> -/+ -merkistä</t>
  </si>
  <si>
    <t>Avaa ja sulje lisäkentät</t>
  </si>
  <si>
    <t>Toiminnalliset ja käyttöön liittyvät vaatimukset ja tavoitteet</t>
  </si>
  <si>
    <t>Teknologivaatimukset</t>
  </si>
  <si>
    <t>Toiminnalliset vaatimukset ja tavoitteet</t>
  </si>
  <si>
    <t>Vaiheiden kuvaukset ja visualisoinnit kuvataan eri välineillä</t>
  </si>
  <si>
    <t>Teknologiavaatimukset</t>
  </si>
  <si>
    <t>Kohteen palvelujen edellyttämä erityisteknologia ja sen vaatimukset</t>
  </si>
  <si>
    <t>Muut, yleisimmät teknologiavaatimukset</t>
  </si>
  <si>
    <t>Teknologiatarve / -vaatimus</t>
  </si>
  <si>
    <t>Teknologian kuvaus</t>
  </si>
  <si>
    <t>Osaamisen tila</t>
  </si>
  <si>
    <t>Lähtötilanne</t>
  </si>
  <si>
    <t>Hyvää osaamista</t>
  </si>
  <si>
    <t>Perusosaamista</t>
  </si>
  <si>
    <t>Vähän osaamista</t>
  </si>
  <si>
    <t>Ei osaamista</t>
  </si>
  <si>
    <t>Toteutunut</t>
  </si>
  <si>
    <t>Ei toteutunut</t>
  </si>
  <si>
    <t>Ei aiota toteuttaa</t>
  </si>
  <si>
    <t>&lt;teknologiavaatimus&gt;</t>
  </si>
  <si>
    <t>Hyödyllinen</t>
  </si>
  <si>
    <t>Toivottu</t>
  </si>
  <si>
    <t>Jatkuva käyttö</t>
  </si>
  <si>
    <t>Tunneittain</t>
  </si>
  <si>
    <t>Päivittäin</t>
  </si>
  <si>
    <t>Harvoin</t>
  </si>
  <si>
    <t>Johto</t>
  </si>
  <si>
    <t>Muu substanssi</t>
  </si>
  <si>
    <t>Asiakas</t>
  </si>
  <si>
    <t>Käyttäjä</t>
  </si>
  <si>
    <t>Muu sidosryhmä</t>
  </si>
  <si>
    <t>Projekti</t>
  </si>
  <si>
    <t>⌂</t>
  </si>
  <si>
    <t>Muut toimijat</t>
  </si>
  <si>
    <t>Huom. Ks. JHS 152, prosessikarttataso</t>
  </si>
  <si>
    <t>Tiedot, tietomallin pääjäsennys, informaatiosalkku</t>
  </si>
  <si>
    <t>Tiedon käyttö</t>
  </si>
  <si>
    <t>Prosessikuvaukset tulee kuvata erilliseen dokumenttiin, excel ei tue visualisointeja</t>
  </si>
  <si>
    <t>Sanallinen kuvaus</t>
  </si>
  <si>
    <t>Prosessit ja tiedot täyttyvät automaattisesti Prosessilista ja Tiedot -välilehdiltä. Voit vaihtoehtoisesti kuvata myös Prosessit-Loogiset tietovarannot -riippuvuustaulukon</t>
  </si>
  <si>
    <t>Loogiset tietojärjestelmäpalvelut</t>
  </si>
  <si>
    <t>Huom. Pääkohteena tässä osakuvauksessa on looginen tietojärjestelmäpalveluiden ja loogisten tietovarantojen keskinäinen kokonaiskuva ja jäsennys - visualisoi</t>
  </si>
  <si>
    <t>Loogiset tietojärjestelmät / tietoj.palvelut</t>
  </si>
  <si>
    <t>Operatiivinen vastuuhenkilö</t>
  </si>
  <si>
    <t>Päätietolähde?</t>
  </si>
  <si>
    <t>&lt;Tietojärjestelmäpalvelu&gt;</t>
  </si>
  <si>
    <t>Järjestelmäpalvelut-tietovarannot -riippuvuustaulukko</t>
  </si>
  <si>
    <t>Järjestelmäpalvelut ja tietovarannot täyttyvät automaattisesti Loogiset tietojärjestelmäpalv(elut) ja Loogiset tietovarannot -välilehdiltä</t>
  </si>
  <si>
    <t>Visualisoi valvonta-  ja hallinta-arkkitehtuurin looginen rakenne eri kuvaukseen</t>
  </si>
  <si>
    <t>Avaa ja sulje lisä-</t>
  </si>
  <si>
    <t>kentät  -/+ -merkistä</t>
  </si>
  <si>
    <t>Toissijaisen teknologian luokittelu</t>
  </si>
  <si>
    <t>Visualisoi tietovirrat jo loogiselle tasolle eri osakuvaukseen - ks. Kartturi-ohjeistus</t>
  </si>
  <si>
    <t>Teknologialinjaukset, teknologiavalinnat</t>
  </si>
  <si>
    <t>Tietoturvataso</t>
  </si>
  <si>
    <t>&lt;Valvottava kohde&gt;</t>
  </si>
  <si>
    <t>Tähän taulukkoon kuvataan järjestelmien ja palvelinten pääsisältö ja ja valitut palvelutasotavoitteet (SLT)</t>
  </si>
  <si>
    <t>Tämä taulukko voi toimia palvelinten käyttö- ja kapasiteettipalvelujen ja sovellusten ylläpidon hinnoittelun pohjana</t>
  </si>
  <si>
    <t>2</t>
  </si>
  <si>
    <t>Ei tarkempaa tietoa liittymän tyypistä</t>
  </si>
  <si>
    <t>E</t>
  </si>
  <si>
    <t>A tallentaa tiedoston välivarastoon, josta B käy sen hakemassa</t>
  </si>
  <si>
    <t>&lt;liittymän nimi&gt;</t>
  </si>
  <si>
    <t>&lt;tekninen toteutustapa&gt;</t>
  </si>
  <si>
    <t>&lt;käyttötarkoituskuvaus, mitä tietoa liikkuu&gt;</t>
  </si>
  <si>
    <t>&lt;tietovarannon nimi&gt;</t>
  </si>
  <si>
    <t>&lt;Koodisto&gt;</t>
  </si>
  <si>
    <t>Koodiston nimi</t>
  </si>
  <si>
    <t>Koodiston keskeinen sisältö</t>
  </si>
  <si>
    <t>&lt;kuvaus koodiston sisällöstä&gt;</t>
  </si>
  <si>
    <t>Koodiston käyttötarkoitus</t>
  </si>
  <si>
    <t>&lt;mihin koodistoa tulee käyttää&gt;</t>
  </si>
  <si>
    <t>Koodiston rajoitukset</t>
  </si>
  <si>
    <t>Koodiston taustalla olevat standardit ja määritykset</t>
  </si>
  <si>
    <t>Nykytilassa tätä koodistoa
käyttävät järjestelmät</t>
  </si>
  <si>
    <t>Käyttäjätahot</t>
  </si>
  <si>
    <t>Käyttäjäroolit</t>
  </si>
  <si>
    <t>Toteutusteknologia</t>
  </si>
  <si>
    <t>Järjestelmän teknologian ikä</t>
  </si>
  <si>
    <t>Ikä organisaatiossa</t>
  </si>
  <si>
    <t>Teknologiakohde</t>
  </si>
  <si>
    <t>Kohde / palvelin</t>
  </si>
  <si>
    <t>Kohteen tarkennettu sisältö</t>
  </si>
  <si>
    <t>Sovellusylläpidon kohteet ko. järjestelmässä</t>
  </si>
  <si>
    <t>C:Laajennettu</t>
  </si>
  <si>
    <t>A:Lähtötaso</t>
  </si>
  <si>
    <t>B:Normaali</t>
  </si>
  <si>
    <t>D:Kriittinen</t>
  </si>
  <si>
    <t>E:Erittäin kriittinen</t>
  </si>
  <si>
    <t>Kuva, ei sisälly tähän excel-pohjaan, vrt. rajapinnat</t>
  </si>
  <si>
    <t>Järjestelmäpalvelut-prosessit -riippuvuustaulukko</t>
  </si>
  <si>
    <t>Sanallinen kuvaus, ei sisälly tähän excel-pohjaan</t>
  </si>
  <si>
    <t>Kohteiden palvelutasotavoitteet</t>
  </si>
  <si>
    <t>Rajapinnat ja liittymät</t>
  </si>
  <si>
    <t>Integraatiomalli</t>
  </si>
  <si>
    <t>Organisaatio</t>
  </si>
  <si>
    <t>Prosessikartasta tulee kuvata oma visualisointi</t>
  </si>
  <si>
    <t>Kannattaa täydentää organisaatiokaaviolla</t>
  </si>
  <si>
    <t>Kaavio tulee kuvata erilliseen dokumenttiin, excel ei tue visualisointeja</t>
  </si>
  <si>
    <t>&lt;1. tason organisaatio&gt;</t>
  </si>
  <si>
    <t>&lt;2. tason organisaatio&gt;</t>
  </si>
  <si>
    <t>&lt;3. tason organisaatioelementti&gt;</t>
  </si>
  <si>
    <t>&lt;4. tason organisaatioelementti&gt;</t>
  </si>
  <si>
    <t>Johtaja / vastuutaho</t>
  </si>
  <si>
    <t>Organisaation kuvaus</t>
  </si>
  <si>
    <t>Keskeiset tehtävät ja palvelut</t>
  </si>
  <si>
    <t>Johtorakenteet</t>
  </si>
  <si>
    <t>Keskeisimmät strategiset tavoitteet</t>
  </si>
  <si>
    <t>Organisaation yhteiset, toimialariippumattomat tekniset tukijärjestelmät</t>
  </si>
  <si>
    <t>Fyysinen verkkokaavio</t>
  </si>
  <si>
    <t>Looginen verkkokaavio</t>
  </si>
  <si>
    <r>
      <t xml:space="preserve">Toiminnallinen luokitus </t>
    </r>
    <r>
      <rPr>
        <sz val="9"/>
        <rFont val="Arial Narrow"/>
        <family val="2"/>
      </rPr>
      <t>(ks. Sarake P)</t>
    </r>
  </si>
  <si>
    <t>Palvelinteknologia</t>
  </si>
  <si>
    <t>Lähde (A)</t>
  </si>
  <si>
    <t>Kohde (B)</t>
  </si>
  <si>
    <t>Tieto liikkuu lopulta A =&gt; B</t>
  </si>
  <si>
    <t>B hakee tiedon A:ltä (esim. A:n tietokannasta tms., ei kuittausta tai tekninen kuittaus)</t>
  </si>
  <si>
    <t>B pyytää tietoja A:ltä, A lähettää tiedot (vastaussanoman) asynkronisesti (myöhemmin)</t>
  </si>
  <si>
    <t>B pyytää tietoja A:ltä, A lähettää tiedot (vastaussanoman) synkronisesti (reaaliaikaisesti)</t>
  </si>
  <si>
    <t>&lt;Tiedon lähdejärjestelmä / rekisteri&gt;</t>
  </si>
  <si>
    <t>&lt;Tiedon kohdejärjestelmä / rekisteri&gt;</t>
  </si>
  <si>
    <t>Älä poista rivejä 6-10 kokonaan</t>
  </si>
  <si>
    <t>Tavoitearkkitehtuuri</t>
  </si>
  <si>
    <t>Ei</t>
  </si>
  <si>
    <t>3 prosessia 3-tasolla (JHS152)</t>
  </si>
  <si>
    <r>
      <rPr>
        <i/>
        <sz val="10"/>
        <rFont val="Arial"/>
        <family val="2"/>
      </rPr>
      <t xml:space="preserve">Päätietoryhmät; </t>
    </r>
    <r>
      <rPr>
        <sz val="10"/>
        <rFont val="Arial"/>
        <family val="2"/>
      </rPr>
      <t>Tietomallit ja visualisoinnit eivät sisälly tähän excel-pohjaan</t>
    </r>
  </si>
  <si>
    <t>TU</t>
  </si>
  <si>
    <t>Hanketiedon kohdearkkitehtuuri</t>
  </si>
  <si>
    <t>Vahva-kohdearkkitehtuuri</t>
  </si>
  <si>
    <t>Valtioneuvoston hanketietoikkuna-palvelun kohdearkkitehtuurikuvaus</t>
  </si>
  <si>
    <t>Ajan tasalla</t>
  </si>
  <si>
    <t>Valtioneuvoston sähköinen työpöytä -kohdearkkitehtuurikuvaus</t>
  </si>
  <si>
    <t>Valtioneuvoston Kampus-työympäristön kohdearkkitehtuurikuvaus</t>
  </si>
  <si>
    <t>Rajaus sisään</t>
  </si>
  <si>
    <t>Rajaus ulos</t>
  </si>
  <si>
    <t>Työpaja 0</t>
  </si>
  <si>
    <t>VIA</t>
  </si>
  <si>
    <t xml:space="preserve"> JHS 170 Julkishallinnon XML-skeemat</t>
  </si>
  <si>
    <t>Julkisen hallinnon suositus XML-skeemojen muodostamisen yhteiset periaatteet, jotka tulisi ottaa huomioon kehitettäessä XML-pohjaisessa rakenteellisten dokumenttien suunnittelussa. JHS 170:ssä tukeudutaan soveltuvin osin kansainvälisiin standardeihin sekä tunnettuihin referenssisuosituksiin (W3C:n XML-Schema ja ISO 11179-5). Suositus on valmistunut vuonna 2009.</t>
  </si>
  <si>
    <t>JHS 175 Julkisen hallinnon sanastotyöprosessi</t>
  </si>
  <si>
    <t>Suosituksen kuvaamassa sanastotyöprosessissa selkiytetään ja harmonisoidaan jonkin yhteisen kiinnostuksen tai tarpeen pohjalta syntyneen yhteisön (intressiyhteisö, Community of Interest) toiminnassa, sisäisessä tietojenkäsittelyssä ja ulkoisessa tietojenvaihdossa käyttämiä käsitteitä. Julkisen hallinnon sanastoprosessi otetaan huomioon rakenteisten asiakirjojen sanastotyössä. Sanasto on saatavilla osoitteessa jhsmeta.fi</t>
  </si>
  <si>
    <t>VAHVA</t>
  </si>
  <si>
    <t>Hankeikkuna</t>
  </si>
  <si>
    <t>Kampus</t>
  </si>
  <si>
    <t>Julkisen hallinnon kokonaisarkkitehtuuri</t>
  </si>
  <si>
    <t>Ohjaa valtioneuvoston kehitystyötä. Antaa rajauksia ja linjauksia KA-työhön.</t>
  </si>
  <si>
    <t>VM/JulkICT</t>
  </si>
  <si>
    <t>VAHTI-ohjeistus</t>
  </si>
  <si>
    <t>VM</t>
  </si>
  <si>
    <t>Laki viranomaisten toiminnan julkisuudesta (621/1999; JulkL) ja muu julkisuutta ja salassapitoa koskeva lainsäädäntö</t>
  </si>
  <si>
    <t>Viranomaisten asiakirjat ovat julkisia, jollei julkisuuslaissa tai muussa laissa erikseen toisin säädetä.Tässä laissa säädetään oikeudesta saada tieto viranomaisten julkisista asiakirjoista sekä viranomaisessa toimivan vaitiolovelvollisuudesta, asiakirjojen salassapidosta ja muista tietojen saantia koskevista yleisten ja yksityisten etujen suojaamiseksi välttämättömistä rajoituksista samoin kuin viranomaisten velvollisuuksista tämän lain tarkoituksen toteuttamiseksi.</t>
  </si>
  <si>
    <t>OM ja muut ministeriöt hallinnonalojensa erityislakien osalta</t>
  </si>
  <si>
    <t>Asetus viranomaisten toiminnan  julkisuudesta ja hyvästä tiedonhallintatavasta (1030/1999; JulkA)</t>
  </si>
  <si>
    <t>Viranomaisen on viranomaisten toiminnan julkisuudesta annetun lain (621/1999) 18 §:n 1 momentin 4 kohdassa tarkoitettujen toimenpiteiden suunnittelua ja toteuttamista varten arkistolaissa (831/1994) tarkoitettua arkistonmuodostussuunnitelmaa hyväksi käyttäen selvitettävä ja arvioitava asiakirjansa ja tietojärjestelmänsä sekä niihin talletettujen tietojen merkitys samoin kuin asiakirja- ja tietohallintonsa.</t>
  </si>
  <si>
    <t>OM</t>
  </si>
  <si>
    <t>Valtioneuvoston asetus tietoturvallisuudesta valtionhallinnossa (681/2010)</t>
  </si>
  <si>
    <t>Tietoturvallisuusasetuksessa säädetään viranomaisia koskevista yleisistä tietoturvavaatimuksista ja tietoturvallisuustasoista. Siinä säädetään myös asiakirjojen luokittelusta ja asiakirjojen käsittelyä koskevista vaatimuksista. Asiakirjalla tarkoitetaan asetuksessa myös sähköisessä muodossa tai muutoin teknisenä tallenteena talletettuja tietoaineistoja. Asetuksen avulla parannetaan sähköistä asianhallintaa ja sähköisten palvelujen kehittämistä. Asetus ei muuta viranomaisten asiakirjojen julkisuutta ja salassapitoa, vaan ne määräytyvät julkisuuslain ja erityissäännösten perusteella.</t>
  </si>
  <si>
    <t>ICT:hen liittyviä huomioitavia standardeja:</t>
  </si>
  <si>
    <t>ISO/IEC 20000-standardisarja koskien IT-palveluiden hallintaa &amp; ITIL V3</t>
  </si>
  <si>
    <t>ISO/IEC 20000 -standardisarja käsittelee informaatioteknologian palvelunhallintajärjestelmää ja sen vaatimuksia. ITIL eli Information Technology Infrastructure Library on kokoelma käytäntöjä IT-palveluiden hallintaan ja johtamiseen. Versiossa kolme tarkastellaan palvelun elinkaarta.</t>
  </si>
  <si>
    <t>Suomen Standardisoimisliitto SFS ry</t>
  </si>
  <si>
    <t>SFS-ISO/IEC 27001 Informaatioteknologia. Turvallisuustekniikat. Tietoturvallisuuden hallintajärjestelmät. Vaatimukset</t>
  </si>
  <si>
    <t>Kansainvälisessä SFS-ISO/IEC 27001 standardissa määritellään vaatimukset, jotka koskevat tietoturvallisuuden hallintajärjestelmän luomista, toteuttamista, ylläpitämistä ja jatkuvaa parantamista organisaation toimintaympäristössä. Standardi sisältää myös organisaation tarpeisiin mukautettua tietoturvariskien arviointia ja käsittelyä koskevat vaatimukset. Standardissa esitetyt vaatimukset ovat yleisluonteisia ja tarkoitus on, että ne soveltuvat kaikille organisaatioille niiden tyypistä, koosta tai luonteesta riippumatta.</t>
  </si>
  <si>
    <t>JHS-suositukset</t>
  </si>
  <si>
    <t xml:space="preserve">JHS-järjestelmän mukaiset suositukset koskevat valtion- ja kunnallishallinnon tietohallintoa. </t>
  </si>
  <si>
    <t>JHS</t>
  </si>
  <si>
    <t>Kansainväliset määräykset ja standardit (EU)</t>
  </si>
  <si>
    <t>EU</t>
  </si>
  <si>
    <t xml:space="preserve">Valtioneuvoston kokonaisarkkitehtuuri v1.0  </t>
  </si>
  <si>
    <t>Valtioneuvoston kokonaisarkkitehtuuri kattaa valtioneuvoston yhteisen toiminnan ja valtioneuvoston istuntojen toiminnan sekä niitä tukevat tiedot ja tietojärjestelmät.</t>
  </si>
  <si>
    <t>Valtioneuvoston hanketiedon kohdearkkitehtuuri</t>
  </si>
  <si>
    <t>Valtioneuvoston hanketiedon kohdearkkitehtuuri kuvaa ylätason tavoitetilan valtioneuvoston hanketietopalvelulle.</t>
  </si>
  <si>
    <t>VAHVA-kohdearkkitehtuuri</t>
  </si>
  <si>
    <t>Kampus-kohdearkkitehtuuri</t>
  </si>
  <si>
    <t>VNK</t>
  </si>
  <si>
    <t>Käyttäjälähtöisyys</t>
  </si>
  <si>
    <t xml:space="preserve">Yhteiskäyttöisyys </t>
  </si>
  <si>
    <t>Tarvelähtöisyys</t>
  </si>
  <si>
    <t>Perustettu, aloitettu periaatteellisen tason kuvaukset</t>
  </si>
  <si>
    <t>VN:n nykyratkaisuna oleva vanhoilla MS Word-versioilla tehdyt rakenteelliset asiakirjapohjat käyttävät makroja, joiden käytettävyys Word-versioissa 2013 alkaen on heikko, mikä hankaloittaa asiakirjatyötä.</t>
  </si>
  <si>
    <t>Rakenteiset asiakirjat ovat yhtäaikaisesti muokattavissa. Jos ei saman rakenneosan sisältöä pysty yhtä aikaa muokkaamaan, niin ainakin saman asiakirjan eri rakenneosia pitäisi pystyä muokkaamaan yhtäaikaisesti.</t>
  </si>
  <si>
    <t>VN RakAs -esiselvityksen asettamispäätös 21.2.2017</t>
  </si>
  <si>
    <t>Oikeusministeriö on asettanut työryhmän, jonka tehtävänä on uudistaa hallituksen
esitysten laadintaohje (HELO).</t>
  </si>
  <si>
    <t>HELO-työryhmän mahdolliset linjaukset ja niiden vaikutus rakenteisten asiakirjojen prosessiin, integraatioihin tai muuhun arkkitehtuuriin otetaan huomioon.</t>
  </si>
  <si>
    <t>Office
Open XML File Formats; ECMA-376</t>
  </si>
  <si>
    <t>yleisiä dokumenttirakenneratkaisuja</t>
  </si>
  <si>
    <t>toimistosovelluksille suunniteltuja tiedostomuotostandardeja, joiden määrittelemiin rakenteisiin voidaan tallentaa muokattavia tekstinkäsittely-, taulukkolaskenta-, ja esitysgrafiikka-asiakirjoja</t>
  </si>
  <si>
    <t>DITA
(Darwin Information Typing Architecture)</t>
  </si>
  <si>
    <t>XML- pohjainen OASIS standardi ja
arkkitehtuuri informaation tuottamiseen, hallinnointiin ja julkaisemiseen</t>
  </si>
  <si>
    <t>Rakenteinen asiakirja</t>
  </si>
  <si>
    <t>Asiakirja, jonka rakenne koostuu nimetyistä osista ja rakenneosat on esitetty asiakirjassa niin, että ohjelmat pystyvät hakemaan ja käsittelemään niitä.</t>
  </si>
  <si>
    <t>Skeema</t>
  </si>
  <si>
    <t>Elementti</t>
  </si>
  <si>
    <t>Lähde VN:n skeemaraportti / Tieto 26.9.2013, s. 11</t>
  </si>
  <si>
    <t>Määrittely Valtioneuvoston ja eduskunnan yhtenäiset metatiedot ja tietorakenteet, Valtiovarainministeriön julkaisuja
24/2008</t>
  </si>
  <si>
    <t>Osallistumisympäristön palvelut</t>
  </si>
  <si>
    <t>Avoimen datan portaali</t>
  </si>
  <si>
    <t>Avoindata.fi kokoaa julkisen hallinnon yhteentoimivuutta edistävää suunnittelutietoa ja mahdollistaa suunnittelutiedon jakamisen ja uudelleenkäytön.</t>
  </si>
  <si>
    <t>Rakenteisia asiakirjoja viedään yhteiselle julkaisualustalle hankeikkunan kautta tai suoraan.</t>
  </si>
  <si>
    <t>VAHTI käsittelee valtionhallinnon tietoturvallisuutta koskevat säädökset, ohjeet, suositukset ja tavoitteet sekä muut tietoturvallisuuden linjaukset sekä ohjaa valtionhallinnon tietoturvatoimenpiteitä. VAHTI toimii hallinnon tietoturvallisuuden ja tietosuojan kehittämisestä ja ohjauksesta vastaavien hallinnon organisaatioiden yhteistyö-, valmistelu- ja koordinaatioelimenä sekä edistää verkostomaisen toimintatavan kehittämistä julkishallinnon tietoturvatyössä.
Tämän työn kannalta oleellisia ovat VAHTI-ohjeistukset 2/2012, 2/2010 ja 1/2013.</t>
  </si>
  <si>
    <t>SÄHKE2-normi</t>
  </si>
  <si>
    <t xml:space="preserve">Arkistolaitoksen SÄHKE-normit ohjaavat julkishallinnon asiakirjahallintaa sähköisessä toimintaympäristössä. Määräykset antavat reunaehdot asiakirjallisten tietojen käsittelyprosessien sähköistämiselle ja tiedon luotettavalle sähköiselle säilyttämiselle.
SÄHKE-normit määräävät niistä vaatimuksista ja ominaisuuksista, jotka ovat edellytyksenä tietojärjestelmiin sisältyvien tietojen säilyttämiselle pysyvästi yksinomaan sähköisessä muodossa. Normit koskevat valtionhallinnon ja kuntasektorin organisaatioita.
Tietojärjestelmiä, joissa toteutetaan asiankäsittelyä tai siihen rinnastettavia toimintoja, koskevat arkistolaitoksen SÄHKE-normien vaatimukset, joilla varmistetaan että muodostuvat asiakirjatiedot ovat todistusvoimaisia ja mahdollista siten säilyttää yksinomaan sähköisessä muodossa.
</t>
  </si>
  <si>
    <t>Kansallisarkisto</t>
  </si>
  <si>
    <t>Asiakirjoihin liittyviä standardeja:</t>
  </si>
  <si>
    <t>SFS 2487 Asiakirjan tekstin asettelu ja tunnistetiedot</t>
  </si>
  <si>
    <t>Standardi sisältää ohjeet asiakirjan tunnistetiedoista ja tekstin vakioasettelusta. Standardin periaatteita sovelletaan sekä paperimuodossa että sähköisessä muodossa oleviin, pääasiassa A4-muotoisiin, asiakirjoihin. Standardia noudattamalla helpotetaan ja nopeutetaan asiakirjan laatimista, lukemista ja käsittelyä. Asiakirjan tunnistetiedot ovat standardissa keskeisiä elementtejä, joita käsitellään asiakirjan kuvailutietoina. Standardin tavoitteena on luoda ja ylläpitää yhtenäisiä käytäntöjä, joita noudattamalla asiakirjasta löytää nopeasti ja helposti vakioasettelun mukaiset oleelliset tiedot. Tavoitteena on myös luoda malli, jota hyödyntämällä esimerkiksi asiakirjapohjat ovat valmiiksi standardoituja ja pohjatiedot on aseteltu lopullista sisällöntuottajaa varten valmiiksi.</t>
  </si>
  <si>
    <t>Otetaan huomioon soveltuvin osin.</t>
  </si>
  <si>
    <t>SFS 5914 Asiakirjojen metatiedot</t>
  </si>
  <si>
    <t>Standardi sisältää SFS 5895:2001 "Dublin Core -metadataformaatin suomalainen versio" -standardin määrittelemät metatietokentät, täydennettynä SFS-ISO 23081-1:2007 -standardin periaatteista johdetuilla asiakirjojen hallinnan edellyttämillä perusmetatiedoilla. Standardissa määriteltyjen metatietojen lisäksi asiakirjojen kuvailu ja hallinta edellyttävät myös muita, liiketoiminta-alue- ja organisaatio- sekä asiakirjatyyppikohtaisesti määriteltyjä metatietoja. Standardi on siis tietojärjestelmissä hallittavien sähköisten ja paperiasiakirjojen perusmetatietojen määrittely, jonka pohjalta voidaan rakentaa yksittäisen organisaation toiminnan ja asiakirjatiedon hallinnan edellyttämä metatietorakenne.</t>
  </si>
  <si>
    <t>Huomioitu SÄHKE2-normissa.</t>
  </si>
  <si>
    <t>SFS-ISO 15489-1 Tieto ja dokumentointi. Asiakirjahallinto. Osa 1: Yleistä</t>
  </si>
  <si>
    <t>Standardi sisältää ohjeistuksen asiakirjojen käsittelyyn julkisissa ja yksityisissä organisaatioissa niiden sisäisten ja ulkoisten asiakkaiden tarpeisiin. Kaikkia standardin ISO 15489-1-osan elementtejä tarvitaan sen varmistamiseksi, että vaatimusten mukaiset asiakirjat tuotetaan, otetaan talteen ja hallitaan.</t>
  </si>
  <si>
    <t>SFS-ISO 23081-1 Tieto ja dokumentointi. Asiakirjahallinnan prosessit. Asiakirjojen metatieto. Osa 1: Periaatteet</t>
  </si>
  <si>
    <t>Standardi selvittää periaatteet, jotka tukevat ja ohjaavat asiakirjahallinnan metatietoa. Nämä periaatteet koskevat elinkaaren kaikissa vaiheissa - asiakirjoja ja niiden metatietoja - kaikkia näihin vaikuttavia prosesseja - kaikkia järjestelmiä, joissa ne ovat ja - kaikkia organisaatioita, jotka vastaavat niiden hallinnasta.</t>
  </si>
  <si>
    <t>Dokumenttien hallintaan liittyviä standardeja:</t>
  </si>
  <si>
    <t>SFS-EN 82045-2 Dokumenttien hallinta. Osa 2: Metadataelementit ja informaation viitemalli</t>
  </si>
  <si>
    <t>Kansainvälisen standardin IEC 82045 osa 2 antaa kattavan joukon standardoituja metadataelementtejä dokumenttien hallintaan standardin osan 1 mukaisesti. Tämän sallimiseksi annetaan liitteessä A standardoitu EXPRESS-pohjainen informaation viitemalli, joka on perusta, josta metadataelementit johdetaan. Informaation viitemalli antaa myös standardoidut puitteet datan vaihtoon ja dokumenttien hallintajärjestelmän toteuttamiseen. Standardi antaa myös dokumenttien vaihtoon tarkoitetun XML-kieleen perustuvan (XML = eXtensible Markup Language) standardoidun dokumenttityypin määrittelyn, DTD (liite B). Standardi on suunnattu dokumenttien hallintajärjestelmien loppukäyttäjille ja liitteet on lisäksi suunnattu pääasiassa dokumenttien hallintajärjestelmien ohjelmistokehittäjille.</t>
  </si>
  <si>
    <t>Valtioneuvoston rakenteisia asiakirjoja tai niiden rakenneosia käsittelevät ministeriöt (12 kpl). Eduskunta ja painotalo jatkokäsittelevät VN:n rakenteisia asiakirjoja tai niiden rakenneosia.</t>
  </si>
  <si>
    <t>Valtioneuvoston rakenteisia asiakirjoja käytetään julkisen tai  ST IV -tasoisen (suojaustaso IV, käyttö rajoitettu) aineiston tuottamiseen</t>
  </si>
  <si>
    <t>Rakenteiset asiakirjojen ja painotalon raja</t>
  </si>
  <si>
    <t>Kohdearkkitehtuurityössä ei laadita uusia skeemoja tai asiakirjamalleja</t>
  </si>
  <si>
    <t>VRK</t>
  </si>
  <si>
    <t>otakantaa.fi, lausuntopalvelu.fi</t>
  </si>
  <si>
    <t>Valtioneuvoston rakenteisten asiakirjojen käsittelyn toteutuksessa huomioidaan voimassa olevat EU:n määräykset salassa pidettävien tietojen käsittelystä.</t>
  </si>
  <si>
    <t>Finlex.fi</t>
  </si>
  <si>
    <t>Finlexistä saadaan lain voimassaoleva versio tehtävän esityksen rinnalle</t>
  </si>
  <si>
    <t>Perustietovarantojen viitearkkitehtuuri</t>
  </si>
  <si>
    <t>Valtioneuvoston päätösasiakirjojen
skeemojen ja ulkoasujen kuvaukset, Skeemaraportti, 26.9.2013</t>
  </si>
  <si>
    <t>Ehdotus yhteistyöksi valtioneuvoston ja eduskunnan asiakirjojen tuottamisen ja julkaisemisen uudistamiseksi, Rakenne 2008 -työryhmän mietintö, Valtioneuvoston kanslian raporttisarja
6/2008</t>
  </si>
  <si>
    <t>Digitalisoidaan julkiset palvelut -kärkihankkeen sisältämä sanastotyöhanke, jossa mukana ajatus 'lakieditorista'</t>
  </si>
  <si>
    <t>EU-sidosarkkitehtuurit</t>
  </si>
  <si>
    <t>EU-kehittämishankkeet</t>
  </si>
  <si>
    <t>LEOS</t>
  </si>
  <si>
    <t xml:space="preserve">Ratkaisun tulee sopia valtioneuvoston yleisiin tietoturvavaatimuksiin. </t>
  </si>
  <si>
    <t>8.-9.3.2017</t>
  </si>
  <si>
    <t>Sisäiset sidosryhmät</t>
  </si>
  <si>
    <t>ministeriöiden säädösvalmistelijat</t>
  </si>
  <si>
    <t>Säädösvalmistelu</t>
  </si>
  <si>
    <t>valmistelija</t>
  </si>
  <si>
    <t>avustaja</t>
  </si>
  <si>
    <t>laintarkastaja</t>
  </si>
  <si>
    <t>kääntäjä</t>
  </si>
  <si>
    <t>Julkaisu</t>
  </si>
  <si>
    <t>viestintäasiantuntija</t>
  </si>
  <si>
    <t>julkaisee säädöksen säädöskokoelmassa</t>
  </si>
  <si>
    <t>säädösvalmistelijat laativat säädöksiä (uuden laatiminen, muokkaus)</t>
  </si>
  <si>
    <t>ruotsin kielen yksikön kääntäjät kääntävät säädöstekstit</t>
  </si>
  <si>
    <t>valtioneuvoston viestintäosasto/päätösviestintä</t>
  </si>
  <si>
    <t>päätösviestintä vastaa valtioneuvoston ja tasavallan presidentin päätösten viestinnästä ja julkaisusta</t>
  </si>
  <si>
    <t>tasavallan presidentin kanslia</t>
  </si>
  <si>
    <t>TPK:ssa katsellaan presidentin esittelyyn jaettuja listoja</t>
  </si>
  <si>
    <t>eduskunta / asiakirjatoimisto</t>
  </si>
  <si>
    <t>eduskunta / valiokunnat</t>
  </si>
  <si>
    <t>ministeriöiden EU-säädösvalmistelijat</t>
  </si>
  <si>
    <t>Tässä työssä keskitytään näihin asiakirjoihin, satunnainen sivuaminen VAHVAn laajempiin tarpeisiin on mahdollista, muttei systemaattista.</t>
  </si>
  <si>
    <t>Rakenteet on tarpeen sopia kaikkien näiden tahojen kanssa. Välineiden yhteishankinta tai vähintään yhteensopivuus on varmistettava valtioneuvoston sisällä.
OKV ja TPK katselevat näitä asiakirjoja ensisijaisesti muina kuin rakenteisina tiedostomuotoina.</t>
  </si>
  <si>
    <t>Rakenteisten asiakirjojen käytön ympäristöltä edellytetään perustason tietoturvaa. Käyttäjien tehtävänä on huolehtia, että tätä vaativamman tason sisältöä ei tuoda rakenteisten asiakirjojen käsittelyyn perustason ympäristöön.</t>
  </si>
  <si>
    <t>EU:ssa käynnissä olevan avoimen lähdekoodin (EUPL-lisenssillä) lainvalmistelueditorihanke (https://ec.europa.eu/isa2/sites/isa/files/presentations/leos-presentation-20160512.pdf), johon on tarkoitus kehittää monipuoliset säädösasiakirjan valmistelutyötä tukevat ominaisuudet. Hankkeen suunniteltu kesto on Q2/2016 to Q3/2021, välituloksia on julkaistu ja julkaistaan jatkossakin.</t>
  </si>
  <si>
    <t>Valtori</t>
  </si>
  <si>
    <t xml:space="preserve">Integraatiopalvelu VIA on keskitetty sanomanvälityspalvelu. Valtion yhteisen integraatiopalvelun avulla virastot voivat siirtää tietoja joko oman organisaation tietojärjestelmien välillä tai omien tietojärjestelmien ja muiden organisaatioiden tietojärjestelmien välillä. </t>
  </si>
  <si>
    <t>VAHVAn integraatioarkkitehtuurissa VIA on suunniteltu VN:n ja eduskunnan väliseksi integraatioreitiksi (eduskunnalla oma väyläratkaisu lisäksi), joten rakenteisia asiakirjoja kuljetetaan todennäköisesti VIA:n kautta.</t>
  </si>
  <si>
    <t>Oikeusministeriö ylläpitää valtioneuvoston säädöskokoelmaa finlex.fi-palvelussa. Aineiston julkaiseminen palvelussa sisältää ulkoasuun liittyvää toimituksellista työtä, jonka lähtökohtana on asiakirjaprosessista valmistunut valtioneuvoston rakenteellinen asiakirja.</t>
  </si>
  <si>
    <t>VN yhteinen julkaisualusta (YJA)</t>
  </si>
  <si>
    <t xml:space="preserve">Valtioneuvoston ulkoisten verkkosivujen julkaisujärjestelmä, jota ministeriöt käyttävät verkkoaineistonsa julkaisemiseen. YJA on myös Hankeikkunan julkaisukanava. Otettu käyttöön vuonna 2015. </t>
  </si>
  <si>
    <t>ODF (OASIS Open Document Format for Office Applications (OpenDocument); ISO/IEC 26300:2006)</t>
  </si>
  <si>
    <t>Huomioitavia suosituksia:</t>
  </si>
  <si>
    <t>Säädöstietovaranto (finlex.fi) on perustietovaranto, joka liittyy VN:n rakenteisten asiakirjojen kokonaisuuteen. Tästä näkökulmasta hyödynnetään perustietovarantojen viitearkkitehtuuria.</t>
  </si>
  <si>
    <t>Kohdearkkitehtuuri kuvaa valtioneuvoston sähköisen työpöydän tavoitetilaa ohjaten valtioneuvoston sähköisen työpöydän ja tämän toteuttamiseen tarvittavien
välineiden valintaa ja kehittämistä. Kohdearkkitehtuurityön ja sen tuloksena tuotetun kuvauksen tavoitteena on varmistaa, että toteutetaan vain yksi ratkaisu useiden rinnakkaisten ratkaisujen sijaan.</t>
  </si>
  <si>
    <t>Valtioneuvoston asianhallinnan kohdearkkitehtuuri kuvaa ylätason tavoitetilan valtioneuvoston yhteiselle asianhallinnalle.</t>
  </si>
  <si>
    <t>Kuvaus valtioneuvoston päätösasiakirjojen skeemarakenteista sekä asiakirjamallit, taustoisus niiden suunnittelemisesta ja niiden html- ja pdf-ulkoasun kuvaukset. Ei kaikilta osin ajantasainen.</t>
  </si>
  <si>
    <t>Valtioneuvoston ja eduskunnan rakenteisten asiakirjojen metatietojen ja sisältöjen määrittely ennen raporttia: Valtioneuvoston päätösasiakirjojen skeemojen ja ulkoasujen kuvaukset, Skeemaraportti, 26.9.2013. Tausta- ja historiatietoa nykytilaa ajatellen.</t>
  </si>
  <si>
    <t>Valtioneuvoston ja eduskunnan rakenteisten asiakirjojen yhteistyön pohjustava raportti ennen raporttia: Valtioneuvoston päätösasiakirjojen skeemojen ja ulkoasujen kuvaukset, Skeemaraportti, 26.9.2013. Tausta- ja historiatietoa nykytilaa ajatellen.</t>
  </si>
  <si>
    <t>Muuta tausta-aineistoa</t>
  </si>
  <si>
    <t>VKN</t>
  </si>
  <si>
    <t>Osin vanhentunut</t>
  </si>
  <si>
    <t>Valtioneuvoston yhteinen sähköinen työpöytä -toteutushanke</t>
  </si>
  <si>
    <t>Ominaisuuksia kehitetään tärkeysjärjestyksessä.</t>
  </si>
  <si>
    <t>Yhtenäiset rakenteet asiakirjoissa varmistetaan, koska se on oleellinen asia jatkokäytön kannalta. Huolehditaan yhteensopivuus järjestelmissä, joissa valtioneuvoston rakenteisia asiakirjoja käsitellään ja säilytetään.</t>
  </si>
  <si>
    <t xml:space="preserve">Yhteiskäyttöisyydellä tarkoitetaan valtioneuvoston organisaatioiden mukaan lukien tasavallan presidentin kanslia ja oikeuskanslerinvirasto aineiston yhteiskäyttöisyyttä yli sisäisten organisaatiorajojen. Valtioneuvoston rakenteisten asikirjojen tieto on yhteiskäyttöistä ja sen käsittelyyn on määritelty käyttöoikeudet.
</t>
  </si>
  <si>
    <t>ministeriöiden säädösvalmistelijoiden avustajat</t>
  </si>
  <si>
    <t>avustajat avustavat säädösvalmistelijoita erityisesti säädösten teknisessä laatimisessa</t>
  </si>
  <si>
    <t>istuntoyksikkö/VNK</t>
  </si>
  <si>
    <t>istuntoon jaettujen listojen tarkastus</t>
  </si>
  <si>
    <t>oikeuskansleri tarkastaa istuntoihin jaettujen listojen laillisuuden, ml. toimivalta-asiat</t>
  </si>
  <si>
    <t>Ulkoiset sidosryhmät</t>
  </si>
  <si>
    <t>painotalo</t>
  </si>
  <si>
    <t>Ahvenanmaan maakuntahallitus</t>
  </si>
  <si>
    <t>Eduksi-järjestelmä</t>
  </si>
  <si>
    <t>eduskunnan integraatioalusta</t>
  </si>
  <si>
    <t>muut verkkosivut</t>
  </si>
  <si>
    <t>valtioneuvoston verkkosivut</t>
  </si>
  <si>
    <t>muut viranomaiset, järjestöt, media jne.</t>
  </si>
  <si>
    <t>yhteisellä julkaisualustalla olevat ministeriöiden verkkosivut</t>
  </si>
  <si>
    <t>ministeriöiden verkkosivut (YJA)</t>
  </si>
  <si>
    <t>ministeriöiden verkkosivut (muut)</t>
  </si>
  <si>
    <t>ministeriöiden omilla julkaisualustalla olevat verkkosivut</t>
  </si>
  <si>
    <t>Rakenteellisten asiakirjojen käsittely välineen ja osaamisen puutteiden vuoksi nykytilassa edellyttään manuaalityötä VN:ssä, joka sitoo istuntoyksikön työntekijöiden panosta muusta työstä.</t>
  </si>
  <si>
    <t>Makrojen käyttöä Office-ohjelmissa on rajoitettu tietoturvasyistä minimiin valtioneuvostossa.</t>
  </si>
  <si>
    <t>Rakenteisista asiakirjoista tulisi tuottaa suoraan PDF/A-formaatti.</t>
  </si>
  <si>
    <t>Konversiot prosessin eri vaiheissa lisäävät virheriskejä</t>
  </si>
  <si>
    <t>Rakenteisten asiakirjojen siirron tulisi perustua integraatiohin, ei poimimiseen ja viemiseen.</t>
  </si>
  <si>
    <t>Rakenteisen asiakirjan tulee sisältää tarvittavat metatiedot (esittelijä, organisaatio)</t>
  </si>
  <si>
    <t>Rakenteisuudella helpotetaan asiakirjojen löytymistä verkkopalveluista</t>
  </si>
  <si>
    <t>eduskunta</t>
  </si>
  <si>
    <t>asiakirjojen hyödyntäjät</t>
  </si>
  <si>
    <t>asiakirjojen hyödyntäjät, erityisesti tietojärjestelmät, hakutoiminnot</t>
  </si>
  <si>
    <t>tietojen etsijät (viranomaiset, kansalaiset, media, jne.)</t>
  </si>
  <si>
    <t>VAHVAn valmisteluaineisto/vaatimus x?</t>
  </si>
  <si>
    <t>Säädösvalmistelijat</t>
  </si>
  <si>
    <t>Rakenteiden ylläpidon palvelut</t>
  </si>
  <si>
    <t>Skeemojen hallinta</t>
  </si>
  <si>
    <t>Asiakirjamallien hallinta</t>
  </si>
  <si>
    <t>Muut palvelut</t>
  </si>
  <si>
    <t xml:space="preserve">Asiakirjoja valtioneuvoston sisällä ja eduskunnan, painotalon tai muun ulkoisen tahon kanssa kehittävät tahot </t>
  </si>
  <si>
    <t>Säädösvalmistelijat ja rakenteisten asiakirjojen käyttäjät yleensä</t>
  </si>
  <si>
    <t>Rakenteisten asiakirjojen sisällön muokkaajat ja rakenneosien jatkohyödyntäjät</t>
  </si>
  <si>
    <t>Aineiston siirto kumppanille</t>
  </si>
  <si>
    <t>Aineiston vastaanotto kumppanilta</t>
  </si>
  <si>
    <t>Eduskunta</t>
  </si>
  <si>
    <t>Tekniset palvelut</t>
  </si>
  <si>
    <t>Kaikki rakenteisten asiakirjojen käyttäjät</t>
  </si>
  <si>
    <t>Dokumentin ulkoasu</t>
  </si>
  <si>
    <t>säädöskokoelmassa ja valtiopäiväasiakirjoissa julkaistavien asiakirjojen rakennemäärittelyjen muutoksia käsittelevä työryhmä</t>
  </si>
  <si>
    <t>asiakirjamalleja ylläpitävä ulkoinen toimittaja</t>
  </si>
  <si>
    <t>tuki ja opastus</t>
  </si>
  <si>
    <t>rakenteisten asiakirjojen laadintaa neuvova tukeva ja opastava toimija</t>
  </si>
  <si>
    <t>asiakirjamallia hallinnoiva ryhmä</t>
  </si>
  <si>
    <t>VN Kampus</t>
  </si>
  <si>
    <t>VNK/säädösvalmistelija</t>
  </si>
  <si>
    <t xml:space="preserve">Rakenteisen asiakirjan laadintavälineessä tulee olla mahdollista kommentoida ja tehdä muutosmerkintöjä </t>
  </si>
  <si>
    <t xml:space="preserve">Rakenteisen asiakirjan laadintavälineen on oltava käytössä laajemmin kuin virka-aikana </t>
  </si>
  <si>
    <t>Rakenteinen tieto tulee voida poimia käännösmuistiin sekä osina että kokonaisena tiedostona</t>
  </si>
  <si>
    <t>Kääntäjät</t>
  </si>
  <si>
    <t>VNK/kääntäjä</t>
  </si>
  <si>
    <t>valtioneuvoston hallintoyksikön käännös- ja kielitoimialan ruotsin kielen yksikkö</t>
  </si>
  <si>
    <t>&lt;Norminpurku.fi ja vastaavat erillissivustot&gt;</t>
  </si>
  <si>
    <t>eduskunnan asiakirjatoimisto vastaanottaa asiakirjat valtioneuvostosta ja siirtää ne Eduksi-järjestelmään. Vastaa eduskunnan skeemanhallinnasta.</t>
  </si>
  <si>
    <t>eduskunnan asianhallintajärjestelmä, joka sisältää myös julkaisujärjestelmän (eduskunta.fi)</t>
  </si>
  <si>
    <t>skeemojen tekninen ylläpitäjä</t>
  </si>
  <si>
    <t>asiakirjamallien tekninen ylläpitäjä</t>
  </si>
  <si>
    <t>Sähköinen säädöskokoelma, johon rakenteiset asiakirjat julkaistaan. Välissä tapahtuu painotalon julkaisuteknisiä toimenpiteitä.</t>
  </si>
  <si>
    <t>laintarkastusyksikkö / OM</t>
  </si>
  <si>
    <t>Tarkastuksessa tutkitaan, onko luonnokset kirjoitettu lainvalmistelusta annettujen ohjeiden mukaisesti ja ovatkko suomen- ja ruotsinkieliset tekstit sisällöltään samanlaiset</t>
  </si>
  <si>
    <t>hyväksyttyjä skeemamuutoksia toteuttava ulkoinen toimittaja</t>
  </si>
  <si>
    <t>ministereiden erityisavustajat</t>
  </si>
  <si>
    <t>listojen tarkastus, "listapalaveri"</t>
  </si>
  <si>
    <t>VM:n listakäsittelijä</t>
  </si>
  <si>
    <t>VM:n listapäällikkö</t>
  </si>
  <si>
    <t>Lausuntopalvelu.fi, Otakantaa.fi</t>
  </si>
  <si>
    <t>kuulemiseen liittyvät julkiset palvelut, joissa rakenteisten asiakirjojen tietosisältöä jaetaan kommentointia ja lausumista varten</t>
  </si>
  <si>
    <t>VNK/EU-säädösvalmistelija</t>
  </si>
  <si>
    <t>Säädösvalmistelijat, EU-säädösvalmistelijat</t>
  </si>
  <si>
    <t>Säädösvalmistelijat, EU-säädösvalmistelijat, laintarkastajat, kääntäjät</t>
  </si>
  <si>
    <t>Rakenteisen asiakirjan laadintavälineen tulee kertoa käyttäjälle selvästi virheistä ja ohjata oikean rakenteen/elementin käyttöön</t>
  </si>
  <si>
    <t>Säädösvalmistelijat, EU-säädösvalmistelijat, kääntäjät</t>
  </si>
  <si>
    <t>hallinnonalat</t>
  </si>
  <si>
    <t>lainvalmistelun kehittämisen yhteistyöryhmä</t>
  </si>
  <si>
    <t>tehtävänä on edistää hyvän lainvalmistelumenettelyn noudattamista ja hyvien käytäntöjen leviämistä lainvalmistelussa</t>
  </si>
  <si>
    <t>lainsäädännön arviointineuvosto</t>
  </si>
  <si>
    <t>asiakirjjamalleihin tarvittavia muutoksia hallinnoiva ryhmä</t>
  </si>
  <si>
    <t>Käännösmuisti</t>
  </si>
  <si>
    <t>Kääntäjien käytössä oleva käännösmuisti, johon käännettävä teksti viedään ja josta palautetaan käännös ruotsinkieliseen asiakirjaan.</t>
  </si>
  <si>
    <t>Kohdearkkitehtuurissa keskitytään valtioneuvoston:
1. päätösasiakirjoihin, joita ovat valtiopäiväasiakirjoissa tai säädöskokoelmassa
julkaistavia asiakirjoja:
- hallituksen esitys
- vahvistettava laki
- valtioneuvoston asetus
- tasavallan presidentin asetus
- ministeriön asetus
- valtioneuvoston kirjelmä (U-kirjelmä, sidonnaisuudet)
- säädösilmoitus
2. muita eduskuntaan toimitettavia asiakirjoja:
- valtioneuvoston selonteko
- valtioneuvoston tiedonanto
- E-kirje
- U-jatkokirjelmä
- ministeriön selvitykset valiokunnille
- vastaus kansanedustajan kirjalliseen kysymykseen
- muita asiakirjoja?
3. PTJ-asiakirjapohjalla laadittavia asiakirjoja, sopimussarjassa julkaistavia asiakirjoja sekä muita eduskuntaan toimitettavia asiakirjoja kysymyksiin 
4. Kansanedustajan lakialoitteen pohjalta vahvistettavaksi tuleva laki (tulee eduskunnasta kirjelmä-pohjalla)</t>
  </si>
  <si>
    <t>Valtioneuvostossa rakenteisten asiakirjojen skeemoista vastaavat käsittelevät muutostarpeita asiakirjojen rakenteisiin heille esitettyjen tarpeiden pohjalta. Tarpeet analysoidaan ja sikäli kuin tarve edellyttää olemassa olevien skeemojen kehittämistä tai uusien skeemojen luomista, skeemoista vastaavat määrittelevät skeemamuutokset tarvittaessa yhdessä rakenteisten asiakirjojen rakenneosia jatkokäyttävien sidosryhmien kanssa (esim. eduskunta, verkkosivujen ylläpitäjät, painotalo). Tämän perusteella (nykytilassa ulkoistettu) skeemojen tekninen ylläpitäjä suunnittelee ja toteuttaa skeemamuutokset. Skeemoista vastaavat suunnittelevat muutettujen skeemojen käyttöönoton ja tiedottamisen käyttäjille, joihin muutos vaikuttaa.</t>
  </si>
  <si>
    <t>Aineistonsiirtopalvelut</t>
  </si>
  <si>
    <t>Valtioneuvostossa rakenteisten asiakirjojen asiakiramalleista vastaavat käsittelevät muutostarpeita skeemat toteuttaviin asiakirjamalleihin heille esitettyjen tarpeiden pohjalta. Tarpeet analysoidaan ja sikäli kuin tarve edellyttää olemassa olevien asiakirjamallien kehittämistä, uusien asiakirjamallien luomista, tai vanhentuneiden poistamista, niistä vastaavat määrittelevät asiakirjamallimuutokset tarvittaessa yhdessä rakenteisten asiakirjojen loppukäyttäjien kanssa, joita tarve ja muutos koskee, sekä asiakirjojen ulkoasun asiantuntijoiden kanssa. Tämän perusteella (nykytilassa ulkoistettu) asiakirjamallien tekninen ylläpitäjä suunnittelee ja toteuttaa asiakirjamallimuutokset. Asiakirjamalleista vastaavat suunnittelevat muutettujen asiakirjamallien käyttöönoton ja tiedottamisen käyttäjille, joihin muutos vaikuttaa.</t>
  </si>
  <si>
    <t>OM/säädösvalmistelija</t>
  </si>
  <si>
    <t>Laadintavälineen tulee olla käyttäjille tuttu.</t>
  </si>
  <si>
    <t>Välineen käyttöä tulee voida harjoitella.</t>
  </si>
  <si>
    <t>ryhmätyötilat</t>
  </si>
  <si>
    <t>ministeriöissä on käytössä erilaisia Sharepoint-ryhmätyöpalveluja, useimmat Valtorin tuottamaa VYVI Ryhmä -palvelua mutta myös omia (UM ja OKM). OKM:n eDuunista tulossa Valtorin tuottama yhteinen palvelu v. 2017 aikana.</t>
  </si>
  <si>
    <t>Väline ei saa perusvalmistelussa (=asiakirjan luonnosvaiheessa) rajoittaa toiminnallisuuksien käyttöä, lopullista asiakirjaa laadittaessa saa ohjata mutta ei pakottaa.</t>
  </si>
  <si>
    <t>Jatkokäyttö</t>
  </si>
  <si>
    <t>asiakirjan vastaanottaja</t>
  </si>
  <si>
    <t>asiakirjan lähettäjä / vastaus ja kirjelmä</t>
  </si>
  <si>
    <t>asiakirjan lähettäjä / lakialoitteen pohjalta hyväksytty laki</t>
  </si>
  <si>
    <t>skeemojen hallinnan yhteyshenkilö / eduskunta / valiokunnat</t>
  </si>
  <si>
    <t>skeemojen hallinnan yhteyshenkilö / eduskunta / asiakirjatoimisto</t>
  </si>
  <si>
    <t xml:space="preserve">Käyttäjäpalautteen tai valtioneuvoston palautteen johdosta käynnistetään muutospyyntö yhteisiin rakenteisiin. </t>
  </si>
  <si>
    <t xml:space="preserve">Käyttäjäpalautteen tai eduskunnan palautteen johdosta käynnistetään muutospyyntö yhteisiin rakenteisiin. </t>
  </si>
  <si>
    <t>skeemojen hallinnan yhteyshenkilö / valtioneuvosto</t>
  </si>
  <si>
    <t>Rakenteisten asiakirjojen perustana olevat yhteisten rakennemäärittelyjen tulee säilyä yhteisinä.</t>
  </si>
  <si>
    <t>Säädösvalmistelijat, eduskunta, säädösten julkaisiija</t>
  </si>
  <si>
    <t>asiakirjojen hyödyntäjät valtioneuvostossa ja eduskunnassa</t>
  </si>
  <si>
    <t>eduskunnan arkistotoimi</t>
  </si>
  <si>
    <t>U-kirjelmästä riittää rakenteinen versio</t>
  </si>
  <si>
    <t>Asiakirjojen rakenne tulee validoida välineessä, ts. saapuvan asiakirjan rakenteen tulee olla aina oikea.</t>
  </si>
  <si>
    <t>OID-tunnus asiakirjalle ja asialle</t>
  </si>
  <si>
    <t>Asiakirjojen kansilehtien liittäminen eduskuntaan meneviin asiakirjoihin rakenneosana.</t>
  </si>
  <si>
    <t>Saapuneesta asiakirjasta saapumisilmoitus</t>
  </si>
  <si>
    <t>Asiakirjoilla tulee olla SÄHKE2:n mukaiset pakolliset metatiedot</t>
  </si>
  <si>
    <t>sähköinen säilytys</t>
  </si>
  <si>
    <t>Ei-julkisten asiakirjojen käsittelyyn kiinnitettävä erityistä huomiota (enemmän pakollisia metatietoja kuin julkisilla asiakirjoilla)</t>
  </si>
  <si>
    <t>Asiakirjoilla tulee olla tarpeelliset SÄHKE2:n mukaiset valinnaiset metatiedot, jotta määräajat, integraatiot ja mahdolliset automatisoinnit saadaan laskettua ja tehtyä</t>
  </si>
  <si>
    <t>Asiakirjojen metatiedoissa tulee ottaa huomioon verkkotiedonhaun tarpeet, esim. globaali tekninen tunniste, yhteiset aihetta kuvaavat sanastot tai ontologiat.</t>
  </si>
  <si>
    <t>Metatietojen yhteentoimivuuden tulee olla niin hyvää, että vastaanottava organisaatio voi suoraan käyttää omassa järjestelmässään saapuvia metatietoja.</t>
  </si>
  <si>
    <t>valtioneuvoston ml. TPK ja OKV yhteinen virtuaalinen työskentely-ympäristö</t>
  </si>
  <si>
    <t>valtioneuvoston ml. TPK ja OKV yhteinen asianhallintaratkaisu</t>
  </si>
  <si>
    <t>valtioneuvoston hanketiedon ylläpito- ja julkaisujärjestelmä. Julkinen käyttöliittymä on toteutettu yhteisellä julkaisualustalla (YJA) valtioneuvoston ja ministeriöden sivuille.</t>
  </si>
  <si>
    <t>Rakenteisten asiakirjojen käsittely edellyttää toimivaa teknistä ympäristöä. Rakenteisten asiakirjojen käsittelyn välineen lisäksi käytetään valtioneuvoston teknisessä ympäristössä jo muutenkin tarjolla olevia yleisiä teknisiä palveluita laitteista varusohjelmiin ja yleiseen tekniseen tukeen häiriötilanteissa.</t>
  </si>
  <si>
    <t>Rakenteinen asiakirja (yleensä kopio alkuperäisestä) mahdollisine siihen kuuluvine liitteineen lähetetään siirrosta sovitulle taholle sovitulla menettelyllä. Ensisijainen tapa on käynnistää lähetys VAHVAsta asiakirjan tai asian valmistuttua. Välitysreittinä esimerkiksi eduskunnalle käytetään VAHVA - VIA - eduskunnan palveluväylä - Eduksi-järjestelmä.</t>
  </si>
  <si>
    <t>Valtioneuvoston rakenteisten asiakirjojen prosessikartta</t>
  </si>
  <si>
    <t>Strateginen johtaminen ja säädösvalmistelun ohjaus</t>
  </si>
  <si>
    <t>Rakenteisten asiakirjojen käsittelyä ohjaavat prosessit</t>
  </si>
  <si>
    <t>Rakenteisten asiakirjojen hallinta- ja käsittelyprosessit</t>
  </si>
  <si>
    <t>Rakenteisten asiakirjojen hallinnan ja käsittelyn sidosprosessit</t>
  </si>
  <si>
    <t>Valtioneuvoston asiakirjatuotannon ohjaus (TOS)</t>
  </si>
  <si>
    <t>Rakenteisen asiakirjaskeeman kehittäminen</t>
  </si>
  <si>
    <t>Rakenteisen asiakirjamallin kehittäminen</t>
  </si>
  <si>
    <t>VAHVA-asianhallinta</t>
  </si>
  <si>
    <t>Kampus-ympäristössä työskentely</t>
  </si>
  <si>
    <t>Hankeikkuna-julkaiseminen</t>
  </si>
  <si>
    <t>Tukiprosessit</t>
  </si>
  <si>
    <t>Asiakirjatyyppikohtaiset ilmentymät substanssiprosesseissa, mm. säädösvalmisteluprosessi, EU-säädösvalmisteluprosessi, istuntoprosessi</t>
  </si>
  <si>
    <t xml:space="preserve">Rakenteisten asiakirjojen käsittely ilmenee käytännössä osana substanssiprosesseja, joiden lopputuotos (tai tulevaisuudessa mahdollisesti sivutuotos) on asiakirja, joka tuotetaan rakenteisena asiakirjana, koska se tukee substanssiprosessia paremmin kuin perinteinen asiakirja. </t>
  </si>
  <si>
    <t>Valtioneuvoston sisällä strateginen johtaminen ja säädösvalmistelun ohjaus asettavat tavoitteita/vaatimuksia myös rakenteisten asiakirjojen tuottamiselle, ulkoasulle sekä rakenneosien jatkokäytölle. Ohjauksen tuomat tarpeet täytetään rakenteisten asiakirjojen hallinta- ja käsittelyprosesseissa kehittämällä asiakirjaskeemoja, -malleja sekä varsinaisessa asiakirjakäsittelyssä.</t>
  </si>
  <si>
    <t xml:space="preserve">Valtioneuvoston rakenteiset asiakirjat ovat ainakin lähiajan tarkastelussa yksinomaan virallista asiakirjallista tietoa, jolloin rakenteisen asiakirjat tulee käsitellä tiedonohjaussuunnitelman mukaisesti ja sisältää sen edellyttämät metatiedot. </t>
  </si>
  <si>
    <t>Rakenteisia asiakirjoja käytetään valtioneuvostossa tavanomaisesti asianhallintaan rekisteröitävän asian yhteydessä ja ne ovat yleensä viimeistään valmistuessaan rekisteröitäviä asiakirjoja. Rakenteinen asiakirja voidaan tuottaa ja säilyttää koko elinkaarensa VAHVA-asianhallinnan piirissä. Vaikka rakenteisia asiakirjoja käyttäisikin muuten irrallaan VAHVA-asianhallinnasta, se tarjoaa käyttäjälle siinä vaiheessa, kun tuodaan VAHVAan mm. versiohallinnan ja aineistosiirron tukea sekä valtioneuvoston sisällä (esim. siirrot asianhallinnan sisällä sekä valtioneuvoston verkkosivuille ja Hankeikkunaan) että ulkopuolelle (esim. eduskuntaan ja mahdollisesti painotalolle).</t>
  </si>
  <si>
    <t>Tiedonhallintayksikkö / VNK</t>
  </si>
  <si>
    <t>Strateginen johtaminen: hallitusohjelma ja siitä johdettu ohjaaminen:
Säädösvalmistelu: Oikeusministeriö</t>
  </si>
  <si>
    <t>Säädöskokoelmassa ja valtiopäiväasiakirjoissa julkaistavien asiakirjojen rakennemäärittelyjen muutoksia käsittelevä työryhmä</t>
  </si>
  <si>
    <t>Ei vielä tähän nimettyä ryhmää, vaan asiakirjamalleittain sovitut vasatuuhenkilöt.</t>
  </si>
  <si>
    <t>Asiakirjamallin kehittäminen alkaa tarpeesta perustaa uusi asiakirjamalli tai kehittää olemassa olevan asiakirjamallin ulkoasua tai skeeman sisällä olevaa rakennetta. Asiakirjamallin kehittäiseen osallistuvat tyypillisesti asiakirjatyypin sisällön asiantuntijat, asiakirjatyön asiantuntijat sekä visuaalisen ulkoasun asiantuntijat, jotka tekevät asiakirjamallin määrittelyn. Muutoksen tekninen suunnittelu ja toteutus tapahtuu teknisellä taholla. Asiakirjamallin valmistuttua testataan yhteentoimivuus ja suunnitellaan sekä toteutetaan käyttöönotto skeemaa käyttävien tahojen keskuudessa. Prosessin tuotoksena on uusi tai ulkoasultaan ja skeemaa pienemmiltä osiltaan kehitetty rakenteellinen asiakirjamalli. Näitä muutoksia tehdään arviolta 0-5 kertaa vuodessa.</t>
  </si>
  <si>
    <t>Substanssiyksiköt / VN</t>
  </si>
  <si>
    <t>Sisäisen viestinnän yksikkö / VNK</t>
  </si>
  <si>
    <t xml:space="preserve">Listakäsittelijät kommentoivat saamiensa tehtävien mukaisia RV-listoja (asioita). </t>
  </si>
  <si>
    <t>Listapäällikkö hallinnoi RV-listojen kommentointikierroksen käynnistämis- ja päättämistoimintoja. Valitsee listakäsittelijät kommentointikierrokselle.</t>
  </si>
  <si>
    <t>VN.fi, valtioneuvoston viestinnän pääkanava, päätösviestinnän kanava</t>
  </si>
  <si>
    <t>eduskunta / istuntoyksikkö</t>
  </si>
  <si>
    <t>eduskunta / ruotsin kielen toiminta</t>
  </si>
  <si>
    <t>asiakirjasihteerit laativat rakenteisen eduskunnan vastauksen/kirjelmän</t>
  </si>
  <si>
    <t>asiakirjasihteerit laativat rakenteisen ruotsinkielisen vastauksen/kirjelmän</t>
  </si>
  <si>
    <t xml:space="preserve">Itsehallintolain säädösten ja EU-selonteon perusteellakin merkittävä toimija </t>
  </si>
  <si>
    <t>ei laadi asiakirjoja</t>
  </si>
  <si>
    <t>tuottaa valtioneuvostolle rakenteisten asiakirjojen laadintavälineen tekniset alusta- ja työasemapalvelut</t>
  </si>
  <si>
    <t>Neuvoston tehtävänä on antaa lausuntoja hallituksen esityksistä ja niiden vaikutusarvioinneista. Arviointineuvosto voi antaa lausuntoja myös muiden säädösluonnosten vaikutusarvioinneista, kuten merkittävistä asetustasoisista säännöksistä tai EU-lainsäädäntöön liittyvistä vaikutusarvioinneista. Neuvoston tehtävänä ei ole tehdä vaikutusarviointeja, vaan se arvioi laadittuja arviointeja ja tekee niitä koskevia kehittämisehdotuksia.</t>
  </si>
  <si>
    <t>arviointineuvosto</t>
  </si>
  <si>
    <t>asiakirjan laatija / vastaus ja kirjelmä</t>
  </si>
  <si>
    <t>Istuntoyksikön ja ruotsin kielen toimiston asiakirjasihteerit kirjoittavat rakenteiset eduskunnan vastaus ja kirjelmä –asiakirjat.</t>
  </si>
  <si>
    <t>arvointineuvoston sihteeristö</t>
  </si>
  <si>
    <t>arvointineuvoston jäsen</t>
  </si>
  <si>
    <t>arviointineuvoston antamat lausunnot julkaistaan erillissivustolla http://vnk.fi/arviointineuvosto/lausunnot</t>
  </si>
  <si>
    <t>julkaisee säädöksen, arviointineuvoston lausunnon, uutisen, tiedotteen jne. verkkopalvelussa</t>
  </si>
  <si>
    <t>painotalon julkaisuasiantuntija</t>
  </si>
  <si>
    <t>säädösvalmistelu</t>
  </si>
  <si>
    <t>säädösvalmistelu
eu-säädösvalmistelu</t>
  </si>
  <si>
    <t>lähettää arvioitavat hallituksen esitykset arviointineuvoston jäsenille arvioitavaksi
laatii arviointineuvoston lausunnon arvioitavaksi valituista hallituksen esityksistä tai muista merkittävistä säädöksistä, tekee yhteistyöstä hallinnon valmistelijan kanssa
laatii verkkosivulla julkaistavalle lausunnolle uutis- tai tiedotetekstin</t>
  </si>
  <si>
    <t>Teknisen ympäristön ja sen hallinnoinnnin prosessit</t>
  </si>
  <si>
    <t>Rakenteisen asiakirjan käsittelyn pääprosessi: jaettu vaiheisiin Rakenteisen asiakirjan perustaminen/vastaanotto, Asiakirjasisällön muokkaaminen, Asiakirjasisällön kommentointi, tarkistaminen ja tarkentaminen, Asiakirjan julkaisu tai siirto</t>
  </si>
  <si>
    <t>Skeemassa määritellään asiakirjoissa käytettävien elementtien ja attribuuttien nimet ja asiakirjojen looginen rakenne</t>
  </si>
  <si>
    <t xml:space="preserve">XML-standardissa ei oteta kantaa siihen, miten XML-asiakirjoja esitetään. Tarkoituksena on se, että dokumentin loogisen rakenteen perustella samalle sisällölle on mahdollista määritellä erilaisia ulkoisia esitysmuotoja eri käyttötarkoituksiin esimerkki sähköisiä verkkopalveluita ja tulostusta varten. XML-asiakirjojen ulkoasun esitysmuotoja määritellään tyylitiedostojen (style sheet) avulla. Tyylitiedostoissa kuvataan sivupohjan ulkoasusäännöt esimerkiksi marginaalit, ylä- ja alatunnisteet, perustyyli ja palstoitus sekä yksittäisiin loogisiin rakenneosiin liittyvät ulkoasusäännöt esimerkiksi lihavointi, kursivointi, poikkeavat välistykset ja fonttikoot, listojen, taulukkorakenteiden, kuvien ja otsikkotekstien sijoittelu. </t>
  </si>
  <si>
    <t>Asiakirjan loogisen rakenteen keskeisimpiä osasia ovat elementit. Elementit, kuten loogisen rakenteen muutkin osat osoitetaan merkkauksella (markup). Elementin alku ja loppu osoitetaan alkutunnisteella (begin-tag) ja
lopputunnisteella (end-tag). 
Esimerkkejä valtioneuvoston rakenteisten asiakirjojen elementeistä ovat identifiointiosa, saateosa ("kansilehti), sisältöosa (esim. säädösosa), allekirjoitusosa, liiteosa.</t>
  </si>
  <si>
    <t>Attribuutti</t>
  </si>
  <si>
    <t>Asia</t>
  </si>
  <si>
    <t>Asiakirja</t>
  </si>
  <si>
    <t>Metatiedot</t>
  </si>
  <si>
    <t>Toimenpide</t>
  </si>
  <si>
    <t>Asiakirjatietojen kokonaisuus, joka muodostuu tehtävän hoitamiseen liittyvässä käsittelyprosessissa.</t>
  </si>
  <si>
    <t>VAHVA-sanasto</t>
  </si>
  <si>
    <t>VAHVA-käsitteistö</t>
  </si>
  <si>
    <t>Asiakirjalla tarkoitetaan kirjallista tai kuvallista esitystä taikka sellaista sähköisesti tai muulla vastaavalla tavalla aikaansaatua esitystä, joka on luettavissa, kuunneltavissa tai muutoin ymmärrettävissä teknisin apuvälinein (Arkistolaki 831/1994, 6 §). Organisaatio on tuottanut tai vastaanottanut asiakirjan osana tehtäviään ja säilyttää sitä tietovarantona sekä todisteena.
VAHVA-hankkeessa asiakirjalla tarkoitetaan rekisteröityä viranomaisen asiakirjaa. Rekisteröimätön asiakirja on dokumentti, jota ei ole otettu talteen asiakirjana.</t>
  </si>
  <si>
    <t>Metatiedot ovat asiakirjatiedon kontekstia, sisältöä ja rakennetta, hallintaa ja käsittelyä koko sen elinkaaren ajan kuvaavaa tietoa. Metatiedot mahdollistavat asiakirjatietojen haun, paikallistamisen ja tunnistamisen. Niiden avulla myös automatisoidaan laatimis- ja käsittelyvaiheita sekä määritellään viittauksia eri asiakirjatietojen välille.</t>
  </si>
  <si>
    <t>Asianahallinnalliseen käsittelyprosessiin tai sen vaiheeseen liittyvä yksittäinen toimi tai tapahtuma.</t>
  </si>
  <si>
    <t>Asiakirjamalli</t>
  </si>
  <si>
    <t>Rakenteeton asiakirja</t>
  </si>
  <si>
    <t>Asiakirja, joka koostuu tiedostosta ja asiakirjallisista (SÄHKE2) kuvailutiedoista. Nämä ovat yleensä fyysisesti erillään toisistaan.</t>
  </si>
  <si>
    <t>Tiedosto</t>
  </si>
  <si>
    <t>Versionhallinta</t>
  </si>
  <si>
    <t>Renditio</t>
  </si>
  <si>
    <t>Väline</t>
  </si>
  <si>
    <t>Asiakirjasta tuotettu muunnos esimerkiksi julkaisua tai jakelua varten. Muunnos voi kohdistua tiedostomuotoon (esim. doc -&gt; pdf) tai asiakirjasta voidaan tuottaa kieliversio kääntämällä asiakirjan sisältö toiselle kielelle.</t>
  </si>
  <si>
    <t>Tietokoneessa yhdeksi kokonaisuudeksi ymmärrettävä tietojen kokoelma, joka voi sisältää esimerkiksi tekstiä, musiikkia tai videokuvaa.</t>
  </si>
  <si>
    <t>Asiakirjapohja</t>
  </si>
  <si>
    <t>Tekniikka, jolla tallennetaan tiedoston vanhat versiot ja pidetään kirjaa kunkin version tallentajasta, tallennushetkestä sekä muista mahdollisista versioon liittyvistä kuvailutiedoista. Versionhallinta mahdollistaa palaamisen käyttämään tiedoston aiempaa versiota sekä muutosten tapahtumaketjun jäljittämisen.</t>
  </si>
  <si>
    <t>Skeeman toteuttava rakenteisen asiakirjan malli, jossa on dokumentin ulkoasun tyylit sekä asiakirjaan kuuluvat peruselementit asetettu valmiiksi käyttäjää varten sisällön täyttämistä odottamaan.</t>
  </si>
  <si>
    <t>Rakenteettoman asiakirjan väliotsikoinnit ja mahdolliset taulukot sekä muut käyttäjälle malliksi tehdyt kohdat asiakirjan täyttämistä helpottamaan. Asiakirjapohjassa on yleensä myös valmiina yleisimmät visuaalisen ilmeen mukaiset asettelut, fontit ja kuvakkeet.</t>
  </si>
  <si>
    <t xml:space="preserve">Valtiosopimusten erikieliset tekstit tulee voida näyttää rinnakkain siten, että sopimustekstit juoksevat rinnakkain. </t>
  </si>
  <si>
    <t>asiakirjojen hyödyntäjät, erityisesti julkaisu</t>
  </si>
  <si>
    <t>UM</t>
  </si>
  <si>
    <t>Asiakirjamallissa olisi hyvä olla oikeantyylisiä mallitekstejä.</t>
  </si>
  <si>
    <t>Samoja rakenneosia olisi hyvä käyttää eri asiakirjoissa, esim. allekirjoitusosa, joskin tyyli voi vaihdella eri asiakirjoissa</t>
  </si>
  <si>
    <t>Yhteinen rakenne valtioneuvoston selonteolle</t>
  </si>
  <si>
    <t>asiakirjojen hyödyntäjät, erityisesti tietojärjestelmät, hakutoiminnot, säädösvalmistelijat</t>
  </si>
  <si>
    <t>Välineessä olisi oltava opastusta, jopa pakotusta oikeiden rakenteiden käyttöön</t>
  </si>
  <si>
    <t>Asiakirjapohjassa tulisi olla valmiina näkyvissä laadittavan asiakirjan perusrakenne, esim. otsikot, lakiehdotusten pääosat.</t>
  </si>
  <si>
    <t>Rakenteisesta asiakirjasta tulee voida muodostaa erilaisia formaatteja erilaisiin käyttötarkoituksiin, esim. muokattava muoto sidosryhmien kommentointia varten, pdf-muoto säilyttämistä/arkistointia varten.</t>
  </si>
  <si>
    <t>Välineellä laadittu asiakirja tulee voida tulostaa</t>
  </si>
  <si>
    <t>VM/säädösvalmistelija</t>
  </si>
  <si>
    <t>Välineen käyttöliittymän tekstien tulee olla riittävän suuret</t>
  </si>
  <si>
    <t>Välineen käyttöliittymän tulee tukea käyttöä, ei vieraita tapoja näyttää asiakirja (esim. laatikkoja)</t>
  </si>
  <si>
    <t>Välineen tuottamat versiot tulee voida hallita</t>
  </si>
  <si>
    <t>Välineen tulisi näyttää laadittava asiakirja oikeassa ulkoasussa alusta alkaen</t>
  </si>
  <si>
    <t>Väline vertailee ja merkitsee tekstiin automaattisesti vanhan ja uuden lain eroavaisuudet sovitulla tavalla, esim. kursiivilla.</t>
  </si>
  <si>
    <t>Säädösvalmistelijat
Kääntäjät</t>
  </si>
  <si>
    <t>Välineen tulisi toimia niin, ettei asiakirjan laatijan pitäisi miettiä oikeita tyylejä.</t>
  </si>
  <si>
    <t>säädösvalmistelijat</t>
  </si>
  <si>
    <t>PLM/säädösvalmistelija</t>
  </si>
  <si>
    <t>Virheilmoitusten tulee olla selkeitä</t>
  </si>
  <si>
    <t>Välineen tulee tarkastaa rakennetta reaaliaikaisesti</t>
  </si>
  <si>
    <t>Asiakirja tulisi alusta alkaen laatia asianhallinnassa</t>
  </si>
  <si>
    <t>Välineessä tulisi olla yhteiset asiakirjapohjat</t>
  </si>
  <si>
    <t>UM
PLM/säädösvalmistelija</t>
  </si>
  <si>
    <t>Välineellä laadittuja asiakirjoja tulee voida verrata (sähköisessä muodossa)</t>
  </si>
  <si>
    <t>Samaa laadintavälinettä tulisi käyttää kaikkien asiakirjojen laadinnassa.</t>
  </si>
  <si>
    <t>Välineen käytön tulee olla mahdollista toimintaympäristössä ilman erityisiä ja erillisiä toimia</t>
  </si>
  <si>
    <t>Rakenteisten asiakirjojen käytön neuvonta ja tuki</t>
  </si>
  <si>
    <t>Rakenteisia asiakirjoja voi allekirjoittaa sähköisen allekirjoittamisen palvelulla (voivat perustua eri vahvuisiin tunnistamisiin ja muuttumattomuuden varmistamismenetelmiin (jos sellaista käytetään)). Allekirjoituksen tiedot tallennetaan rakenteisen asiakirjan allekirjoitusosaan.</t>
  </si>
  <si>
    <t>Kaikkien laatimiseen käytettävien välineiden (ml. mallipohjat) tulee olla yhdessä paikassa</t>
  </si>
  <si>
    <t>Välineellä pitäisi pystyä tekemään mahdollisimman paljon valmistelun työvaiheista ilman manuaalisia toimia (vieminen, tuominen, konversio, lähetys jne.)</t>
  </si>
  <si>
    <t>Seuraa EU-valmisteluun osallistuvana tahona EU-asioiden käsittelyä; vastaanottaa jakeluja
Säädösvalmistelussa virastot ja esim. Puolustusvoimat, Maaseutuvirasto, Evira jne. kommentoivat, osallistuvat laadintaan työryhmissä</t>
  </si>
  <si>
    <t>Asiakirjojen perusversioille valmiit mallit</t>
  </si>
  <si>
    <t>MMM/säädösvalmistelija</t>
  </si>
  <si>
    <t>Teknisestä moninkertaisesta työstä pitäisi päästä eroon</t>
  </si>
  <si>
    <t>Rakenteen tulisi olla sallivampi, esim. lopulliset otsikot perusteluissa määräytyvät vasta, kun kokonaisuus on koossa. Samoin rakenteessa turhaa olevat osiot tulee voida poistaa, jos sisältöä ei ole, esim. ympäristövaikutusten arviointi.</t>
  </si>
  <si>
    <t>Muutosten dokumentointi jäljitä muutokset -toiminnon lisäksi auttaisi ryhmässä valmistelua.</t>
  </si>
  <si>
    <t>Työryhmille tarvittaisiin yhteisiä työtiloja perusvalmistelua varten</t>
  </si>
  <si>
    <t>Työryhmissä mukana olevien virastojäsenien pitäisi voida käyttää välinettä</t>
  </si>
  <si>
    <t>Välineen käyttöönoton tulisi onnistua virkamiehen perustietoteknisillä taidoilla, ei liikaa uuden opettelua.</t>
  </si>
  <si>
    <t>Käyttöliittymän tulee olla käyttäjälle visuaalisesti helppo, tekniset asiat tulee piilottaa pois näkyvistä</t>
  </si>
  <si>
    <t>VNPUU</t>
  </si>
  <si>
    <t>Hankkeessa uudistetaan ja yhtenäistetään ja/tai yhdenmukaistetaan valtioneuvoston perustietotekniikkapalvelut, jotta seuraavat tavoitteet toteutuvat:
- valtioneuvoston henkilöstö työskentelee jatkossa yhtenäisillä tietoteknisillä työvälineillä ja toimintamalleilla 
- perustietotekniikkapalveluiden toimintavarmuus ja tietoturva paranevat
- valtioneuvoston ja sen ministeriöiden tarpeet toteutuvat perustietotekniikkapalveluissa 
- nykyistä vastaavat perustietotekniikkapalvelut tuotetaan nykyistä alemmilla kustannuksilla 
- tuotetaan edellytykset muiden VNK:n strategisten hankkeiden toteuttamiseksi ja mahdollistetaan entistä nopeammat ja joustavammat käyttöönotot valtioneuvoston yhteisille tietojärjestelmille 
- huolehditaan varautumis-, valmius- ja turvallisuusvaatimuksien täyttymisestä sekä varmistetaan poikkeustilanteita ja normaaliolojen häiriötilanteita varten kriittisten sovellusten toiminta saarekkeisessa toimintaympäristössä</t>
  </si>
  <si>
    <t>EU-säädösvalmistelijat
säädösvalmistelijat</t>
  </si>
  <si>
    <t>Rakenteisen asiakirjan käyttötarkoitus tai laajuus voi muuttua valmistelun tai prosessin aikana, jolloin välineessä tulee olla mahdollista muuttaa käytettävää asiakirjamallia tarvittaessa</t>
  </si>
  <si>
    <t>Välineen käytön laajentaminen uusin EU-asiakirjoihin tulisi aloittaa hitaammalla tahdilla laadittavista asiakirjoista.</t>
  </si>
  <si>
    <t>EU-säädösvalmistelijat</t>
  </si>
  <si>
    <t>VNK/EU-asioiden osasto</t>
  </si>
  <si>
    <t xml:space="preserve">Välineen käyttöönottoa EU-asioiden valmistelussa ei voi tehdä ennen Suomen EU.puheenjohtajakauden päättymistä ja nykyisen EUTORI-järjestelmän korvaamista VAHVAlla elokuussa 2020 </t>
  </si>
  <si>
    <t>Välineeseen tuotu (esim. copy-paste) sisältö pitäisi voidaa liittää laadittavaan asiakirjaan plain textinä.</t>
  </si>
  <si>
    <t>Välineen tulee mahdollistaa joustavasti kiireellisetkin viime hetken muutokset asiakirjaan</t>
  </si>
  <si>
    <t>säädösvalmistelijat, EU-säädösvalmistelijat</t>
  </si>
  <si>
    <t>PLM/säädösvalmistelija
TEM/säädösvalmistelija</t>
  </si>
  <si>
    <t>Välineen tulee tarkastaa, onko asiakirjassa muutosmerkintöjä tai kommentteja.</t>
  </si>
  <si>
    <t>TEM/säädösvalmistelija</t>
  </si>
  <si>
    <t>Käyttöönottoajankohdan tulisi sijoittua hiljaiselle kaudelle (esim. eduskuntavaalitauko)</t>
  </si>
  <si>
    <t>VM/säädösvalmistelija
TEM/säädösvalmistelija</t>
  </si>
  <si>
    <t>Välineellä voisi olla mahdollista tehdä asiakirjan sisäisiä viittauksia</t>
  </si>
  <si>
    <t>Väline voisi tunnistaa automaattisesti joitain rakenteita, esim. momentin kohta ja alakohta.</t>
  </si>
  <si>
    <t>Säädöskokoelmaan ja sopimussarjaan julkaisupyynnöistä tlee luoda vastaanottokuittaus</t>
  </si>
  <si>
    <t>painotalo, säädösvalmistelijat</t>
  </si>
  <si>
    <t>Samaa asiakirjaa ei tule voida lähettää useampaan kertaan ilman erillistä vahvistusta, esim. asiakirjan korjaustarpeissa</t>
  </si>
  <si>
    <t xml:space="preserve">Säädösten julkaisuajankohdat (=voimaantulot) olisi hyödyllistä arvioida pidemmälle ajanjaksolle </t>
  </si>
  <si>
    <t>Välineellä laaditun asiakirjan numeroinnin tulisi säilyä rakenteisessakin muodossa</t>
  </si>
  <si>
    <t>Kaikki painotaloon julkaistavaksi lähetetyn materiaalin tulisi olla rakenteeltaan oikeaa</t>
  </si>
  <si>
    <t>OM/kehittämispäällikkö</t>
  </si>
  <si>
    <t>Skeemoihin olisi lisättävä säädöskokoelman tarpeet</t>
  </si>
  <si>
    <t>Valmistelijalla tulisi olla käytössään välineet hakea valmisteltavaan säädökseen liittyvät muut säädökset esim. viitteinä.</t>
  </si>
  <si>
    <t>säädösvalmistelija</t>
  </si>
  <si>
    <t>eduskunta
OM/kehittämispäällikkö</t>
  </si>
  <si>
    <t>Julkaisutilaus voisi olla kaksivaiheinen: ensin toimitetaan materiaali ja vahvistuksen jälkeen annetaan julkaisulupa</t>
  </si>
  <si>
    <t>Erikielisten versioiden metatietojen tulee vastata toisiaan</t>
  </si>
  <si>
    <t>julkaisee säädökset säädöskokoelmassa ja valtiosopimukset sopimussarjassa
taittaa tilauksesta julkaistavia säädöksiä ministeriöille</t>
  </si>
  <si>
    <t>Esittelijät tilaavat julkaisut nykyisin PTJ:n kautta painotalolta doc/docx-muodossa, jonka painotalo konvertoi VaRa-ohjelmalla (heillä siihen käyttöoikeus).</t>
  </si>
  <si>
    <t>taittavat ministeriöiden toimeksiannosta säädöksiä</t>
  </si>
  <si>
    <t>muu toimija</t>
  </si>
  <si>
    <t>valtioneuvoston viestintä
kansalaiset, media, muut viranomaiset</t>
  </si>
  <si>
    <t>valtioneuvoston päätösviestintä</t>
  </si>
  <si>
    <t>Julkisilla verkkosivuilla olisi tarpeita saada aineistoa pdf:ien lisäksi myös koneluettavassa muodossa.</t>
  </si>
  <si>
    <t>Säädösvalmisteluun liittyvät erilaiset tietoaineistot tulisi saada julkisille sivuille automaattisesti ilman manuaalisia kirjauksia.</t>
  </si>
  <si>
    <t>Istuntoaineistot (ml. liitteet) tulee saada luotettavasti ja nopeasti viestinnän käyttöön</t>
  </si>
  <si>
    <t>Välitettävän aineiston eheys ja luotettavuus tulee taata</t>
  </si>
  <si>
    <t>Vapaita asiatyyppejä ei tulisi sallia</t>
  </si>
  <si>
    <t>valtioneuvoston viestintä</t>
  </si>
  <si>
    <t>Laadittavan aineiston muodon (formaatin) tulisi olla mahdollisimman yhdenmukaista.</t>
  </si>
  <si>
    <t>Lain rakennetta olisi hyvä yksinkertaistaa</t>
  </si>
  <si>
    <t>säädösvalmistelija
eduskunta
painotalo</t>
  </si>
  <si>
    <t>OKM/säädösvalmistelija</t>
  </si>
  <si>
    <t>PLM/säädösvalmistelija
TEM/säädösvalmistelija
OKM/säädösvalmistelija</t>
  </si>
  <si>
    <t>Välineessä käytettävät tiedostomuodot esim. kuvissa, kuvioissa jne. tulee sopia yhteisesti</t>
  </si>
  <si>
    <t>OM/kehittämispäällikkö
OKM/säädösvalmistelija</t>
  </si>
  <si>
    <t>Esittelylistan kansilehteen automaattiset vakiosanamuodot</t>
  </si>
  <si>
    <t>Automaattisia korjauksia/korjausehdotuksia välineeseen</t>
  </si>
  <si>
    <t>Turhien merkkien (viivat, sitova välilyönti, yhdysmerkki) poistaminen/disabloiminen välineestä</t>
  </si>
  <si>
    <t>Tietyt metatiedot täydentyisivät automaattisesti kansilehdelle</t>
  </si>
  <si>
    <t>Eri istuntojen kansilehtien tietojen kopioitumisen esto ensimmäisen kerran jälkeen</t>
  </si>
  <si>
    <t>"Kori"</t>
  </si>
  <si>
    <t>Välineen käytölle olisi hyvä perustaa poikkihallinnollinen tukiverkosto</t>
  </si>
  <si>
    <t>Yhteinen suunnitelma julkaisujen tilaukselle ja toimitukselle &gt; "palvelukuvaus"</t>
  </si>
  <si>
    <t>Julkaisujen tilaukseen tulisi olla normaalista poikkeava palvelutaso</t>
  </si>
  <si>
    <t>kansalaiset, media, 3. sektori</t>
  </si>
  <si>
    <t>ministeriön alainen virasto tai laitos valmistelee asioita yhdessä ministeriön kanssa
usein aktiivinen osallistuja erityisesti perusvalmisteluvaiheessa, jolloin valmistelua tehdään perustekstinkäsittelyohjelmalla</t>
  </si>
  <si>
    <t>avoindata.fi</t>
  </si>
  <si>
    <t>Väestörekisterikeskuksen ylläpitämä avoimen datan julkaisu- ja hallinnointipaikka</t>
  </si>
  <si>
    <t>osallistuja</t>
  </si>
  <si>
    <t>Tiedon seuranta</t>
  </si>
  <si>
    <t>katselija</t>
  </si>
  <si>
    <t>väline</t>
  </si>
  <si>
    <t>integraatio</t>
  </si>
  <si>
    <t>muu</t>
  </si>
  <si>
    <t>palvelu</t>
  </si>
  <si>
    <t>skeemat</t>
  </si>
  <si>
    <t xml:space="preserve">VAHVA </t>
  </si>
  <si>
    <t>Tilaajan tiedot, puhelinnumero, sähköpostiosoite ja asiantunnus tulee ilmetä julkaisupyynnön metatiedoista</t>
  </si>
  <si>
    <t>väline/VAHVA</t>
  </si>
  <si>
    <t>toimintatapa</t>
  </si>
  <si>
    <t>toimintatapa/skeemat</t>
  </si>
  <si>
    <t>Asiakirjalla olisi oltava valmiita otsikkoehdotuksia</t>
  </si>
  <si>
    <t>LVM/säädösvalmistelija</t>
  </si>
  <si>
    <t>Valmiita fraaseja esim. toimivaltakohta, esittelylupa saatu xxx, arviointineuvosto xxxxx, tarkastettu oikeusministeriön laintarkastusyksikössä xxx,  KUTHANEK jne., joita voisi täydentää</t>
  </si>
  <si>
    <t>HE-rakenteen keventäminen</t>
  </si>
  <si>
    <t>Asiakirjapohjien yhdenmukaistaminen</t>
  </si>
  <si>
    <t>UM
LVM/säädösvalmistelija</t>
  </si>
  <si>
    <t>Kerran kirjoitettujen tekstien hyödyntäminen muissa asiakirjoissa</t>
  </si>
  <si>
    <t xml:space="preserve">Laadittua asiakirjaa olisi hyvä pystyä käyttämään moneen tarkoitukseen </t>
  </si>
  <si>
    <t>Omien suosikkikenttien poimiminen mahdolliseksi toistuvaa käyttöä varten (esim. oma nimi)</t>
  </si>
  <si>
    <t>Välineen mobiilikäyttö toivottavaa, aina ei olla työpöydän ääressä</t>
  </si>
  <si>
    <t>YM/säädösvalmistelija</t>
  </si>
  <si>
    <t>Kampus-hanke
YM/säädösvalmistelija</t>
  </si>
  <si>
    <t>Säädösvalmisteluun liittyvistä liitteistä tulisi saada yhdenmukaiset käsittelysäännöt (formaatit ym.)</t>
  </si>
  <si>
    <t>väline/skeemat</t>
  </si>
  <si>
    <t>OM/säädösvalmistelija
UM/säädösvalmistelija
LVM/säädösvalmistelija
YM/säädösvalmistelija</t>
  </si>
  <si>
    <t>Välineen tulee tukea valtioneuvoston yhtenäistä toimintatapaa</t>
  </si>
  <si>
    <t>HE-rakenteen joustavoittaminen</t>
  </si>
  <si>
    <t>Valiokuntien mietintöjen lausunnoille yhteinen pohja</t>
  </si>
  <si>
    <t>Asiakirjojen käyttöoikeuksia pitää voida antaa tarpeen mukaan (ei avata liian aikaisin julkisiksi)</t>
  </si>
  <si>
    <t>Yhteiset mallinnetut asiakirjapohjat käyttöön (esim. yleisimmille asia- ja asiakirjatyypeille)</t>
  </si>
  <si>
    <t>Kehittämistä tulisi tehdä perustoimintojen, ei erityistapausten kautta.</t>
  </si>
  <si>
    <t>Asiakirjamallin haku ja valinta</t>
  </si>
  <si>
    <t>Rakenteisen asiakirjan kommentoiminen</t>
  </si>
  <si>
    <t>Esittämisen palvelut</t>
  </si>
  <si>
    <t>Rakenteisen asiakirjan muutosmerkintöjen hallinta</t>
  </si>
  <si>
    <t>Lähtötietojen muodostaminen</t>
  </si>
  <si>
    <t>Uuden asiakirjan luominen asiakirjamallista</t>
  </si>
  <si>
    <t>Elementin lisääminen</t>
  </si>
  <si>
    <t>Elementin kopiointi</t>
  </si>
  <si>
    <t>Elementin poistaminen</t>
  </si>
  <si>
    <t>Elementin sisällön muokkaus</t>
  </si>
  <si>
    <t>Kopioitujen tekstien liittäminen plain textinä</t>
  </si>
  <si>
    <t>Kopioidun kuvan liittäminen</t>
  </si>
  <si>
    <t>Attribuuttien ja metatietojen hallinta</t>
  </si>
  <si>
    <t>Yhtäaikaisen muokkaamisen hallinta</t>
  </si>
  <si>
    <t>Peruspalvelut</t>
  </si>
  <si>
    <t>Sisäinen metatietojen hallinta, ml. versiotietojen hallinta</t>
  </si>
  <si>
    <t>Versioiden vertailu</t>
  </si>
  <si>
    <t>Rakenteen skeematarkistus ja rakennevirheiden näyttäminen</t>
  </si>
  <si>
    <t>Rakenteisen asiakirjan siirto ja vastaanotto sidosryhmiltä</t>
  </si>
  <si>
    <t>Vastaanotettujen rakenneosien yhdistely asiakirjaan</t>
  </si>
  <si>
    <t>Rakenteisen asiakirjan kopiointi</t>
  </si>
  <si>
    <t>Rakenteisten asiakirjojen esittäminen rinnakkaistekstinä</t>
  </si>
  <si>
    <t xml:space="preserve">Fraasien valitseminen ja lisääminen asiakirjalle </t>
  </si>
  <si>
    <t>Kaavaeditori</t>
  </si>
  <si>
    <t>Käyttöohjeet haulla</t>
  </si>
  <si>
    <t>Rakenteisen asiakirjan julkaiseminen verkkosivulla (esim. YJA)</t>
  </si>
  <si>
    <t>Vastaanotettavan tai lähetettävän asiakirjan skeeman tarkastus</t>
  </si>
  <si>
    <t>Vastaanotettavan tai lähetettävän asiakirjan virustarkastus</t>
  </si>
  <si>
    <t>Vastaanotettavan asiakirjan rakenneosien jatkokäyttö</t>
  </si>
  <si>
    <t>Lähetettävien rakenneosien rajaaminen</t>
  </si>
  <si>
    <t>Käännösmuistia varten lähetetty ja paluuna tuleva käännetty asiakirja</t>
  </si>
  <si>
    <t>Rakenteiden ylläpito</t>
  </si>
  <si>
    <t>Työtilan hallinta</t>
  </si>
  <si>
    <t>Työtilan pääsynhallinta</t>
  </si>
  <si>
    <t>Työtilan perustaminen ja rakenteiden hallinta</t>
  </si>
  <si>
    <t>Metatietojen hallinta</t>
  </si>
  <si>
    <t>Käyttäjätietojen hallinta</t>
  </si>
  <si>
    <t>Käyttövaltuushallinta/IAM (tunnistaminen ja perustiedot)</t>
  </si>
  <si>
    <t>Käyttäjäprofiilin hallinta</t>
  </si>
  <si>
    <t>Käyttäjäoikeuksien hallinta</t>
  </si>
  <si>
    <t>Käyttäjäoikeuksien tarkistaminen</t>
  </si>
  <si>
    <t>Tekniset integraatiopalvelut</t>
  </si>
  <si>
    <t>Alustapalvelut</t>
  </si>
  <si>
    <t>Työasemapalvelut</t>
  </si>
  <si>
    <t>Koulutus- ja testiympäristö</t>
  </si>
  <si>
    <t>Rakenteisten asiakirjojen käytön ohjeet, jossa tarvittavaa ohjetta voi vapaasanahakutoiminnolla hakea.</t>
  </si>
  <si>
    <t>Matemaattisten kaavojen tuottamista varten joukko matemaattisia symboleita sekä niiden asettelu kaavojen käytäntöjen mukaisesti (esim. neliöjuuren sisällä on luvuista ja matemaattisista symboleista muodostuvia lausekkeita).</t>
  </si>
  <si>
    <t>Käyttäjä voi valita fraasikokoelmasta soveltuvan fraasin rakenteisen asiakirjan elementtisisältöön. Elementtiin lisättyä fraasia pystyy muokkaamaan käsiteltävän asiakirjan tarpeisiin. Fraaseja hyödyntäen yhtenäistetään ilmaisua ja helpotetaan tekstin tuottamista.
Fraasienhallinnan kokonaisuudessa määritellyillä käyttäjäoikeuksilla voi muokata, poistaa ja lisätä fraasikokoelman fraaseja kaikkien käyttäjien tarpeisiin.</t>
  </si>
  <si>
    <t>Sikäli kuin rakenteinen asiakirja ei ole itsenäinen tiedosto, tarvitaan tiedostohallinnan ulkopuolinen tapa muodostaa kopio rakenteisesta asiakirjasta. Asiakirjakopiolle annetaan automaattisesti alkuperäisestä johdettu, mutta siitä poikkeava nimi, jonka käyttäjä voi muuttaa muuksi osana kopiointia tai erikseen sen jälkeen. Sikäli kuin rakenteinen asiakirja on itsenäinen tiedosto, kopiointi tapahtuu tiedostonhallintajärjestelmän toiminnoin.</t>
  </si>
  <si>
    <t>Vastaaontettavasta asiakirjasta voidaan poimia määritelty rakenne osa tai saada lähettävältä taholta yksittäinen rakenneosa, joka yhdistetään vastaanottavaan rakenteiseen asiakirjaan määriteltävään osaan. Tietojärjestelmäpalvelussa asetetaan tiedot vastaanottavasta asiakirjasta ja sen elementeistä, joiden väliin vastaanotettava rakenneosa sijoitetaan, tieto vastaanottettavasta asiakirjatyypistä ja sen rakenneosasta, joka yhdistetään vastaanottavaan rakenteiseen asiakirjaan.</t>
  </si>
  <si>
    <t>Sikäli kuin rakenteinen asiakirja ei ole itsenäinen tiedosto, vaan rakenteisten asiakirjojen hallintajärjestelmän sisällä oleva tietokokonaisuus, pääsy asiakirjaan määritellään vain käyttöoikeuksin ja asiakirja voidaan siirtää toiselle käyttäjälle käyttöoikeusmuutoksella yhdistettynä vastaanottajalle tiedottamiseen tästä siirrosta. 
Sikäli kuin asiakirja on itsenäinen tiedosto yhteisessä asianhallintajärjestelmässä, sen sisäisin keinoin asiakirja on siirrettävissä käsittelijältä tai ryhmältä toiselle ja asianhallinta mahdollisesti tallentaa eri vaiheista arkistokappaleet asiankäsittelyprosessin mukaisille toimenpiteille.</t>
  </si>
  <si>
    <t>Asiakirjan tallennustapahtumasta sekä käyttäjätoiminnoin käynnistettävä rakenteisen asiakirjan automaattinen skeematarkistus. Jos tarkistuksessa havaitaan asiakirjan poikkeavan skeemassa määritellystä, järjestelmä osoittaa tarkistuksessa havaitut poikkeamat käyttäjälle, joka sen perusteella pystyy tekemään rakenteen korjaukset asiakirjaan.</t>
  </si>
  <si>
    <t>Käyttäjä valitsee kaksi saman rakenteisen asiakirjan eri versiota ja tietojärjestelmäpalvelu esittää valittujen asiakirjaversioiden eroavuudet havainnollisella tavalla.</t>
  </si>
  <si>
    <t>Rakenteinen asiakirja hallitsee osin automaattisesti omia metatietojaan ja osin sen metatietoja muutetaan ulkoisin toiminnoin. Asiakirjaan itseensä ja sen ulkopuolelle tallennettavien metatietojen suunnitteleminen on keskeinen osa rakenteisten asiakirjojen kokonaissuunnittelua. Vähimmillään asiakirjan omissa tiedoissa on yleensä asiakirjan nimi sekä tiedot viimeisimmästä muokkaajasta sekä muutosajankohdasta, laajimmillaan se sisältää kaiken tarvittavan metatiedon, mukaanlukien sähke2-tiedot sekä kattavan versiohallinnan tietosisällön.</t>
  </si>
  <si>
    <t>Uuden asiakirjan luomista varten asiakirjamallin hakemisen toiminnot sekä soveltuvan asiakirjamallin valitseminen, jonka pohjalta asiakirjailmentymä luodaan.</t>
  </si>
  <si>
    <t>Asiakirjasta valitaan maalaamalla kommentoitava sisältö ja kirjoitetaan siihen kohdistuva kommentti, joka esitetään sisällön ulkopuolella esim. kommenttikuplan sisällä. Kommentistä näkyy kommentoijan nimi/käyttäjätunnus sekä kommentinkirjoittamisen ajankohta (pvm+kellonaika).</t>
  </si>
  <si>
    <t>Rakenteisen asiakirjan sisältöä voi käydä muuttamassa siten, että muutettu sisältö on nähtävissä erottuvalla tavalla poistona sekä lisäyksenä. Käyttäjä voi halutessaan 
1. hyväksyä muutoksen, jolloin poisto katoaa näkyvistä ja jäljelle jää muutoksessa tehty lisäys osaksi sisältöä,
2. hylätä muutoksen, jolloin lisäys katoaa näkyvistä ja poisto palautuu sisällöksi.</t>
  </si>
  <si>
    <t>Käyttäjän valittua uuden asiakirjan luomisen, hän hakee sovellettavan asiakirjamallin tietojärjestelmäpalvelulla Asiakirjamallin haku ja valinta. Sen jälkeen valitusta asiakirjamallista muodostetaan rakenteinen asiakirjailmentymä, jolle käyttäjä antaa kuvaavan nimen ja mahdollisesti muita metatietoja. Uusi asiakirja tallentuu mahdollisesti käyttäjän valitsemaan sijaintiin.</t>
  </si>
  <si>
    <t>Rakenteiselle asiakirjalle muodostetaan lähtötiedot käyttäjän valitsemien tai asiakirjaluonnin käynnistävän tietojärjestelmäpalvelun valitsemana. Lähtötietoja tallentuu sekä metatiedoiksi että varsinaisen asiakirjasisällön tiedoiksi niille kuuluville sisältökohdilleen.</t>
  </si>
  <si>
    <t>Uusi skeeman sallima elementti lisätään asiakirjaan.</t>
  </si>
  <si>
    <t>Asiakirjalla oleva koko elementti kopioidaan ja kopio sijoitetaan käyttäjän valitsemaan kohtaan asiakirjaa.</t>
  </si>
  <si>
    <t>Valittu elementti poistetaan asiakirjasta.</t>
  </si>
  <si>
    <t>Käyttäjä lisää tai poistaa elementin sisältöä.</t>
  </si>
  <si>
    <t>Käyttäjä lisää elementtiin kopioitua tekstiä. Teksti tuodaan ilman kopion mahdollisesti sisältämiä muita asetteluita plain text -muodossa, jotta kopiotekstin vastaanottavan asiakirjan asettelut tulevat sovelletuksi siihen.</t>
  </si>
  <si>
    <t>Käyttäjä lisää elementtiin kopioidun kuvan. Tarvittaessa sitä varten luodaan kuva-elementti.</t>
  </si>
  <si>
    <t>Käyttäjä tai rakenteista asiakirjaa käsittelevä tietojärjestelmä muuttaa attribuuttien arvoja ja metatietojen sisältöä.</t>
  </si>
  <si>
    <t>Kaksi tai useampi käyttäjä muokkaa rakenteista asiakirjaa yhtäaikaisesti. Parhaimmillaan asiakirjan yhtäaikainen muokkaaminen voi kohdistua saman elementin sisältöön, vähimmillään yhtäaikainen muokkaaminen kohdistuu asiakirjan eri rakenneosiin, jolloin estetään jälkimmäisen käyttäjän tulo tekemään muutoksia siihen osaan asiakirjaa, jota joku jo käsittelee. Yhtäaikaiset muutokset joko tallentuvat reaaliaikaisina tai jälkimmäisessä tapauksessa viimeistään muokkaajan valitessa tallentamisen.</t>
  </si>
  <si>
    <t>Käyttäjä saa rakenteisesta asiakirjasta näkymän, jossa asiakirjan rakennetiedot on piilotettu ja sen sijaan näytetään tulosteen kaltainen näkymä asiakirjaan. Elementtien sisältöä voi muokata WYSISYG-näkymässä.</t>
  </si>
  <si>
    <t>Rakenteisesta asiakirjasta muodostetaan tulostinkelpoinen tiedostomuoto, jonka tulostusasussa noudatetaan asiakirjamallin asetuksia.</t>
  </si>
  <si>
    <t>Asiakirjan esittäminen muodossa, jossa rakenteet näkyvät ja ovat muokattavissa.</t>
  </si>
  <si>
    <t>Rakenteiseen asiakirjaan voidaan avata toinen samanrakenteinen asiakirja näkymään, jossa rakenne-elementtien sisällöt näkyvät rinnakkain. Tämä mahdollistaa mm. vanhan ja uuden lain rinnakkain lukemisen tai saman asiakirjan eri kieliversioiden rinnakkain esittämisen. Rinnakkaistekstiesitysmuodossa voi ainakin elementtien sisältöä muokata.</t>
  </si>
  <si>
    <t>Tietojärjestelmäpalvelu siirtää rakenteisen asikirjan julkaisujärjestelmän ulottuville. Julkaisujärjestelmä puolestaan osaa asiakirjan metatietojen perusteella jatkokäsitellä sen tarkoitetulla tavalla. Asiakirjan rakenteisuus tarjoaa mahollisuuden suoraan poimia siitä määrättyjä rakenteisia osia julkaistavaksi. Julkaisujäjestelmä itse tai asiakirjan sille lähettävä palvelu valikoi julkaistavan rakenneosan.</t>
  </si>
  <si>
    <t>Käyttäjän toiminnosta automaattisesti määrätty rakenteellinen asiakirja lähetetään integraatioreittiä pitkin ulkoiseen järjestelmään. Vastaanotetaan paluutieto siirron onnistumisesta.</t>
  </si>
  <si>
    <t>Ulkoisesta järjestelmästä lähetetty rakenteellinen asiakirja otetaan vastaan integraatioreittiä pitkin. Lähetetään paluutieto siirron onnistumisesta.</t>
  </si>
  <si>
    <t>Osaksi lähettämistä ja vastaanottamista tulee asiakirjan skeeman tarkistus ja tarkistuksen tuloksen (ok tai virheen/virheiden  luokittelu/kuvaus) viestiminen.</t>
  </si>
  <si>
    <t>Tarkistaa saapuvan ja lähtevän tiedosto mahdollisen viruksen varalta ja viestii tarkistuksen tuloksen (ok tai virheen/virheiden  luokittelu/kuvaus).</t>
  </si>
  <si>
    <t>Parametroitavia vakiotoimintoja vastaanotettavan asiakirjan jatkokäyttöä varten. Tavallisimmin asiakirjatyypin tunnistaminen ja sen perusteella muiden jatkokäyttöäsisältävien tietojärjestelmäpalveluiden kutsuminen. Esimerkiksi vastaanotetusta asiakirjasta rakenneosan kopioiminen toisen asiakirjan osaksi, jota käyttäjä myöhemmin jatkokäsittelee.</t>
  </si>
  <si>
    <t>Annetuilla säännöillä rajataan lähetettäväksi vain määrätyt asiakirjan rakenneosat. Esimerkiksi osittain salassapidettävän asiakirjan salassapidettävät osa poistetaan lähetettävästä asiakirjasta.</t>
  </si>
  <si>
    <t>Käännösprosessin automatisointi siten, että lähetetään käännettävä asiakirja ja vastaanotetaan käännetty asiakirja ja tehdään haluttaessa alkuperäisen sekä käännetyn asiakirjan kytkentä.</t>
  </si>
  <si>
    <t>Käyttäjän käyttöoikeuksien asettaminen sekä niiden tarkistaminen työtilan toimintojen ja tietojen käytössä.</t>
  </si>
  <si>
    <t>Uuden työtilan luominen, työtilan sisältämien mahdollisten kansiorakenteiden sekä työtilan matetietojen hallinta. Työtilan käyttöoikeuksien asettaminen työtilan pääsynhallinnan tietojärjestelmäpalvelulla.</t>
  </si>
  <si>
    <t>Työtilan metatietosisältöjen hallinta</t>
  </si>
  <si>
    <t>Uuden asiakirjan tallentaminen ja siihen versiotietojen tallentaminen, tallennettavaksi tuotavan asiakirjan tunnistaminen jo aiemmin tallennetun asiakirjan uudeksi versioksi versiotietoineen, asiakirjojen versiohistorian esittäminen, vanhan asiakirjaversion lataaminen (download).</t>
  </si>
  <si>
    <t>Käyttäjän henkilötietojen sekä muiden käyttäjien vakiomuotoisesti ylläpidettäväksi mahdollisten tietojen hallinta. Osa tiedoista voi olla käyttäjien itsensä ylläpitämiä.</t>
  </si>
  <si>
    <t>Käyttäjän perustietojen hallinta, käyttäjän tunnistaminen, mahdollinen käyttäjäroolien asettaminen ja välittäminen tiedoksi käyttövaltuusjärjestelmän kohdejärjestelmille. Mahdollisesti käyttäjän salasanan uudelleenasettaminen.</t>
  </si>
  <si>
    <t>Käyttäjän oikeuksien asettaminen keskitettyyn käyttäjähallintapalveluun.</t>
  </si>
  <si>
    <t>Asiakirja pitää pystyä lähettämään laadintavälineestä suoraan esittelijälle</t>
  </si>
  <si>
    <t>säädösvalmistelija
esittelijä</t>
  </si>
  <si>
    <t>STM/säädösvalmistelija</t>
  </si>
  <si>
    <t>Työvaiheita ei saa tulla lisää, ml. eduskunnan vastauksen purkaminen, listojen jako, poistaminen, asiakirjojen muokkaus</t>
  </si>
  <si>
    <t>Tuotettavien asiakirjojen tiedostomuodon pitää soveltua painotalon käyttöön</t>
  </si>
  <si>
    <t>Rinnakkaistekstien kirjoittaminen sujuvasti</t>
  </si>
  <si>
    <t>säädösvalmistelija
painotalo</t>
  </si>
  <si>
    <t>Asiakirjaan tulee voida antaa käyttöoikeuksia joustavasti</t>
  </si>
  <si>
    <t>YM/säädösvalmistelija
SM/säädösvalmistelija</t>
  </si>
  <si>
    <t>TEM/säädösvalmistelija
valtioneuvoston päätösviestintä
OKM/säädösvalmistelija
STM/säädösvalmistelija
SM/säädösvalmistelija</t>
  </si>
  <si>
    <t>Varattu asiakirja pitää pystyä vapauttamaan tarvittavia muutoksia varten</t>
  </si>
  <si>
    <t>MMM/säädösvalmistelija
STM/säädösvalmistelija</t>
  </si>
  <si>
    <t>Asiakirjan tiedoista tulee ilmetä, kuka on muokannut sitä</t>
  </si>
  <si>
    <t>Asiakirjan tiedoista tulee ilmetä, kenellä uusin versio on varattuna</t>
  </si>
  <si>
    <t>Tieto asian käsittelyvaiheista olisi hyvä olla yhdessä paikassa</t>
  </si>
  <si>
    <t>Eri versioiden oikeuksia pitäisi voida säädellä</t>
  </si>
  <si>
    <t>VM/säädösvalmistelijaSTM/säädösvalmistelija</t>
  </si>
  <si>
    <t>MMM/säädösvalmistelijaSTM/säädösvalmistelija</t>
  </si>
  <si>
    <t>VNK/EU-säädösvalmistelija
MMM/säädösvalmistelija
YM/säädösvalmistelija
STM/säädösvalmistelija</t>
  </si>
  <si>
    <t>Asiakirjan tiedoista tulee ilmetä, mikä versio on lähetetty esim. lausuntokierrokselle, laintarkastukseen jne.</t>
  </si>
  <si>
    <t>OKM/säädösvalmistelija
YM/säädösvalmistelija</t>
  </si>
  <si>
    <t>MMM/säädösvalmistelija
Kampus-hanke
STM/säädösvalmistelija
SM/säädösvalmistelija</t>
  </si>
  <si>
    <t>Yhteinen toimintatapa muokkausten tekemiselle</t>
  </si>
  <si>
    <t>Kampus-hanke
SM/säädösvalmistelijat</t>
  </si>
  <si>
    <t>STM/säädösvalmistelija
SM/säädösvalmistelija</t>
  </si>
  <si>
    <t>Rakenteisten asiakirjojen käsittelyn palvelun käytön lähtökohtana on valmis rakenteinen asiakirjapohja, jota käyttäen luodaan uusi rakenteinen asiakirja, muokataan, kommentoidaan ja muuten käsitellään sitä. Valtaosa rakenteisen asiakirjavälineen ominaisuuksista tuottaa rakenteisen asiakirjan käsittelyn osapalveluita. Palvelun käytön lopputuloksena on sisällöltään ja ulkoasultaan välivaiheessa oleva tai valmis asiakirja, joka on rakenteisessa muodossa ja voidaan tuottaa myös muussa esitysmuodossa.</t>
  </si>
  <si>
    <t>Rakenteisten asiakirjojen käyttöä tukemaan tarjotaan tukea Kampuksessa olevalla ohjesivustolla (käyttöohjeet, wiki parhaista käytännöistä, koulutusmateriaali), tarjotaan mahdollisuutta käyttäjien verkostoitumiseen (some-ryhmä) ja vinkkien jakamiseen, pääkäyttäjätukeen sekä tarvittaessa ohjaus tekniseen tukeen. Tarvittaessa koulutusten ja klinikoiden järjestäminen.</t>
  </si>
  <si>
    <t>Rakenteisen asiakirjan allekirjoittaminen</t>
  </si>
  <si>
    <t>Rakententeisen asiakirjan muokkaamisen palvelut</t>
  </si>
  <si>
    <t>Rakenteisen asiakirjan WYSIWYG-esittäminen</t>
  </si>
  <si>
    <t>Rakenteisen asiakirjan tiedostomuunto (renditio)</t>
  </si>
  <si>
    <t>Rakenteisen asiakirjan tulostaminen</t>
  </si>
  <si>
    <t>Rakenteisen asiakirjan rakennemuotoinen esittäminen</t>
  </si>
  <si>
    <t>Rakenteisen asiakirjan lähettäminen ulkoiseen järjestelmään</t>
  </si>
  <si>
    <t>Rakenteisen asiakirjan vastaanottaminen ulkoisesta järjestelmästä</t>
  </si>
  <si>
    <t>Rakenteisen asiakirjan skeeman luominen ja muokkaaminen</t>
  </si>
  <si>
    <t>Rakenteisen asiakirjamallin luominen ja muokkaaminen</t>
  </si>
  <si>
    <t>Rakenteisen asiakirjamallin luominen ja muokkaaminen. Asiakirjamallin asetteluiden lisääminen, muuttaminen ja poistaminen. WYSIVYG-toiminnallisuus asetteluiden onnistumisen toteamiseksi.</t>
  </si>
  <si>
    <t>Rakenteisen asiakirjojen käytön neuvonta ja tuki</t>
  </si>
  <si>
    <t>Rakenteisen asiakirjojen käytön Wiki-palvelu</t>
  </si>
  <si>
    <t>ServiceDesk- tai HelpDesk-tyyppinen palvelu, jossa asiantuntija neuvoo reaaliaikaisesti esim. chat-palvelussa.</t>
  </si>
  <si>
    <t>Vastaanottokuittaus</t>
  </si>
  <si>
    <t>Moninkertaisen lähettämisen estäminen</t>
  </si>
  <si>
    <t>Korjauslähetys</t>
  </si>
  <si>
    <t>Aiemmin lähetetyn asiakirjan korjatun version uudelleen lähetys. Korjauslähetyksen tiedot tallentuvat.</t>
  </si>
  <si>
    <t>Saapuneen rakenteisen asiakirjan hajotus erillisiksi asiakirjoiksi</t>
  </si>
  <si>
    <t>Saapuneesta rakenteisesta asiakirjasta voidaan muodostaa automaattisesti siihen sisältyvien toistuvien osien perusteella erillisiä asiakirjoja, esim. eduskunnan vastaus &gt; vahvistettavat lait</t>
  </si>
  <si>
    <t>esittelijä</t>
  </si>
  <si>
    <t>säädösvalmistelu
eu-säädösvalmistelu
istuntoprosessi</t>
  </si>
  <si>
    <t>Julkaiseminen</t>
  </si>
  <si>
    <t xml:space="preserve">Aineisto toimitetaan julkisesti saataville tai tehdään julkiseksi esim. verkkopalvelun (internet, muut julkaisukanavat) kautta. Julkaiseminen voi tapahtua myös verkkopalveluihin, joiden käyttäjäkunta on rajattu (intranet, extranet, työryhmätilat). </t>
  </si>
  <si>
    <t>Wiktionary ja VAHVA-hanke</t>
  </si>
  <si>
    <t xml:space="preserve">Rakenteisesta asiakirjasta valinnan mukaan muodostetaan ainakin seuraavia tiedostomuotoja: pdf/A-1b (sähke2-kelpoinen), Word (docx), rtf ja XML. </t>
  </si>
  <si>
    <t>Rakenteisen asiakirjojen reaaliaikainen tuki</t>
  </si>
  <si>
    <t>kaupalliset käännöspalvelut</t>
  </si>
  <si>
    <t>kaupalliset, käännöspalveluja tuottavat yritykset</t>
  </si>
  <si>
    <t>VNK:n omien kääntäjien lisäksi käännöspalveluja ostetaan myös kaupallisilta kilpailutetuilta palvelutuottajilta</t>
  </si>
  <si>
    <t>yritykset</t>
  </si>
  <si>
    <t>yhteisöt</t>
  </si>
  <si>
    <t>seuraavat säädösvalmisteluhankkeita, antavat mahdollisesti lausuntoja, katselevat, hyödyntävät materiaalia julkisilta verkkosivuilta tai omilta verkkosivuiltaan</t>
  </si>
  <si>
    <t>media</t>
  </si>
  <si>
    <t>ylläpitää  asiakirjamalleja</t>
  </si>
  <si>
    <t>ylläpitää asiakirjaskeemoja</t>
  </si>
  <si>
    <t>Palvelutuottajat</t>
  </si>
  <si>
    <t>Julkishallinto, EU-asiat</t>
  </si>
  <si>
    <t>Yksityinen ja 3. sektori</t>
  </si>
  <si>
    <t>Valtioneuvosto</t>
  </si>
  <si>
    <t>Ohjaus, koordinaatio ja tuki (osin mukana ulkoisia sidosryhmiä)</t>
  </si>
  <si>
    <t>Ulkoiset palvelut (välineen kannalta, toteuttajina sekä ulkoiset että sisäiset sidosryhmät)</t>
  </si>
  <si>
    <t>viestintä saa rajapinnan kautta konekielisessä muodossa päästöstiedot sekä liiteasiakirjojen tiedot julkaistavaksi verkkosivuilla</t>
  </si>
  <si>
    <t>kääntäjät saavat käännettävät asiakirjat suoraan asianhallinnasta käännösmuistiin ja palauttavat käännöksen suoraan asianhallintaan</t>
  </si>
  <si>
    <t>Oikeuskanslerinvirasto</t>
  </si>
  <si>
    <t>Rakennemäärittelyjen muutostyöryhmä, joka päättää skeeman muutoksista. Ryhmässä on edustus niistä organisaatioista, jotka skeemoja käyttävät (sekä sisäisiä että ulkoisia sidosryhmiä)</t>
  </si>
  <si>
    <t>palvelukeskus (ICT)</t>
  </si>
  <si>
    <t>käännösmuisti</t>
  </si>
  <si>
    <t>Valtioneuvoston yhteiskäyttöiset, toimialariippumattomat substanssijärjestelmät</t>
  </si>
  <si>
    <t>Koko valtionhallinnon yhteiset järjestelmät</t>
  </si>
  <si>
    <t>Valtionhallinto</t>
  </si>
  <si>
    <t>Ryhmätyöpalvelu</t>
  </si>
  <si>
    <t>VM, OKM?</t>
  </si>
  <si>
    <t>Asiointipalvelut ja portaalit</t>
  </si>
  <si>
    <t>Otakantaa.fi</t>
  </si>
  <si>
    <t>Finnish Net Solutions Oy (uusi toimittaja)</t>
  </si>
  <si>
    <t>Otakantaa on mahdollisuus vaikuttaa yhteisiin päätöksiin jo valmisteluvaiheessa.
Nykyinen Fujitsun tuottama palvelu ajetaan alas kun uusi Otakantaa.fi valmistuu 1.1.2016</t>
  </si>
  <si>
    <t>Julkinen hallinto, kansalaisjärjestöt, kansalaiset jne.</t>
  </si>
  <si>
    <t>Lausuntopalvelu.fi</t>
  </si>
  <si>
    <t>Webropol Oy</t>
  </si>
  <si>
    <t>Lausuntomenettelyn toteuttaminen verkkopalvelun avulla: laadinta, julkaiseminen ja lausuntokoosteen teko sekä lausunnon antaminen. Jatkokehittäminen käynnissä, otettu käyttöön 2014. On osa Osallistumisympäristö-palvelukokonaisuutta, joka on osa VM:n koordinoimaa SADe-ohjelmaa. Tulee sSisältä-mään tietoa, joka saatava asianhallintaan ja tuotu asianhallinnasta.</t>
  </si>
  <si>
    <t>Julkinen hallinto, kansalaisjärjestöt, yritykset, kansalaiset.</t>
  </si>
  <si>
    <t>Käytössä oleva avoimen datan palvelu on tuottaa avoimen datan saavutettavuutta ja hyötykäyttöä tukeva palvelukokonaisuus.</t>
  </si>
  <si>
    <t>Avoin palvelu</t>
  </si>
  <si>
    <t>VN organisaatioiden yhteiset</t>
  </si>
  <si>
    <t xml:space="preserve">SharePoint </t>
  </si>
  <si>
    <t>Valtioneuvosto, eduskunta ja TPK</t>
  </si>
  <si>
    <t>VN tietojen tuottaja, käyttäjiä: virastot, julkishallinto, kansalaiset, media, yhteiskunta</t>
  </si>
  <si>
    <t>VN yhteinen julkaisualusta</t>
  </si>
  <si>
    <t>Liferay, Ambientia</t>
  </si>
  <si>
    <t>Ulkoisten verkkosivujen julkaisujärjestelmä. Otettu käyttöön v. 2015. Tavoitteena koko valtion yhteinen julkaisujärjestelmä.</t>
  </si>
  <si>
    <t>Ministeriöt</t>
  </si>
  <si>
    <t>Viestintätekniset järjestelmät</t>
  </si>
  <si>
    <t xml:space="preserve">Sähköpostipalvelu </t>
  </si>
  <si>
    <t>Microsoft Exchange, Tieto</t>
  </si>
  <si>
    <t>Valtion yhteinen sähköposti ja kalenteri sekä valtionhallinnon yhteinen osoitteisto. Tällä hetkellä useita sähköpostipalveluja. Soveltuuko VYVI-palvelun kaikille ministeriöille? Sähköposti-integraatio on asianhallinnassa keskeisessä roolissa.</t>
  </si>
  <si>
    <t>Pikaviestintä</t>
  </si>
  <si>
    <t xml:space="preserve">Pikaviestin-työkalu ja henkilöiden tavoitettavuustiedot. </t>
  </si>
  <si>
    <t>Turvasähköposti</t>
  </si>
  <si>
    <t>Deltagon, CapGemini/Deltagon Group Oy</t>
  </si>
  <si>
    <t>Turvaluokitellun aineiston lähettäminen ja vastaanottaminen.</t>
  </si>
  <si>
    <t>Pääsynhallinta ja yhteentoimivuus</t>
  </si>
  <si>
    <t>IAM</t>
  </si>
  <si>
    <t>Käyttäjähakemisto, käyttöoikeuksien hallinta. Tarvitaan yhteinen IAM ministeriöille. Voi palvella kaikkia järjestelmäpalveluja.</t>
  </si>
  <si>
    <t>Virtu</t>
  </si>
  <si>
    <t>Fujitsu</t>
  </si>
  <si>
    <t>Pääsynhallinta, kertakirjautuminen on mahdollista toteuttaa Virtu-palvelulla.</t>
  </si>
  <si>
    <t>Julkishallinto, Yritykset</t>
  </si>
  <si>
    <t xml:space="preserve">Julkisen hallinnon metatietopalvelu </t>
  </si>
  <si>
    <t>Metatietopalvelu muodostuu koordinoidusti hallinnoiduista metatiedoista sekä niitä tukevista ratkaisuista, jotka edistävät tietojärjestelmien semanttista yhteentoimivuutta ja tietojen yhteensopivuutta keskenään. Esiselvitys valmistunut.</t>
  </si>
  <si>
    <t>Julkinen hallinto</t>
  </si>
  <si>
    <t>Valmistelijat (virkamiehet), kääntäjät (palvelukeskus, palveluntuottaja, sisäinen yksikkö).</t>
  </si>
  <si>
    <t xml:space="preserve">Valtiopäiväasioiden käsittelyjärjestelmä (Eduksi):
Valtiopäiväasiat ja –asiakirjat (Vaski), täysistuntojen valmistelu ja dokumentointi (Lyyti), eduskunnan vastaukset ja kirjelmät (EVEK), kansanedustajien sähköiset aloitteet ja kysymykset (Sakki) sekä tiedonohjaussuunnitelma (TOS). </t>
  </si>
  <si>
    <t>Public 360, Microsoft Sharepoint
TOJ: Tieto Classify</t>
  </si>
  <si>
    <t>VNK/VNHY</t>
  </si>
  <si>
    <t>Ministeriöt, Oikeuskanslerinvirasto, tasavallan presidentin kanslia
EU-asioissa 32 organisaatiota valtionhallinnossa, ml. Ahvenanmaan maakunnan hallitus sekä kaikki ulkomaanedustustot katselukäyttäjinä, EU-edustusto myös keskeisenä ylläpitäjänä</t>
  </si>
  <si>
    <t>SDL Trados</t>
  </si>
  <si>
    <t>Kääntäjät tuottavat työkalulla kieliversiot asiakirjoista.  
Tuote kilpailutetaan v. 2018</t>
  </si>
  <si>
    <t>Eduksi</t>
  </si>
  <si>
    <t>Eduskunnan integraatioalusta</t>
  </si>
  <si>
    <t>BPF &gt; CaseManager/Tieto Finland Oyj, IBM Filenet</t>
  </si>
  <si>
    <t>SharePoint (VYVI&gt;Tiimeri)</t>
  </si>
  <si>
    <t>Määräaikaisten työryhmien, hankkeiden ja projektien työtilat. VN organisaatioilla tavoitetilassa yhtenäinen/yhteentoimiva ratkaisu työryhmätarpeisiin. On mahdollista, että työryhmäratkaisuja on VYVIn lisäksi muitakin.
Valtori vaihtaa palvelun Tiimeriin v. 2017 syksystä alkaen</t>
  </si>
  <si>
    <t>SAPA, sähköisten viranomaisaineistojen arkistoinnin ja säilytyksen palvelukokonaisuus</t>
  </si>
  <si>
    <t>Valtioneuvoston hanketietopalvelu Hankeikkuna</t>
  </si>
  <si>
    <t>Väestörekisterikeskus</t>
  </si>
  <si>
    <t>Finlex ® on oikeusministeriön omistama oikeudellisen aineiston julkinen ja maksuton Internet-palvelu.
Palvelusta mahdollisesti ajantasainen lainsäädäntö suoraan välineeseen</t>
  </si>
  <si>
    <t>Avain Techology</t>
  </si>
  <si>
    <t>Rakenteisen asiakirjan käsittely</t>
  </si>
  <si>
    <t>Työpaja 9</t>
  </si>
  <si>
    <t>Julkaisuväline / Edita Publishing Oy</t>
  </si>
  <si>
    <t>Säädösvalmistelijan portaali. Säädösvalmsiteluprosessiin liittyvät ohjeet, oppaat, mahdollisesti välineet/linkki välineisiin.</t>
  </si>
  <si>
    <t>Corpus</t>
  </si>
  <si>
    <t>X-Road</t>
  </si>
  <si>
    <t>VAHVAn ja Kampuksen teknologiavalinnat</t>
  </si>
  <si>
    <t>Rakenteisia asiakirjoja käytetään VAHVA-järjestelmän, Kampuksen ja Hankeikkunan yhteydessä</t>
  </si>
  <si>
    <t>Kohdearkkitehtuurissa tarkastellaan vähintään käsitemallitasolla ja kytkeytyvinä järjestelminä VAHVA, Hankeikkuna sekä Kampus. VAHVAan ei olla suunnittelemassa omaa rakenteisten asiakirjojen käsittelyjärjestelmää, joten tässä tarkasteltava kohde voi laajentua koskemaan VN:n yleistä rakenteisten asiakirjojen käsittelyä, vaikkei sitä varsinaisesti tässä käsitellä. Rakenteiset asiakirjat halutaan säilyttää VAHVAssa.</t>
  </si>
  <si>
    <t>Rakenteisen asiakirjan rakenneosien julkisuus-tieto liittyy suoraan rakenteiseen asiakirjaan, joten tämä sisällytetään rakenteisten asiakirjojen käsittelyyn.</t>
  </si>
  <si>
    <t>Ulkoisten työtilojen käyttö rakenteisten asiakirjojen käsittelyssä jätetään tämän tarkastelun ulkopuolelle. Periaatteellista estettä hyödyntää ulkoisia työtiloja rakenteisen asiakirja-aineiston yhteistyöstämiseksi ei ole, kunhan tietoturvasta huolehditaan asianmukaisesti.</t>
  </si>
  <si>
    <t>Valtioneuvoston rakenteisten asiakirjojen julkaiseminen valtioneuvoston (valtioneuvoston kanslian ja ministeriöiden) verkkosivuilla on osa rakenteisten asiakirjojen käsittelykokonaisuutta.</t>
  </si>
  <si>
    <t>Mahdolliset muutoksen nykyisiin tai uudet rakenteiset asiakirjaskeemat ja -mallit laaditaan muussa kuin kohdearkkitehtuurityössä.</t>
  </si>
  <si>
    <t>keskitetyt työasemien ylläpitopalvelut, tietoturvapäivitykset, varusohjelmapäivitykset, mahdolliset plug-in- ja add-on-päivitykset, selainasetukset jne.</t>
  </si>
  <si>
    <t>käyttäjien koulutukseen ja korjausten, uusie versioiden testaukseen tarkoitetut ympäristöt</t>
  </si>
  <si>
    <t>alustaan liittyvät ylläpito-, konesali-, valvonta ja hallinta-, varmistus-, tietokanta, sovellusvalvonta-, kapasiteetti-, tietoliikenne-, pääsynhallinta-, tunnistamis- ja nimipalvelut</t>
  </si>
  <si>
    <t>suora integraatio Finlexiin voimassa olevan lainsäädännön hakemiseen, muut integraatiot asianhallinnan kautta</t>
  </si>
  <si>
    <t>Käyttäjän oikeuksien tarkastaminen ja niiden mukaisten toimintojen salliminen tai estäminen.</t>
  </si>
  <si>
    <t xml:space="preserve">Lähetetään vastaanotetusta asiakirjasta vastaanottokuittaus lähettäjälle. </t>
  </si>
  <si>
    <t>Asiakirjaa lähetettäessä tarkistetaan, ettei sitä ole jo aiemmin lähetetty saman lähetystapahtuman perusteella lähetetty. Jos ei ole, niin merkitään tiedot lähetyksestä ja lähetetään. Jos on jo aiemmin lähetetty, käyttäjä valitsee joko a) ei lähetetä uudestaan tai b) lähetetään korjattuna (ks. Korjauslähetys)</t>
  </si>
  <si>
    <t>Säädösvalmistelijoiden ja -avustajien yhteinen wiki-sivusto (esim.), jossa verkosto voi keskustella laadintaan ja välineisiin liittyvistä kysymyksistä, kerätä hyviä käytäntöjä, jakaa ohjeita, vinkkejä ja liittyvää materiaalia.</t>
  </si>
  <si>
    <t>Yleisimpien ohjeiden nauhoittaminen videoiksi ja jakaminen esoim. Wiki-palvelussa. Käyttäjä voi katsella videoita ilman erikseen asennettavia ohjelmia.</t>
  </si>
  <si>
    <t>Listatarkastuksessa laaditut kommentit voidaan toimittaa esittelijälle joko asiakirjaan lisäätyinä kommenttimerkinnöillä tai erillisellä kommenttikoosteella.</t>
  </si>
  <si>
    <t>listatarkastus</t>
  </si>
  <si>
    <t>listatarkastus
säädösvalmistelija</t>
  </si>
  <si>
    <t>OKV/listatarkastus</t>
  </si>
  <si>
    <t>Listatarkastuksen kommentti voi asian tai asiakirjan lisäksi koskea menettelytapaa, mikä pitää ottaa huomioon kommenttien hallinnassa</t>
  </si>
  <si>
    <t>Istuntoon jaetusta aineistoa pitää voida tallentaa omaan käyttöön listatarkastusta (istuntoon menevän) varten versio kommentteineen.</t>
  </si>
  <si>
    <t>Listatarkastuksen kommentit eivät ole julkisia</t>
  </si>
  <si>
    <t>VNK/säädösvalmistelija
OM/säädösvalmistelija
OM/laintarkastaja
UM/säädösvalmistelija
VM/säädösvalmistelija
PLM/säädösvalmistelija
MMM/säädösvalmistelija
TEM/säädösvalmistelija
OKV/listatarkastus</t>
  </si>
  <si>
    <t>VNK/arviointineuvosto
OKV/listatarkastus</t>
  </si>
  <si>
    <t>arviointineuvoston jäsen
listatarkastus
kansalainen, media, 3. sektori</t>
  </si>
  <si>
    <t>arviointineuvoston jäsen
säädösvalmistelijat
listatarkastus</t>
  </si>
  <si>
    <t>VNK/arviointineuvosto
VM/säädösvalmistelija
PLM/säädösvalmistelija
OKV/listatarkastus</t>
  </si>
  <si>
    <t>oikeusministeriössä kehitteillä oleva, Finlexissä nykyisin olevien lainvalmistelun prosessioppaan,  lainkirjoittajan oppaan  ja lainlaatijan EU-oppaan yhdistäminen yhdeksi säädösvalmistelijan sivustoksi, josta löytyisivät myös käytettävät työvälineet</t>
  </si>
  <si>
    <t>Asiakirjojen laadintatavat vaihtelevat eri ministeriöissä ja jopa ministeriöiden sisällä suuresti.</t>
  </si>
  <si>
    <t>Sidosryhmätapaamiset</t>
  </si>
  <si>
    <t>OM/säädösvalmistelija
OKM/säädösvalmistelija
HELO</t>
  </si>
  <si>
    <t>MMM/säädösvalmistelija
STM/säädösvalmistelija
HELO</t>
  </si>
  <si>
    <t>LVM/säädösvalmistelija
HELO</t>
  </si>
  <si>
    <t>Kuvien käsittelyssä tulisi olla yksi sovittu tapa</t>
  </si>
  <si>
    <t>Rakenteisiin asiakirjoihin pitää voida liittää kuvia, taulukoita, ts. taata havainnolliset esittämisen keinot</t>
  </si>
  <si>
    <t>VNK/EU-säädösvalmistelija, kääntäjä
OM/säädösvalmistelija
UM/säädösvalmistelija
MMM/säädösvalmistelija
OKM/säädösvalmistelija
LVM/säädösvalmistelija
STM/säädösvalmistelija
SM/säädösvalmistelija
HELO
arviointineuvosto (omassa ohjeessaan)</t>
  </si>
  <si>
    <t>Osa esi- ja perusvalmisteluaineistosta linkitettäisiin jatkossa HE:hen, ei siis enää kopioitaisi peusteluosaan</t>
  </si>
  <si>
    <t>HELO</t>
  </si>
  <si>
    <t>0.2</t>
  </si>
  <si>
    <t>Arkkitehtuurin kuvaamisen yhteydessä tehtyjä tarkennuksia rajauksiin, tietojärjestelmäpalveluihin,</t>
  </si>
  <si>
    <t>Loppukäyttäjien palvelut</t>
  </si>
  <si>
    <t>Elementtiä kuvaileva tarkentava tieto. Esimerkiksi elementin julkisuustieto (julkinen, salassa pidettävä, sisäinen).</t>
  </si>
  <si>
    <t>Rakenteisen asiakirjojen käytön koulutusvideo-clippien muodostaminen ja katselu</t>
  </si>
  <si>
    <t>Valtioneuvoston yhteinen asianhallintaratkaisu (VAHVA)</t>
  </si>
  <si>
    <t>Ei vielä valittu</t>
  </si>
  <si>
    <t>VNK/VNHY, Valtori, Tieto</t>
  </si>
  <si>
    <t>Kuvattavan kohteen erityisjärjestelmät</t>
  </si>
  <si>
    <r>
      <t>Toimittaja</t>
    </r>
    <r>
      <rPr>
        <b/>
        <sz val="10"/>
        <color rgb="FF00B050"/>
        <rFont val="Arial"/>
        <family val="2"/>
      </rPr>
      <t>/Omistaja</t>
    </r>
  </si>
  <si>
    <t>Suhde rakenteisiin asiakirjoihin</t>
  </si>
  <si>
    <t>Integraatiotarve, Finlexistä saadaan useille asiakirjatyypeille rinnakkaisteksti muutetun/muutettavan tekstin vertailukohdaksi.</t>
  </si>
  <si>
    <t>Rakenteisen asiakirjan tai pelkästään sen pitkäaikais/pysyväissäilytettävän rendition säilytyspaikka.</t>
  </si>
  <si>
    <t>Mahdollinen asiakirjan rakenteisuutta tai rakenteisen asiakirjan renditioita hyödyntävä palvelu.</t>
  </si>
  <si>
    <t>Mahdollinen asiakirjan rakenteisuutta tai ainakin rakenteisen asiakirjan renditioita hyödyntävä palvelu.</t>
  </si>
  <si>
    <t>Valtioneuvoston ml. TPK ja OKV yhteinen virtuaalinen työskentely-ympäristö.
Sisältää virkamiehen henkilökohtaisen työpöydän, organisaatio- ja valtioneuvostotasoisia sisältönostoja jne.</t>
  </si>
  <si>
    <t>Työskentely-ympäristö, josta rakenteisia asiakirjoja tulee päästä käyttämään.</t>
  </si>
  <si>
    <t>Rakenteisen asiakirjan tai sen renditioiden mahdollinen, muttei tavoiteltu jakelukanava.</t>
  </si>
  <si>
    <t>Voi sisältää rakenteisten asiakirjojen käyttöoikeuksiin vaikuttavia tietoja.</t>
  </si>
  <si>
    <t>Valtion yhteinen integraatiopalvelu on keskitetty sanomanvälityspalvelu valtionhallinnan käytettäväksi.</t>
  </si>
  <si>
    <t xml:space="preserve">Rakenteisten asiakirjojen välittämisen integraatioreitti valtiohallinnon sisäisiin palveluihin. </t>
  </si>
  <si>
    <t>Rakenteisten asiakirjojen mahdollinen integraatioreitti valtiohallinnon ulkoisiin palveluihin. Ensi vaiheessa ei ole näköpiirissä integraatioita tämän kautta.</t>
  </si>
  <si>
    <t>Integraatioväylät</t>
  </si>
  <si>
    <t>Hyödyntää VN:n rakenteisten asiakirjojen rakenneosia omassa käytössään ja lähettää asiakirjoja VN:lle.</t>
  </si>
  <si>
    <t>Mahdollinen rakenteisten asiakirjojen hyödyntäjä tulevaisuudessa.</t>
  </si>
  <si>
    <t>Mahdollinen sanasto/käsitteistö rakenteisten asiakirjojen välineeseen tai verkkopalveluna, jolla yhtenäistetään ja yksikäsitteistetään rakenteisilla asiakirjoilla tuotettavaa asiasisältöä.</t>
  </si>
  <si>
    <t>Valtion yhteinen integraatiopalvelu VIA</t>
  </si>
  <si>
    <t>EU:ssa käynnissä oleva avoimen lähdekoodin (EUPL-lisenssillä) lainvalmistelueditorihanke (https://ec.europa.eu/isa2/sites/isa/files/presentations/leos-presentation-20160512.pdf), johon on tarkoitus kehittää monipuoliset säädösasiakirjan valmistelutyötä tukevat ominaisuudet. Hankkeen suunniteltu kesto on Q2/2016 to Q3/2021, välituloksia on julkaistu ja julkaistaan jatkossakin.</t>
  </si>
  <si>
    <t>Kohdealuetta koskevat organisaation omat kohde- tai viitearkkitehtuurit</t>
  </si>
  <si>
    <t>Kohdealueen alustapalvelut</t>
  </si>
  <si>
    <t>Yhteinen tiedon hallinta -hanke</t>
  </si>
  <si>
    <t>Asiakirjaskeeman kehittäminen alkaa tarpeesta perustaa uusi tai uudistaa perusrakenteiltaan olemassa olevaa rakenteista asiakirjatyyppiä. Valtioneuvoston omissa ryhmissä ja asiakirjan koskiessa myös eduskuntaa tai muuta ulkoista sidosryhmää, niin yhteistyössä eduskunnan asiakirjatoimiston kanssa tai muun ulkoisen sidosryhmän kanssa kehitetään asiakirjaskeemaa määrittelemällä skeema tai ainakin siihen liittyvät tarpeet. Skeemamuutoksen tekninen suunnittelu ja toteutus tapahtuu sen toteuttavalla teknisellä taholla. Tekninen taho on mahdollisesti valtioneuvoston rakenteisen asiakirjatyypin skeeman osalta eri kuin sen rakenneosia hyödyntävällä ulkoisella sidosryhmällä. Skeeman valmistuttua testataan yhteentoimivuus ja suunnitellaan sekä toteutetaan käyttöönotto skeemaa käyttävien tahojen keskuudessa. Prosessin tuloksena on näinollen käyttöönotettu uusi tai perusrakenteiltaan muuttunut rakenteellinen asiakirjatyyppi. Skeemamuutoksen seurauksena tulee tarkistaa myös asiakirjamallit, jotka skeemaa noudattavat. Näitä muutoksia tapahtuu harvakseltaan, arviolta 0-3 kertaa vuodessa.</t>
  </si>
  <si>
    <t>Rakenteisen asiakirjailmentymän käsittelyprosessi. Usein yksittäinen henkilö tai ryhmä käsittelee määrätyn vaiheen asiakirjan elinkaaressa, toisinaan käsittelijän osuus saattaa kohdistua yksittäiseen rakenneosaan.
1. Rakenteisen asiakirjan perustaminen/vastaanotto: Uuden rakenteiseen asiakirjamalliin perustuvan asiakirjan luominen ja ensimmäisen version tallentaminen, uuden luomisen sijaan uusi asiakirja voidaan vastaanottaa toisaalta uutena asiakirjana.
2. Asiakirjasisällön muokkaaminen: Valmiiden rakenneosien sisällön muokkaaminen, rakenneosien lisääminen valmiista tyypeistä, ulkoasun valintojen tekeminen, kuvailutietojen lisääminen/muokkaaminen.
3. Asiakirjasisällön kommentointi, tarkistaminen ja tarkentaminen: Uusien kommenttien lisääminen (ml. kohdistaminen kommentoitavaan kohtaan) ja olemassa oleviin vastaaminen sekä kommentin muokkaaminen, kommentin poistaminen, tarkistamisen tukena rinnakkaiset asiakirjaversiot, suorat muutokset sisältöön, rakenne-elementteihin ja metatietoihin/attribuutteihin.
4. Asiakirjan julkaisu tai siirto: Asiakirjaversion hyväksyminen julkaistavaksi/valmiiksi, rendition tuottaminen, lähettäminen verkossa julkaistavaksi kokonaan tai rakenneosien (esim. pelkkä sisältö-rakenneosa) verran, siirto kokonaisuudessaan tai määrättyjen rakenneosien (esim. vain julkiset rakenneosat) verran.</t>
  </si>
  <si>
    <t xml:space="preserve">Valtioneuvostossa työskennellään tavoitetilassa sähköisessä Kampus-ympäristössä. Ympäristön välineet tukeva usein tavoin myös rakenteisia asiakirjoja työstäviä henkilöitä mahdollistaen mm. ryhmätyöskentelyä, keskustelua, verkostoitumista, ohjeiden julkaisua, vertaistukea, asiantuntijatuen tarjoamista ja tietämyskannan muodostamista rakenteisia asiakirjoja koskien. </t>
  </si>
  <si>
    <t>Valtioneuvoston Hankeikkunassa julkaistaan tietoja mm. meneillään olevista merkittävistä kehittämishankkeista, -toimenpiteestä ja toimielimistä. Näiden joukossa on esimerkiksi lainsäädäntöhankkeita, joissa muodostettavia hallituksen esityksiä julkaistaan. Hankeikkunassa seurataan hankkeita koko niiden elinkaaren ajan sekä mahdollisestaan myös hankkeiden jälkiseurantatietojen esittäminen. Silloin, kun hankkeessa on käsitelty rakenteisia asiakirjoja, hankeikkunassa voidaan esittää suoraan haluttua rakenneosan sisältöä pelkän pdf-rendition sijasta tai lisäksi. Hankeikkunan kautta on mahdollista viedä aineistoa valtioneuvoston verkkosivuille ja ministeriöiden sivuille yhteisellä julkaisualustalla</t>
  </si>
  <si>
    <t>valiokunnat käsittelevät hallitusten esitysten säädösosaa ja laativat vastaukset valtioneuvostolle
valiokunnille toimitetaan asiantuntijaselvityksiä ja vastineita mietintöluonnoksiin</t>
  </si>
  <si>
    <t>Rakenteellisissa asiakirjoissa on rakenteellisia puutteita, jonka vuoksi eduskunta korjauttaa vastaanottamiaan asiakirjoja VN:llä.</t>
  </si>
  <si>
    <t>VAHVAn käyttöönottojen eriaikaisuun valtioneuvostossa vaikuttaa toteutettaviin integraatioihin eduskunnan kanssa</t>
  </si>
  <si>
    <t>Jos EU-asiakirjojen osia muutetaan, esim. jätetään lähete pois, eduskunnan Eduksi-järjestelmään joudutaan tekemään muutoksia</t>
  </si>
  <si>
    <t>EU-asioiden osasto</t>
  </si>
  <si>
    <t>Välineessä tulisi olla automaattisia, mutta tarvittaessa muokattavissa olevia, tekstejä (esim. usein käytettyjä fraaseja eri vaiheisiin, esim. laintarkastuksessa)</t>
  </si>
  <si>
    <t>Säädösvalmistelijat
EU-säädösvalmistelijat</t>
  </si>
  <si>
    <t>OM/säädösvalmistelija
EU-ssädösvalmistelija</t>
  </si>
  <si>
    <t>Kehityksessä oleva yhteinen ratkaisu määräaikaisesti ja pysyvästi säilytettävien viranomaisaineistojen sähköiseen säilytykseen ottaen huomioon sekä valtionhallinnon että kuntien tarpeet pitkäaikaisen säilyttämisen ratkaisuksi. http://vm.fi/sapa.</t>
  </si>
  <si>
    <t>Valtioneuvoston hanketiedon järjestelmä. Hanketietopalvelussa ovat sisällytetty tiedot säädösvalmisteluhankkeista, uudistamis- ja kehittämishankkeista, ohjelmista, esim. lainsäädäntöohjelma, Hallituksen tasa-arvo-ohjelma, erilaiset tutkimuksille puitteita luovat hankkeet, valtion virastojen, laitosten ja liikelaitosten johtoelinten kokoonpanot sekä neuvottelukuntien, neuvostojen tai lautakuntien kokoonpanot. Näiden lisäksi hanketietopalvelussa seurataan hallituksen toimenpideohjelman ja hallitusohjelman toteutumista.</t>
  </si>
  <si>
    <t>Valtioneuvoston rakenteisten asiakirjojen käsitemallin käsitteet</t>
  </si>
  <si>
    <t>Työskentelyn apuna toimiva työkalu. Esimerkiksi valtioneuvoston rakenteisten asiakirjojen käsittelyssä kyseessä on tietokoneohjelma, jolla luodaan ja muokataan rakenteellisia asiakirjoja.</t>
  </si>
  <si>
    <t>Laajempana sanastona rakenteisten asiakirjojen yhteydessä käytetään valtioneuvoston asianhallinnan kohdearkkitehtuurin sanastoa</t>
  </si>
  <si>
    <t>Rakenteisen asiakirjan ja asiakirjahallinnan tiedot</t>
  </si>
  <si>
    <t>Aineiston siirron tiedot</t>
  </si>
  <si>
    <t>Asiakirjatiedot</t>
  </si>
  <si>
    <t>Skeematiedot</t>
  </si>
  <si>
    <t>Asiakirjamallitiedot</t>
  </si>
  <si>
    <t>Versionhallinnan tiedot</t>
  </si>
  <si>
    <t>Käyttäjätiedot</t>
  </si>
  <si>
    <t>Siirtotiedot</t>
  </si>
  <si>
    <t>Rakenteisen asiakirjan siirtämiseen liittyvät tiedot, joita käytetään audit trail -tarkoituksiin, siirron teknisiin tarpeisiin sekä mahdolliseen siirron yhteydessä välitettävään saate- sekä virheviestiin.</t>
  </si>
  <si>
    <t>Asiakirjan varsinainen käyttäjän tarkoittama sisältö.</t>
  </si>
  <si>
    <t xml:space="preserve">Rakenteisen asiakirjan päärakenteen määrittävät tiedot. Asiakirja voidaa automaattisesti tarkistaa vasten skeemarakennetta ja todeta, toteuttaako tarkistettava asiakirja kyseisen skeeman. </t>
  </si>
  <si>
    <t>Valtioneuvoston rakenteisten asiakirjojen metatiedot. Ratkaisuarkkitehtuurissa määritellään, miten metatiedot käytännössä jaetaan asiakirjatiedoston ja sen ulkopuolisten osien kesken. Samalla määrittyy järjestelmien mahdollinen työnjako metatietojen hallinnassa. Osa metatiedoista määrittyy Sähke2-normin perusteella ja osa rakenteista asiakirjaa jatkohyödyntävien kumppanien tarpeista.</t>
  </si>
  <si>
    <t>Asiakirjatyypille sepsifisti valitut määrittävät tiedot, jotka noudattavat asiakirjatyypin skeemaa. Asiakirjamallitiedot ohjaavat yhtenäiseen elementtien ja tyylien käyttöön valtioneuvoston laajuisesti.</t>
  </si>
  <si>
    <t>Asiakirjaversioiden hallinnassa tarvittavat tiedot</t>
  </si>
  <si>
    <t>Rakenteisten asiakirjojen käyttäjätiedot, joita käytetään osin asiakirjan metatietoina, osin versiohallinnan ja pääsynhallinnan tietoina.</t>
  </si>
  <si>
    <t>VNK/VNHY/KETO</t>
  </si>
  <si>
    <t>Tulossa</t>
  </si>
  <si>
    <t>Valtioneuvoston toiminta-arkkitehtuuri</t>
  </si>
  <si>
    <t>Valtioneuvoston toiminta-arkkitehtuurikukuvaus on valmistumassa</t>
  </si>
  <si>
    <t>Valtioneuvoston tietoarkkitehtuuri</t>
  </si>
  <si>
    <t>Valtioneuvoston tietoarkkitehtuuria ollaan valmistelemassa toiminta-arkkitehtuurissa tunnistettujen prosessien pohjalta.</t>
  </si>
  <si>
    <t>VNK/VNHY/THY</t>
  </si>
  <si>
    <t>Valtioneuvoston tietojärjestelmäarkkitehtuuri</t>
  </si>
  <si>
    <t>Valtioneuvoston tietoarkkitehtuuria ollaan valmistelemassa toiminta-arkkitehtuurissa tunnistettujen prosessien ja tunnistettujen tietovarantojen pohjalta.</t>
  </si>
  <si>
    <t>VNK/VNHY/TJY</t>
  </si>
  <si>
    <t>Valtioneuvoston asianhallinnan kohdearkkitehtuurikuvaus
Päivitys menossa</t>
  </si>
  <si>
    <t>Valtioneuvoston rakenteisten asiakirjojen ja valtioneuvoston asianhallintajärjestelmän (VAHVA) raja</t>
  </si>
  <si>
    <t>Valtioneuvoston rakenteisten asiakirjojen julkaiseminen säädöskokoelmassa on osa rakenteisten asiakirjojen käsittelykokonaisuutta.</t>
  </si>
  <si>
    <t>Rakenteisten asiakirjojen suhde verkkojulkaisemiseen</t>
  </si>
  <si>
    <t>VAHVAn ja Kampuksen teknologiavalinnat on tehty ja ovat Microsoft-pohjaisia (ks. tarkemmin järjestelmäluettelo), mikä tulee ottaa huomioon sellaisenaan.</t>
  </si>
  <si>
    <t>Virkamiehen käyttöliittymä otettu käyttöön 1/2017 ja kansalaisen uusittu näkymä julkisessa verkossa julkaistavalta osalta otetaan käyttöön 6/2017. Avoin rajapinta avataan syksyllä 2017.</t>
  </si>
  <si>
    <t>Tavoitteena on ottaa käyttöön yhteinen asianhallintaratkaisu koko valtioneuvostossa sekä tasavallan presidentin kansliassa ja oikeuskanslerinvirastossa v. 2020 loppuun mennessä. </t>
  </si>
  <si>
    <t>Kehittämisessä ja valinnoissa painotetaan helppokäyttöisyyttä ja lopputuloksen havainnollisuutta käyttäjälle. Rakenteisten asiakirjojen käsittelyyn käytettävän välineen tulee sopia laajan käyttäjäkunnan käyttöön ilmen mittaavaa perehtymistä.</t>
  </si>
  <si>
    <t>Valtioneuvoston rakenteiset asiakirjat rajataan ministeriöiden käyttöön, mikä tarkoittaa, ettei erikseen varauduta tukamaan hallinnonalojen rakenteisten asikirjojen käyttöä. Sikäli kuin sivutuotteena syntyy hyödyntämismahdollisuuksia hallinnonalojen laajuudessa, niin vältetään asettamasta esteitä sille.</t>
  </si>
  <si>
    <t>Hallinnonaloille ei tässä yhteydessä järjestetä tukea valtioneuvoston rakenteisten asiakirjojen käyttöön</t>
  </si>
  <si>
    <t>Valtioneuvoston rakenteiset asiakirjat säilytetään VAHVAssa, niille ei ole muuta keskitetyn hallinnan tietovarantoa. Käyttäjä voi tallentaa rakenteisen asiakirjan VAHVAn ulkopuolellekin muokata siellä, kuten tiedostoja yleensäkin. VAHVAssa rakenteinen asiakirja voi esiintyä rekisteröitynä tai rekisteröimättömänä.</t>
  </si>
  <si>
    <t>Valtioneuvoston rakenteisten asiakirjojen perustaminen ja muokkaaminen voidaan aloittaa Kampuksesta.</t>
  </si>
  <si>
    <t xml:space="preserve">Rakenteisen asiakirjan luonnin ja muokkauksen voi aloittaa Kampuksesta. Toiminto siirtää laatijan Kampuksesta VAHVAan. </t>
  </si>
  <si>
    <t>Hankeikkuna valtioneuvoston rakenteisten asiakirjojen yhtenä julkaisupaikkana</t>
  </si>
  <si>
    <t xml:space="preserve">Hankeikkuna toimii rakenteisen asiakirjan yhtenä julkaisureittinä, johon mahdollisesti suoraan VAHVAsta viedään valmiiksi julkaisukelpoinen rakenteinen asiakirja. Hankeikkunassa ei muokata rakenteista asiakirjaa. </t>
  </si>
  <si>
    <t>Ulkoiset työtilat (esim. vyvi ja Tiimeri)</t>
  </si>
  <si>
    <t>Rakenteinen asiakirja tukee salassa pidettävien, sisäisten ja julkisten tietojen hallinnassa</t>
  </si>
  <si>
    <t xml:space="preserve">Välineen tulee tukea erilaisia työtapoja; asiakirjoja valmistellaan yksin, työpareina, ryhmissä, virkatyönä ja hankkeissa. </t>
  </si>
  <si>
    <t>Suomi.fi-palveluväylä (Kansallinen palveluväylä)</t>
  </si>
  <si>
    <t xml:space="preserve">Kansallinen palveluväylä on tiedonvälityskonsepti, jonka tehtävänä on toimia viestien välitysalustana siihen liittyneiden järjestelmien välillä. Palveluväylä on tiedonvälityskerros, joka tarjoaa vakioidun tavan tietojen siirtoon organisaatioiden välillä mahdollistaen turvallisten palvelukokonaisuuksien rakentamisen kansalaisille, yrityksille ja viranomaisille.
Palveluväylän toteutus on osa Kansallisen palveluarkkitehtuurin ohjelmaa.
</t>
  </si>
  <si>
    <t>VN:n sisäiset: Hankeikkuna, YJA, ministeriöiden sivustot, kampanjasivustot
Ulkoiset: Eduskunta, painotalo, tulevaisuuden visiona avoimen datan palvelu</t>
  </si>
  <si>
    <t>Rakenteinen asiakirja (kopio alkuperäisestä) mahdollisine siihen kuuluvine liitteineen vastaanotetaan siirrosta sovitulle taholle sovitulla menettelyllä. Ensisijainen tapa on saada valmiin asiakirjan lähetys ulkopuolisesta järjestelmästä VAHVAan. Välitysreittinä esimerkiksi eduskunnalta käytetään Eduksi-järjestelmä - eduskunnan palveluväylä - VIA - VAHVA.</t>
  </si>
  <si>
    <t>Siirron audit trail</t>
  </si>
  <si>
    <t>Rakenteisen asiakirjan siirtotietojen hallinnasta kirjattavien seurantatietojen muodostaminen ja katselu (ulospäin: kuka, minkä ja milloin lähetti, sisäänpäin: miltä ja mahdollisesti keneltä, mikä ja milloin otettiin vastaan). Audit trail tietoja ei saa päästä muuttamaan.</t>
  </si>
  <si>
    <t>Työskentelytila, josta käsin tai jonka piirissä rakenteisia asiakirjoja muokataan ja jaetaan saataville.</t>
  </si>
  <si>
    <t>Mahdollinen asiakirjan rakenteisuutta tai rakenteisen asiakirjan renditioita hyödyntävä ja jakava palvelu.</t>
  </si>
  <si>
    <t>Työskentely-ympäristö, joka sisältää viittauksia rakenteisiin asiakirjamalleihin ja ohjeita niiden käyttöön.</t>
  </si>
  <si>
    <t>Rakenteisen asiakirjan tai sen renditioiden mahdollinen, muttei tavoiteltu jakelukanava. 
Rakenteisten asiakirjojen käytön tukikanava.</t>
  </si>
  <si>
    <t>Salassa pidettävän rakenteisen asiakirjan tai sen renditioiden mahdollinen, muttei tavoiteltu jakelukanava.</t>
  </si>
  <si>
    <t>Painotalon integraatioalusta/julkaistavan aineiston vastaanottoväline</t>
  </si>
  <si>
    <t>Väline, jolle välitetään julkaistavia rakenteisia asiakirjoja ja niiden renditioita.</t>
  </si>
  <si>
    <r>
      <rPr>
        <sz val="10"/>
        <rFont val="Arial Narrow"/>
        <family val="2"/>
      </rPr>
      <t>Suomi.fi-palveluväylä (Kansallinen palveluväylä)</t>
    </r>
  </si>
  <si>
    <t>Kansallinen palveluväylä on tiedonvälityskonsepti, jonka tehtävänä on toimia viestien välitysalustana siihen liittyneiden järjestelmien välillä. Palveluväylä on tiedonvälityskerros, joka tarjoaa vakioidun tavan tietojen siirtoon organisaatioiden välillä mahdollistaen turvallisten palvelukokonaisuuksien rakentamisen kansalaisille, yrityksille ja viranomaisille.
Asianhallintaratkaisun valikoidut integraatiot toteutetaan palveluväylän kautta. 
VIA on osana VN:n toteutuksia, joissa kansallista palveluväylää käytetään.</t>
  </si>
  <si>
    <t>Aineiston välittämiseen tarkoitettu integraatioalusta</t>
  </si>
  <si>
    <t>Integraatioväline, jolle välitetään ja jolta saadaan rakenteisia asiakirjoja sekä niiden renditioita.</t>
  </si>
  <si>
    <r>
      <t xml:space="preserve">Valtioneuvoston yhteinen asianhallintaratkaisu, joka sisältää asianhallinnan peruspalvelut sekä ominaisuudet ja palvelut, joihin pohjautuen ministeriöiden asiakirjatietoa käsitteleviä prosesseja palvelevia sovelluksia voidaan  toteuttaa. Esimerkkejä sovelluksista voivat olla esim. sopimusten hallinta, hanketiedon hallinta sekä kokousten hallinta. Sisältää sekä valtioneuvoston päätöksenteon että EU-asioiden käsittelyn tuen.
Sisältää CRM-tiedon, TOS:n sekä TOJ:n. 
</t>
    </r>
    <r>
      <rPr>
        <sz val="10"/>
        <color rgb="FF00B050"/>
        <rFont val="Arial Narrow"/>
        <family val="2"/>
      </rPr>
      <t>Käynnissä oleva hanke tuottaa tämän järjestelmän, käyttöönotto täydessä laajuudessaan vuoden 2020 loppuun mennessä.</t>
    </r>
  </si>
  <si>
    <t>Vahva todennäköisesti tarjoaa ympäristön rakenteisten asiakirjojen hallinnalle ja mahdollisesti toteuttaa merkittävän osan rakenteisten asiakirjojen kokonaisuuden tietojärjestelmäpalveluista. Toimii pääasiallisena rakenteisten asiakirjojen jakelujärjestelmänä sekä VN:n sisällä että ulkopuolelle lähettävänä.</t>
  </si>
  <si>
    <t>0.3</t>
  </si>
  <si>
    <t>Kuvattujen välilehtien läpikäynti ja pienimuotoiset tarkennukset</t>
  </si>
  <si>
    <t>Työpaja 10</t>
  </si>
  <si>
    <t>Tapa tunnistaa käyttäjä, joka tulee käyttämään rakenteisia asiakirjoja, jonka perusteella voidaan merkitä käyttäjätieto rakenteiselle asiakirjalle.</t>
  </si>
  <si>
    <t>avustaa säädösten laatimisesessa, käyttää yhteistä välinettä
vastaanotto, avaus, tallennus, muokkaus, tulostus, lähetys, kommentointi, korjaus</t>
  </si>
  <si>
    <t>laatii säädöksiä yhteisellä välineellä
vastaanotto, avaus, tallennus, muokkaus, tulostus, lähetys, kommentointi, korjaus</t>
  </si>
  <si>
    <t>ministeriön virkamies, joka esittele asian valtioneuvostossa
vastaanotto, avaus, tallennus, muokkaus, tulostus, lähetys, kommentointi, korjaus</t>
  </si>
  <si>
    <t>osallistuu säädösvalmisteluun erityisesti perusvalmisteluvaiheessa
vastaanotto, avaus, tallennus, muokkaus, tulostus, lähetys, kommentointi, korjaus</t>
  </si>
  <si>
    <t>tarkastaja tutkii, onko luonnokset kirjoitettu lainvalmistelusta annettujen ohjeiden mukaisesti ja ovatko suomen- ja ruotsinkieliset tekstit sisällöltään samanlaiset
vastaanotto, avaus, kommentointi, korjaus, tallennus, tulostus, lähetys</t>
  </si>
  <si>
    <t>kääntää suomenkielisen säädöksen ruotsin kielelle
vastaanotto, avaus, tallennus, tulostus, lähetys</t>
  </si>
  <si>
    <t>vastaanottaa, avaa, , tulostaa, lukee, kommentoi esim. muutosmerkinnöin arvioitavaa esitystä
lähettää kommentit sihteeristölle joko sähköpostiviestin liitteenä (muokkausmerktty alkuperäinen asiakirja) tai viestin tekstikenttään kirjoittamalla.</t>
  </si>
  <si>
    <t>valitsee arvioitavat esitykset, käsittelee ja hyväksyy lausunnon
vastaanotto, avaus, tulostus</t>
  </si>
  <si>
    <t>kansalainen, viranomainen, median, järjestön tms. edustaja, joka katselee säädövalmisteluaineistoja julkisilta verkkosivuilta ja/tai jakaa tietoa edelleen
avaus, katselu, tallennus, lähetys, tulostus, julkaisu</t>
  </si>
  <si>
    <t>Lähettäjät: Istuntoyksikön ja ruotsin kielen toimiston asiakirjasihteerit lähettävät eduskunnan vastaus ja kirjelmä –asiakirjat esittelijälle (integraatio Eduksi&lt;&gt;VAHVA)
Kaikki eduskunnan vastaukset ja kirjelmät allekirjoitetaan ja lähetetään myös VN:n kirjaamoon.</t>
  </si>
  <si>
    <t xml:space="preserve">pelkästään lakialoitteen pohjalta hyväksytty laki: eduskunnan kirjelmä lähetetään integraatiorajapinnan  (Eduksi&lt;&gt;VAHVA) kautta valtioneuvostoon.
</t>
  </si>
  <si>
    <t>Vastaanottajat: Asiakirjatoimiston asiakirjasihteeri vastaanottaa asian istunnon  päättymisen jälkeen integraatiorajapinnan kautta (Eduksi &lt;&gt;VAHVA). Rakenne tarkistetaan, asiat avataan Eduksi-asianhallintajärjestelmään ja asiakirjat liitetään asiaan. Eduksi-järjestelmä julkaisee asiakirjat. Rakenteisen HE:n säädösosaa käytetään valiokunnan mietinnössä (valiokuntaneuvos, valiokuntakanslian sihteeri) ja eduskunnan vastauksessa (istuntoyksikön asiakirjasihteerit).</t>
  </si>
  <si>
    <t>0.5</t>
  </si>
  <si>
    <t>Projektiryhmä</t>
  </si>
  <si>
    <t>Ohjausryhmälle vietävä versio</t>
  </si>
  <si>
    <t>Valtioneuvoston rakenteisten asiakirjojen kohdearkkitehtuuri</t>
  </si>
  <si>
    <t>Kokonaisarkkitehtuurikuvaus, liite 2</t>
  </si>
  <si>
    <t>Asiakirjojen tietoja, esim. otsikko, viite, sisältöteksti, pitää voida kopioida asiakirjasta toiseen (ei saa olla liian suojattuja)</t>
  </si>
  <si>
    <t>Välinettä tulee voida käyttää etäyhteydellä</t>
  </si>
  <si>
    <t>EU-säädösvalmistelijat
Säädösvalmistelijat</t>
  </si>
  <si>
    <t>0.51</t>
  </si>
  <si>
    <t>TKe</t>
  </si>
  <si>
    <t>päivitetty  ohjausryhmän kommenttien perusteella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</si>
</sst>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µ&quot;;;"/>
    <numFmt numFmtId="165" formatCode="0;;"/>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2"/>
      <color indexed="17"/>
      <name val="Wingdings"/>
      <charset val="2"/>
    </font>
    <font>
      <i/>
      <sz val="10"/>
      <name val="Arial"/>
      <family val="2"/>
    </font>
    <font>
      <sz val="10"/>
      <name val="Arial"/>
      <family val="2"/>
    </font>
    <font>
      <b/>
      <sz val="10"/>
      <name val="Arial Narrow"/>
      <family val="2"/>
    </font>
    <font>
      <sz val="10"/>
      <color indexed="9"/>
      <name val="Wingdings"/>
      <charset val="2"/>
    </font>
    <font>
      <sz val="12"/>
      <color indexed="10"/>
      <name val="Wingdings"/>
      <charset val="2"/>
    </font>
    <font>
      <b/>
      <sz val="12"/>
      <name val="Arial"/>
      <family val="2"/>
    </font>
    <font>
      <b/>
      <sz val="11"/>
      <name val="Arial"/>
      <family val="2"/>
    </font>
    <font>
      <u/>
      <sz val="10"/>
      <color indexed="12"/>
      <name val="Arial"/>
      <family val="2"/>
    </font>
    <font>
      <sz val="10"/>
      <name val="Arial Narrow"/>
      <family val="2"/>
    </font>
    <font>
      <i/>
      <sz val="10"/>
      <name val="Arial Narrow"/>
      <family val="2"/>
    </font>
    <font>
      <sz val="9"/>
      <color indexed="81"/>
      <name val="Tahoma"/>
      <family val="2"/>
    </font>
    <font>
      <sz val="16"/>
      <color indexed="18"/>
      <name val="Arial"/>
      <family val="2"/>
    </font>
    <font>
      <sz val="8"/>
      <name val="Arial"/>
      <family val="2"/>
    </font>
    <font>
      <b/>
      <sz val="10"/>
      <name val="Arial"/>
      <family val="2"/>
    </font>
    <font>
      <b/>
      <u/>
      <sz val="10"/>
      <name val="Arial"/>
      <family val="2"/>
    </font>
    <font>
      <u/>
      <sz val="10"/>
      <name val="Arial"/>
      <family val="2"/>
    </font>
    <font>
      <sz val="8"/>
      <color indexed="9"/>
      <name val="Arial Narrow"/>
      <family val="2"/>
    </font>
    <font>
      <sz val="10"/>
      <color indexed="9"/>
      <name val="Arial"/>
      <family val="2"/>
    </font>
    <font>
      <b/>
      <sz val="10"/>
      <color indexed="9"/>
      <name val="Tahoma"/>
      <family val="2"/>
    </font>
    <font>
      <sz val="16"/>
      <color indexed="18"/>
      <name val="Arial"/>
      <family val="2"/>
    </font>
    <font>
      <b/>
      <sz val="12"/>
      <name val="Wingdings 3"/>
      <family val="1"/>
      <charset val="2"/>
    </font>
    <font>
      <b/>
      <i/>
      <sz val="10"/>
      <name val="Arial"/>
      <family val="2"/>
    </font>
    <font>
      <b/>
      <i/>
      <sz val="10"/>
      <name val="Arial Narrow"/>
      <family val="2"/>
    </font>
    <font>
      <b/>
      <sz val="10"/>
      <color indexed="10"/>
      <name val="Arial"/>
      <family val="2"/>
    </font>
    <font>
      <b/>
      <sz val="10"/>
      <color indexed="10"/>
      <name val="Arial"/>
      <family val="2"/>
    </font>
    <font>
      <sz val="10"/>
      <name val="Arial"/>
      <family val="2"/>
    </font>
    <font>
      <b/>
      <sz val="9"/>
      <color indexed="81"/>
      <name val="Tahoma"/>
      <family val="2"/>
    </font>
    <font>
      <sz val="10"/>
      <color theme="0"/>
      <name val="Arial"/>
      <family val="2"/>
    </font>
    <font>
      <sz val="10"/>
      <color rgb="FF000000"/>
      <name val="Arial Narrow"/>
      <family val="2"/>
    </font>
    <font>
      <b/>
      <sz val="10"/>
      <color rgb="FF000000"/>
      <name val="Arial Narrow"/>
      <family val="2"/>
    </font>
    <font>
      <sz val="10"/>
      <color rgb="FF000000"/>
      <name val="Arial"/>
      <family val="2"/>
    </font>
    <font>
      <sz val="10"/>
      <color rgb="FFFF0000"/>
      <name val="Arial"/>
      <family val="2"/>
    </font>
    <font>
      <sz val="9"/>
      <name val="Arial"/>
      <family val="2"/>
    </font>
    <font>
      <b/>
      <sz val="8"/>
      <name val="Arial Narrow"/>
      <family val="2"/>
    </font>
    <font>
      <i/>
      <sz val="8"/>
      <color theme="0" tint="-0.499984740745262"/>
      <name val="Arial"/>
      <family val="2"/>
    </font>
    <font>
      <sz val="14"/>
      <color indexed="18"/>
      <name val="Arial Narrow"/>
      <family val="2"/>
    </font>
    <font>
      <u/>
      <sz val="16"/>
      <color indexed="12"/>
      <name val="Arial"/>
      <family val="2"/>
    </font>
    <font>
      <b/>
      <u/>
      <sz val="18"/>
      <color indexed="12"/>
      <name val="Arial"/>
      <family val="2"/>
    </font>
    <font>
      <b/>
      <sz val="9"/>
      <name val="Arial"/>
      <family val="2"/>
    </font>
    <font>
      <b/>
      <sz val="11"/>
      <name val="Wingdings 3"/>
      <family val="1"/>
      <charset val="2"/>
    </font>
    <font>
      <b/>
      <sz val="11"/>
      <name val="Arial Narrow"/>
      <family val="2"/>
    </font>
    <font>
      <i/>
      <sz val="9"/>
      <name val="Arial"/>
      <family val="2"/>
    </font>
    <font>
      <b/>
      <u/>
      <sz val="16"/>
      <color indexed="12"/>
      <name val="Arial"/>
      <family val="2"/>
    </font>
    <font>
      <sz val="9"/>
      <name val="Arial Narrow"/>
      <family val="2"/>
    </font>
    <font>
      <sz val="11"/>
      <name val="Calibri"/>
      <family val="2"/>
      <scheme val="minor"/>
    </font>
    <font>
      <sz val="10"/>
      <color rgb="FF00B050"/>
      <name val="Arial"/>
      <family val="2"/>
    </font>
    <font>
      <sz val="10"/>
      <color rgb="FF00B050"/>
      <name val="Arial Narrow"/>
      <family val="2"/>
    </font>
    <font>
      <sz val="10"/>
      <color rgb="FF33CC33"/>
      <name val="Arial Narrow"/>
      <family val="2"/>
    </font>
    <font>
      <b/>
      <sz val="10"/>
      <color rgb="FF00B050"/>
      <name val="Arial"/>
      <family val="2"/>
    </font>
    <font>
      <b/>
      <strike/>
      <u/>
      <sz val="10"/>
      <color rgb="FF00B050"/>
      <name val="Cambria"/>
      <family val="1"/>
    </font>
    <font>
      <b/>
      <strike/>
      <sz val="10"/>
      <color rgb="FF00B050"/>
      <name val="Cambria"/>
      <family val="1"/>
    </font>
    <font>
      <strike/>
      <sz val="10"/>
      <color rgb="FF00B050"/>
      <name val="Cambria"/>
      <family val="1"/>
    </font>
  </fonts>
  <fills count="23">
    <fill>
      <patternFill patternType="none"/>
    </fill>
    <fill>
      <patternFill patternType="gray125"/>
    </fill>
    <fill>
      <patternFill patternType="solid">
        <fgColor indexed="9"/>
        <bgColor indexed="64"/>
      </patternFill>
    </fill>
    <fill>
      <patternFill patternType="solid">
        <fgColor indexed="24"/>
        <bgColor indexed="64"/>
      </patternFill>
    </fill>
    <fill>
      <patternFill patternType="solid">
        <fgColor indexed="39"/>
        <bgColor indexed="64"/>
      </patternFill>
    </fill>
    <fill>
      <patternFill patternType="solid">
        <fgColor indexed="35"/>
        <bgColor indexed="64"/>
      </patternFill>
    </fill>
    <fill>
      <patternFill patternType="solid">
        <fgColor indexed="25"/>
        <bgColor indexed="64"/>
      </patternFill>
    </fill>
    <fill>
      <patternFill patternType="solid">
        <fgColor indexed="37"/>
        <bgColor indexed="64"/>
      </patternFill>
    </fill>
    <fill>
      <patternFill patternType="solid">
        <fgColor indexed="34"/>
        <bgColor indexed="64"/>
      </patternFill>
    </fill>
    <fill>
      <patternFill patternType="solid">
        <fgColor indexed="33"/>
        <bgColor indexed="64"/>
      </patternFill>
    </fill>
    <fill>
      <patternFill patternType="solid">
        <fgColor indexed="26"/>
        <bgColor indexed="64"/>
      </patternFill>
    </fill>
    <fill>
      <patternFill patternType="solid">
        <fgColor indexed="22"/>
        <bgColor indexed="64"/>
      </patternFill>
    </fill>
    <fill>
      <patternFill patternType="solid">
        <fgColor theme="5" tint="0.79998168889431442"/>
        <bgColor indexed="64"/>
      </patternFill>
    </fill>
    <fill>
      <patternFill patternType="solid">
        <fgColor rgb="FFCCFFCC"/>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EF0B4"/>
        <bgColor indexed="64"/>
      </patternFill>
    </fill>
    <fill>
      <patternFill patternType="solid">
        <fgColor theme="6" tint="0.59999389629810485"/>
        <bgColor indexed="64"/>
      </patternFill>
    </fill>
    <fill>
      <gradientFill degree="90">
        <stop position="0">
          <color theme="0"/>
        </stop>
        <stop position="0.5">
          <color theme="9" tint="0.40000610370189521"/>
        </stop>
        <stop position="1">
          <color theme="0"/>
        </stop>
      </gradientFill>
    </fill>
    <fill>
      <patternFill patternType="solid">
        <fgColor theme="4" tint="0.79998168889431442"/>
        <bgColor indexed="64"/>
      </patternFill>
    </fill>
    <fill>
      <patternFill patternType="solid">
        <fgColor theme="4" tint="0.59999389629810485"/>
        <bgColor indexed="64"/>
      </patternFill>
    </fill>
    <fill>
      <patternFill patternType="solid">
        <fgColor rgb="FFFFFF99"/>
        <bgColor indexed="64"/>
      </patternFill>
    </fill>
    <fill>
      <patternFill patternType="solid">
        <fgColor theme="3" tint="0.59999389629810485"/>
        <bgColor indexed="64"/>
      </patternFill>
    </fill>
  </fills>
  <borders count="151">
    <border>
      <left/>
      <right/>
      <top/>
      <bottom/>
      <diagonal/>
    </border>
    <border>
      <left style="thin">
        <color indexed="22"/>
      </left>
      <right style="thin">
        <color indexed="22"/>
      </right>
      <top style="thin">
        <color indexed="22"/>
      </top>
      <bottom style="thin">
        <color indexed="22"/>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top style="medium">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31"/>
      </left>
      <right style="thin">
        <color indexed="31"/>
      </right>
      <top style="thin">
        <color indexed="31"/>
      </top>
      <bottom style="thin">
        <color indexed="31"/>
      </bottom>
      <diagonal/>
    </border>
    <border>
      <left style="thin">
        <color indexed="31"/>
      </left>
      <right/>
      <top style="thin">
        <color indexed="31"/>
      </top>
      <bottom style="thin">
        <color indexed="31"/>
      </bottom>
      <diagonal/>
    </border>
    <border>
      <left style="thin">
        <color indexed="31"/>
      </left>
      <right style="thin">
        <color indexed="31"/>
      </right>
      <top/>
      <bottom style="thin">
        <color indexed="31"/>
      </bottom>
      <diagonal/>
    </border>
    <border>
      <left style="thin">
        <color indexed="31"/>
      </left>
      <right/>
      <top/>
      <bottom style="thin">
        <color indexed="31"/>
      </bottom>
      <diagonal/>
    </border>
    <border>
      <left style="medium">
        <color indexed="64"/>
      </left>
      <right style="thin">
        <color indexed="31"/>
      </right>
      <top style="medium">
        <color indexed="64"/>
      </top>
      <bottom style="thin">
        <color indexed="31"/>
      </bottom>
      <diagonal/>
    </border>
    <border>
      <left style="thin">
        <color indexed="31"/>
      </left>
      <right style="thin">
        <color indexed="31"/>
      </right>
      <top style="medium">
        <color indexed="64"/>
      </top>
      <bottom style="thin">
        <color indexed="31"/>
      </bottom>
      <diagonal/>
    </border>
    <border>
      <left style="thin">
        <color indexed="31"/>
      </left>
      <right/>
      <top style="medium">
        <color indexed="64"/>
      </top>
      <bottom style="thin">
        <color indexed="31"/>
      </bottom>
      <diagonal/>
    </border>
    <border>
      <left style="medium">
        <color indexed="64"/>
      </left>
      <right style="thin">
        <color indexed="31"/>
      </right>
      <top/>
      <bottom style="thin">
        <color indexed="31"/>
      </bottom>
      <diagonal/>
    </border>
    <border>
      <left style="medium">
        <color indexed="64"/>
      </left>
      <right style="thin">
        <color indexed="31"/>
      </right>
      <top/>
      <bottom style="medium">
        <color indexed="64"/>
      </bottom>
      <diagonal/>
    </border>
    <border>
      <left style="thin">
        <color indexed="31"/>
      </left>
      <right style="thin">
        <color indexed="31"/>
      </right>
      <top/>
      <bottom style="medium">
        <color indexed="64"/>
      </bottom>
      <diagonal/>
    </border>
    <border>
      <left style="thin">
        <color indexed="31"/>
      </left>
      <right/>
      <top/>
      <bottom style="medium">
        <color indexed="64"/>
      </bottom>
      <diagonal/>
    </border>
    <border>
      <left style="medium">
        <color indexed="64"/>
      </left>
      <right style="thin">
        <color indexed="31"/>
      </right>
      <top style="medium">
        <color indexed="64"/>
      </top>
      <bottom style="medium">
        <color indexed="64"/>
      </bottom>
      <diagonal/>
    </border>
    <border>
      <left style="thin">
        <color indexed="31"/>
      </left>
      <right style="thin">
        <color indexed="31"/>
      </right>
      <top style="medium">
        <color indexed="64"/>
      </top>
      <bottom style="medium">
        <color indexed="64"/>
      </bottom>
      <diagonal/>
    </border>
    <border>
      <left style="thin">
        <color indexed="31"/>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bottom style="medium">
        <color indexed="64"/>
      </bottom>
      <diagonal/>
    </border>
    <border>
      <left style="hair">
        <color indexed="64"/>
      </left>
      <right style="hair">
        <color indexed="64"/>
      </right>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style="thin">
        <color indexed="31"/>
      </left>
      <right style="thin">
        <color indexed="64"/>
      </right>
      <top style="thin">
        <color indexed="31"/>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22"/>
      </right>
      <top/>
      <bottom style="medium">
        <color indexed="64"/>
      </bottom>
      <diagonal/>
    </border>
    <border>
      <left style="thin">
        <color indexed="22"/>
      </left>
      <right style="thin">
        <color indexed="22"/>
      </right>
      <top/>
      <bottom style="medium">
        <color indexed="64"/>
      </bottom>
      <diagonal/>
    </border>
    <border>
      <left style="thin">
        <color indexed="22"/>
      </left>
      <right style="medium">
        <color indexed="64"/>
      </right>
      <top/>
      <bottom style="medium">
        <color indexed="64"/>
      </bottom>
      <diagonal/>
    </border>
    <border>
      <left style="medium">
        <color indexed="64"/>
      </left>
      <right style="thin">
        <color indexed="22"/>
      </right>
      <top/>
      <bottom style="medium">
        <color indexed="64"/>
      </bottom>
      <diagonal/>
    </border>
    <border>
      <left style="thin">
        <color indexed="22"/>
      </left>
      <right style="thick">
        <color indexed="64"/>
      </right>
      <top/>
      <bottom style="medium">
        <color indexed="64"/>
      </bottom>
      <diagonal/>
    </border>
    <border>
      <left/>
      <right/>
      <top/>
      <bottom style="medium">
        <color indexed="64"/>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medium">
        <color indexed="64"/>
      </left>
      <right style="thin">
        <color indexed="22"/>
      </right>
      <top/>
      <bottom style="thin">
        <color indexed="22"/>
      </bottom>
      <diagonal/>
    </border>
    <border>
      <left style="thin">
        <color indexed="22"/>
      </left>
      <right style="medium">
        <color indexed="64"/>
      </right>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medium">
        <color indexed="64"/>
      </left>
      <right style="thin">
        <color indexed="22"/>
      </right>
      <top style="thin">
        <color indexed="22"/>
      </top>
      <bottom style="thin">
        <color indexed="22"/>
      </bottom>
      <diagonal/>
    </border>
    <border>
      <left style="thin">
        <color indexed="22"/>
      </left>
      <right style="medium">
        <color indexed="64"/>
      </right>
      <top style="thin">
        <color indexed="22"/>
      </top>
      <bottom style="thin">
        <color indexed="22"/>
      </bottom>
      <diagonal/>
    </border>
    <border>
      <left/>
      <right style="medium">
        <color indexed="64"/>
      </right>
      <top/>
      <bottom style="medium">
        <color indexed="64"/>
      </bottom>
      <diagonal/>
    </border>
    <border>
      <left style="medium">
        <color indexed="64"/>
      </left>
      <right/>
      <top style="thin">
        <color indexed="22"/>
      </top>
      <bottom style="thin">
        <color indexed="22"/>
      </bottom>
      <diagonal/>
    </border>
    <border>
      <left/>
      <right style="thin">
        <color indexed="22"/>
      </right>
      <top style="thin">
        <color indexed="22"/>
      </top>
      <bottom style="medium">
        <color indexed="64"/>
      </bottom>
      <diagonal/>
    </border>
    <border>
      <left style="thin">
        <color indexed="22"/>
      </left>
      <right style="thin">
        <color indexed="22"/>
      </right>
      <top style="thin">
        <color indexed="22"/>
      </top>
      <bottom style="medium">
        <color indexed="64"/>
      </bottom>
      <diagonal/>
    </border>
    <border>
      <left style="thin">
        <color indexed="22"/>
      </left>
      <right/>
      <top style="thin">
        <color indexed="22"/>
      </top>
      <bottom style="medium">
        <color indexed="64"/>
      </bottom>
      <diagonal/>
    </border>
    <border>
      <left style="medium">
        <color indexed="64"/>
      </left>
      <right style="thin">
        <color indexed="22"/>
      </right>
      <top style="thin">
        <color indexed="22"/>
      </top>
      <bottom style="medium">
        <color indexed="64"/>
      </bottom>
      <diagonal/>
    </border>
    <border>
      <left style="thin">
        <color indexed="22"/>
      </left>
      <right style="medium">
        <color indexed="64"/>
      </right>
      <top style="thin">
        <color indexed="22"/>
      </top>
      <bottom style="medium">
        <color indexed="64"/>
      </bottom>
      <diagonal/>
    </border>
    <border>
      <left style="thin">
        <color indexed="22"/>
      </left>
      <right/>
      <top/>
      <bottom style="medium">
        <color indexed="64"/>
      </bottom>
      <diagonal/>
    </border>
    <border>
      <left style="thin">
        <color indexed="64"/>
      </left>
      <right/>
      <top/>
      <bottom/>
      <diagonal/>
    </border>
    <border>
      <left/>
      <right style="thick">
        <color indexed="64"/>
      </right>
      <top style="medium">
        <color indexed="64"/>
      </top>
      <bottom/>
      <diagonal/>
    </border>
    <border>
      <left style="hair">
        <color theme="1" tint="0.499984740745262"/>
      </left>
      <right style="medium">
        <color indexed="64"/>
      </right>
      <top style="medium">
        <color indexed="64"/>
      </top>
      <bottom style="medium">
        <color indexed="64"/>
      </bottom>
      <diagonal/>
    </border>
    <border>
      <left style="hair">
        <color theme="1" tint="0.499984740745262"/>
      </left>
      <right style="medium">
        <color indexed="64"/>
      </right>
      <top style="medium">
        <color indexed="64"/>
      </top>
      <bottom/>
      <diagonal/>
    </border>
    <border>
      <left style="medium">
        <color indexed="64"/>
      </left>
      <right/>
      <top style="hair">
        <color theme="0" tint="-0.499984740745262"/>
      </top>
      <bottom style="hair">
        <color theme="0" tint="-0.499984740745262"/>
      </bottom>
      <diagonal/>
    </border>
    <border>
      <left style="hair">
        <color theme="1" tint="0.499984740745262"/>
      </left>
      <right style="medium">
        <color indexed="64"/>
      </right>
      <top style="hair">
        <color theme="0" tint="-0.499984740745262"/>
      </top>
      <bottom style="hair">
        <color theme="0" tint="-0.499984740745262"/>
      </bottom>
      <diagonal/>
    </border>
    <border>
      <left/>
      <right style="medium">
        <color indexed="64"/>
      </right>
      <top style="hair">
        <color theme="1" tint="0.499984740745262"/>
      </top>
      <bottom style="hair">
        <color theme="1" tint="0.499984740745262"/>
      </bottom>
      <diagonal/>
    </border>
    <border>
      <left/>
      <right style="medium">
        <color indexed="64"/>
      </right>
      <top style="hair">
        <color theme="1" tint="0.499984740745262"/>
      </top>
      <bottom style="medium">
        <color indexed="64"/>
      </bottom>
      <diagonal/>
    </border>
    <border>
      <left style="hair">
        <color theme="1" tint="0.499984740745262"/>
      </left>
      <right style="medium">
        <color indexed="64"/>
      </right>
      <top style="hair">
        <color theme="0" tint="-0.499984740745262"/>
      </top>
      <bottom style="medium">
        <color indexed="64"/>
      </bottom>
      <diagonal/>
    </border>
    <border>
      <left style="hair">
        <color theme="1" tint="0.499984740745262"/>
      </left>
      <right style="medium">
        <color indexed="64"/>
      </right>
      <top style="medium">
        <color indexed="64"/>
      </top>
      <bottom style="hair">
        <color theme="0" tint="-0.499984740745262"/>
      </bottom>
      <diagonal/>
    </border>
    <border>
      <left/>
      <right style="medium">
        <color indexed="64"/>
      </right>
      <top style="medium">
        <color indexed="64"/>
      </top>
      <bottom style="hair">
        <color theme="1" tint="0.499984740745262"/>
      </bottom>
      <diagonal/>
    </border>
    <border>
      <left/>
      <right style="hair">
        <color theme="1" tint="0.499984740745262"/>
      </right>
      <top style="hair">
        <color theme="0" tint="-0.499984740745262"/>
      </top>
      <bottom style="hair">
        <color theme="0" tint="-0.499984740745262"/>
      </bottom>
      <diagonal/>
    </border>
    <border>
      <left style="medium">
        <color indexed="64"/>
      </left>
      <right/>
      <top style="hair">
        <color theme="0" tint="-0.499984740745262"/>
      </top>
      <bottom style="medium">
        <color indexed="64"/>
      </bottom>
      <diagonal/>
    </border>
    <border>
      <left/>
      <right style="hair">
        <color theme="1" tint="0.499984740745262"/>
      </right>
      <top style="hair">
        <color theme="0" tint="-0.499984740745262"/>
      </top>
      <bottom style="medium">
        <color indexed="64"/>
      </bottom>
      <diagonal/>
    </border>
    <border>
      <left/>
      <right style="hair">
        <color theme="1" tint="0.499984740745262"/>
      </right>
      <top style="medium">
        <color indexed="64"/>
      </top>
      <bottom style="hair">
        <color theme="0" tint="-0.499984740745262"/>
      </bottom>
      <diagonal/>
    </border>
    <border>
      <left style="medium">
        <color indexed="64"/>
      </left>
      <right/>
      <top style="medium">
        <color indexed="64"/>
      </top>
      <bottom style="hair">
        <color theme="0" tint="-0.499984740745262"/>
      </bottom>
      <diagonal/>
    </border>
    <border>
      <left style="medium">
        <color theme="1"/>
      </left>
      <right/>
      <top style="hair">
        <color theme="0" tint="-0.499984740745262"/>
      </top>
      <bottom style="medium">
        <color indexed="64"/>
      </bottom>
      <diagonal/>
    </border>
    <border>
      <left style="medium">
        <color indexed="64"/>
      </left>
      <right style="medium">
        <color indexed="64"/>
      </right>
      <top style="hair">
        <color theme="1" tint="0.499984740745262"/>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theme="1" tint="0.499984740745262"/>
      </right>
      <top style="medium">
        <color indexed="64"/>
      </top>
      <bottom style="medium">
        <color indexed="64"/>
      </bottom>
      <diagonal/>
    </border>
    <border>
      <left/>
      <right style="thin">
        <color auto="1"/>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medium">
        <color theme="0"/>
      </bottom>
      <diagonal/>
    </border>
    <border>
      <left style="medium">
        <color theme="0"/>
      </left>
      <right style="thin">
        <color theme="0"/>
      </right>
      <top/>
      <bottom style="thin">
        <color theme="0"/>
      </bottom>
      <diagonal/>
    </border>
    <border>
      <left style="thin">
        <color theme="0"/>
      </left>
      <right style="medium">
        <color theme="0"/>
      </right>
      <top/>
      <bottom style="thin">
        <color theme="0"/>
      </bottom>
      <diagonal/>
    </border>
    <border>
      <left style="medium">
        <color theme="0"/>
      </left>
      <right style="thin">
        <color theme="0"/>
      </right>
      <top style="medium">
        <color theme="0"/>
      </top>
      <bottom style="medium">
        <color theme="0"/>
      </bottom>
      <diagonal/>
    </border>
    <border>
      <left style="thin">
        <color theme="0"/>
      </left>
      <right style="thin">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medium">
        <color indexed="64"/>
      </left>
      <right style="medium">
        <color indexed="64"/>
      </right>
      <top style="medium">
        <color theme="1"/>
      </top>
      <bottom style="medium">
        <color indexed="64"/>
      </bottom>
      <diagonal/>
    </border>
    <border>
      <left style="medium">
        <color indexed="64"/>
      </left>
      <right style="medium">
        <color theme="1"/>
      </right>
      <top style="medium">
        <color theme="1"/>
      </top>
      <bottom style="medium">
        <color indexed="64"/>
      </bottom>
      <diagonal/>
    </border>
    <border>
      <left style="medium">
        <color theme="1"/>
      </left>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top style="hair">
        <color indexed="64"/>
      </top>
      <bottom style="medium">
        <color theme="1"/>
      </bottom>
      <diagonal/>
    </border>
    <border>
      <left style="hair">
        <color indexed="64"/>
      </left>
      <right style="hair">
        <color indexed="64"/>
      </right>
      <top style="hair">
        <color indexed="64"/>
      </top>
      <bottom style="medium">
        <color theme="1"/>
      </bottom>
      <diagonal/>
    </border>
    <border>
      <left style="hair">
        <color indexed="64"/>
      </left>
      <right style="medium">
        <color theme="1"/>
      </right>
      <top style="hair">
        <color indexed="64"/>
      </top>
      <bottom style="medium">
        <color theme="1"/>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medium">
        <color indexed="64"/>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hair">
        <color indexed="64"/>
      </left>
      <right style="medium">
        <color indexed="64"/>
      </right>
      <top/>
      <bottom style="hair">
        <color indexed="64"/>
      </bottom>
      <diagonal/>
    </border>
    <border>
      <left/>
      <right/>
      <top style="thin">
        <color indexed="22"/>
      </top>
      <bottom style="thin">
        <color indexed="22"/>
      </bottom>
      <diagonal/>
    </border>
    <border>
      <left/>
      <right/>
      <top/>
      <bottom style="thin">
        <color indexed="22"/>
      </bottom>
      <diagonal/>
    </border>
    <border>
      <left/>
      <right/>
      <top style="thin">
        <color indexed="22"/>
      </top>
      <bottom style="medium">
        <color indexed="64"/>
      </bottom>
      <diagonal/>
    </border>
    <border>
      <left/>
      <right style="medium">
        <color indexed="64"/>
      </right>
      <top/>
      <bottom style="hair">
        <color theme="1" tint="0.499984740745262"/>
      </bottom>
      <diagonal/>
    </border>
    <border>
      <left style="medium">
        <color indexed="64"/>
      </left>
      <right style="hair">
        <color indexed="64"/>
      </right>
      <top/>
      <bottom style="hair">
        <color indexed="64"/>
      </bottom>
      <diagonal/>
    </border>
    <border>
      <left/>
      <right style="hair">
        <color indexed="64"/>
      </right>
      <top/>
      <bottom/>
      <diagonal/>
    </border>
    <border>
      <left style="hair">
        <color indexed="64"/>
      </left>
      <right style="medium">
        <color indexed="64"/>
      </right>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diagonal/>
    </border>
    <border>
      <left style="medium">
        <color theme="0"/>
      </left>
      <right style="thin">
        <color theme="0"/>
      </right>
      <top/>
      <bottom/>
      <diagonal/>
    </border>
    <border>
      <left style="thin">
        <color theme="0"/>
      </left>
      <right style="thin">
        <color theme="0"/>
      </right>
      <top/>
      <bottom/>
      <diagonal/>
    </border>
    <border>
      <left style="thin">
        <color theme="0"/>
      </left>
      <right style="medium">
        <color theme="0"/>
      </right>
      <top/>
      <bottom/>
      <diagonal/>
    </border>
    <border>
      <left style="thin">
        <color theme="0"/>
      </left>
      <right/>
      <top/>
      <bottom/>
      <diagonal/>
    </border>
    <border>
      <left/>
      <right style="medium">
        <color theme="0"/>
      </right>
      <top/>
      <bottom/>
      <diagonal/>
    </border>
  </borders>
  <cellStyleXfs count="340">
    <xf numFmtId="0" fontId="0" fillId="0" borderId="0"/>
    <xf numFmtId="0" fontId="15" fillId="0" borderId="0" applyNumberFormat="0" applyFill="0" applyBorder="0" applyAlignment="0" applyProtection="0">
      <alignment vertical="top"/>
      <protection locked="0"/>
    </xf>
    <xf numFmtId="0" fontId="9" fillId="0" borderId="0"/>
    <xf numFmtId="0" fontId="5" fillId="0" borderId="0" applyProtection="0"/>
    <xf numFmtId="0" fontId="33" fillId="0" borderId="0" applyProtection="0"/>
    <xf numFmtId="0" fontId="9" fillId="0" borderId="0" applyProtection="0"/>
    <xf numFmtId="9" fontId="9"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15">
    <xf numFmtId="0" fontId="0" fillId="0" borderId="0" xfId="0"/>
    <xf numFmtId="0" fontId="6" fillId="0" borderId="0" xfId="0" applyFont="1"/>
    <xf numFmtId="1" fontId="5" fillId="2" borderId="2" xfId="3" applyNumberFormat="1" applyFont="1" applyFill="1" applyBorder="1" applyAlignment="1">
      <alignment horizontal="center" vertical="top" wrapText="1"/>
    </xf>
    <xf numFmtId="0" fontId="5" fillId="2" borderId="3" xfId="3" applyFont="1" applyFill="1" applyBorder="1" applyAlignment="1">
      <alignment vertical="top" wrapText="1"/>
    </xf>
    <xf numFmtId="0" fontId="5" fillId="2" borderId="4" xfId="3" applyFont="1" applyFill="1" applyBorder="1" applyAlignment="1">
      <alignment horizontal="center" vertical="top" wrapText="1"/>
    </xf>
    <xf numFmtId="0" fontId="5" fillId="0" borderId="0" xfId="3" applyAlignment="1">
      <alignment wrapText="1"/>
    </xf>
    <xf numFmtId="0" fontId="5" fillId="0" borderId="0" xfId="3" applyAlignment="1">
      <alignment horizontal="center" wrapText="1"/>
    </xf>
    <xf numFmtId="0" fontId="5" fillId="0" borderId="0" xfId="3" applyAlignment="1">
      <alignment vertical="center" wrapText="1"/>
    </xf>
    <xf numFmtId="0" fontId="5" fillId="0" borderId="0" xfId="3" applyAlignment="1">
      <alignment horizontal="center" vertical="center" wrapText="1"/>
    </xf>
    <xf numFmtId="0" fontId="6" fillId="3" borderId="5" xfId="3" applyFont="1" applyFill="1" applyBorder="1" applyAlignment="1">
      <alignment horizontal="center" vertical="center" wrapText="1"/>
    </xf>
    <xf numFmtId="164" fontId="11" fillId="0" borderId="0" xfId="0" applyNumberFormat="1" applyFont="1" applyFill="1" applyAlignment="1">
      <alignment horizontal="center" vertical="top"/>
    </xf>
    <xf numFmtId="0" fontId="6" fillId="2" borderId="6" xfId="3" applyFont="1" applyFill="1" applyBorder="1" applyAlignment="1">
      <alignment vertical="top" wrapText="1"/>
    </xf>
    <xf numFmtId="164" fontId="12" fillId="4" borderId="2" xfId="0" applyNumberFormat="1" applyFont="1" applyFill="1" applyBorder="1" applyAlignment="1">
      <alignment horizontal="center" vertical="top"/>
    </xf>
    <xf numFmtId="164" fontId="7" fillId="4" borderId="4" xfId="0" applyNumberFormat="1" applyFont="1" applyFill="1" applyBorder="1" applyAlignment="1">
      <alignment horizontal="center" vertical="top"/>
    </xf>
    <xf numFmtId="0" fontId="13" fillId="0" borderId="0" xfId="0" applyFont="1"/>
    <xf numFmtId="0" fontId="14" fillId="0" borderId="0" xfId="0" applyFont="1"/>
    <xf numFmtId="0" fontId="16" fillId="2" borderId="2" xfId="3" applyFont="1" applyFill="1" applyBorder="1" applyAlignment="1">
      <alignment horizontal="left" vertical="top" wrapText="1"/>
    </xf>
    <xf numFmtId="0" fontId="16" fillId="2" borderId="0" xfId="3" applyFont="1" applyFill="1" applyBorder="1" applyAlignment="1">
      <alignment horizontal="left" vertical="center" wrapText="1"/>
    </xf>
    <xf numFmtId="0" fontId="17" fillId="0" borderId="7" xfId="3" applyFont="1" applyBorder="1" applyAlignment="1">
      <alignment horizontal="left" vertical="top" wrapText="1"/>
    </xf>
    <xf numFmtId="0" fontId="16" fillId="2" borderId="4" xfId="3" applyFont="1" applyFill="1" applyBorder="1" applyAlignment="1">
      <alignment horizontal="left" vertical="top" wrapText="1"/>
    </xf>
    <xf numFmtId="0" fontId="17" fillId="0" borderId="8" xfId="3" applyFont="1" applyBorder="1" applyAlignment="1">
      <alignment horizontal="left" vertical="top" wrapText="1"/>
    </xf>
    <xf numFmtId="0" fontId="19" fillId="0" borderId="0" xfId="0" applyFont="1"/>
    <xf numFmtId="0" fontId="6" fillId="5" borderId="9" xfId="0" applyFont="1" applyFill="1" applyBorder="1"/>
    <xf numFmtId="0" fontId="6" fillId="5" borderId="10" xfId="0" applyFont="1" applyFill="1" applyBorder="1"/>
    <xf numFmtId="14" fontId="6" fillId="5" borderId="11" xfId="0" applyNumberFormat="1" applyFont="1" applyFill="1" applyBorder="1" applyAlignment="1">
      <alignment horizontal="left"/>
    </xf>
    <xf numFmtId="14" fontId="6" fillId="0" borderId="0" xfId="0" applyNumberFormat="1" applyFont="1"/>
    <xf numFmtId="0" fontId="0" fillId="0" borderId="0" xfId="0" applyBorder="1"/>
    <xf numFmtId="0" fontId="0" fillId="0" borderId="12" xfId="0" applyBorder="1"/>
    <xf numFmtId="0" fontId="16" fillId="0" borderId="13" xfId="0" applyFont="1" applyBorder="1" applyAlignment="1">
      <alignment vertical="top" wrapText="1"/>
    </xf>
    <xf numFmtId="0" fontId="16" fillId="0" borderId="14" xfId="0" applyFont="1" applyBorder="1" applyAlignment="1">
      <alignment vertical="top" wrapText="1"/>
    </xf>
    <xf numFmtId="0" fontId="16" fillId="0" borderId="2" xfId="0" applyFont="1" applyBorder="1" applyAlignment="1">
      <alignment vertical="top" wrapText="1"/>
    </xf>
    <xf numFmtId="0" fontId="16" fillId="0" borderId="7" xfId="0" applyFont="1" applyBorder="1" applyAlignment="1">
      <alignment vertical="top" wrapText="1"/>
    </xf>
    <xf numFmtId="0" fontId="16" fillId="0" borderId="4" xfId="0" applyFont="1" applyBorder="1" applyAlignment="1">
      <alignment vertical="top" wrapText="1"/>
    </xf>
    <xf numFmtId="0" fontId="16" fillId="0" borderId="8" xfId="0" applyFont="1" applyBorder="1" applyAlignment="1">
      <alignment vertical="top" wrapText="1"/>
    </xf>
    <xf numFmtId="0" fontId="0" fillId="0" borderId="13" xfId="0" applyBorder="1" applyAlignment="1">
      <alignment vertical="top" wrapText="1"/>
    </xf>
    <xf numFmtId="0" fontId="0" fillId="0" borderId="2" xfId="0" applyBorder="1" applyAlignment="1">
      <alignment vertical="top" wrapText="1"/>
    </xf>
    <xf numFmtId="0" fontId="0" fillId="0" borderId="4" xfId="0" applyBorder="1" applyAlignment="1">
      <alignment vertical="top" wrapText="1"/>
    </xf>
    <xf numFmtId="0" fontId="0" fillId="0" borderId="14"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16" fillId="0" borderId="15" xfId="0" applyFont="1" applyBorder="1" applyAlignment="1">
      <alignment vertical="top" wrapText="1"/>
    </xf>
    <xf numFmtId="0" fontId="16" fillId="0" borderId="6" xfId="0" applyFont="1" applyBorder="1" applyAlignment="1">
      <alignment vertical="top" wrapText="1"/>
    </xf>
    <xf numFmtId="0" fontId="16" fillId="0" borderId="3" xfId="0" applyFont="1" applyBorder="1" applyAlignment="1">
      <alignment vertical="top" wrapText="1"/>
    </xf>
    <xf numFmtId="0" fontId="0" fillId="0" borderId="0" xfId="0" applyAlignment="1">
      <alignment horizontal="center"/>
    </xf>
    <xf numFmtId="0" fontId="0" fillId="0" borderId="0" xfId="0" applyBorder="1" applyAlignment="1">
      <alignment vertical="top" wrapText="1"/>
    </xf>
    <xf numFmtId="0" fontId="6" fillId="0" borderId="6" xfId="0" applyFont="1" applyBorder="1" applyAlignment="1">
      <alignment vertical="top"/>
    </xf>
    <xf numFmtId="0" fontId="6" fillId="0" borderId="2" xfId="0" applyFont="1" applyBorder="1" applyAlignment="1">
      <alignment vertical="top" wrapText="1"/>
    </xf>
    <xf numFmtId="0" fontId="6" fillId="0" borderId="3" xfId="0" applyFont="1" applyBorder="1" applyAlignment="1">
      <alignment vertical="top"/>
    </xf>
    <xf numFmtId="0" fontId="6" fillId="0" borderId="4" xfId="0" applyFont="1" applyBorder="1" applyAlignment="1">
      <alignment vertical="top" wrapText="1"/>
    </xf>
    <xf numFmtId="0" fontId="0" fillId="0" borderId="2" xfId="0" applyBorder="1" applyAlignment="1">
      <alignment horizontal="center" vertical="top" wrapText="1"/>
    </xf>
    <xf numFmtId="0" fontId="14" fillId="5" borderId="15" xfId="0" applyFont="1" applyFill="1" applyBorder="1" applyAlignment="1">
      <alignment vertical="top"/>
    </xf>
    <xf numFmtId="0" fontId="0" fillId="5" borderId="13" xfId="0" applyFill="1" applyBorder="1" applyAlignment="1">
      <alignment vertical="top" wrapText="1"/>
    </xf>
    <xf numFmtId="0" fontId="0" fillId="5" borderId="13" xfId="0" applyFill="1" applyBorder="1" applyAlignment="1">
      <alignment horizontal="center" vertical="top" wrapText="1"/>
    </xf>
    <xf numFmtId="0" fontId="16" fillId="5" borderId="13" xfId="0" applyFont="1" applyFill="1" applyBorder="1" applyAlignment="1">
      <alignment vertical="top" wrapText="1"/>
    </xf>
    <xf numFmtId="0" fontId="16" fillId="5" borderId="14" xfId="0" applyFont="1" applyFill="1" applyBorder="1" applyAlignment="1">
      <alignment vertical="top" wrapText="1"/>
    </xf>
    <xf numFmtId="0" fontId="14" fillId="5" borderId="6" xfId="0" applyFont="1" applyFill="1" applyBorder="1" applyAlignment="1">
      <alignment vertical="top"/>
    </xf>
    <xf numFmtId="0" fontId="6" fillId="5" borderId="2" xfId="0" applyFont="1" applyFill="1" applyBorder="1" applyAlignment="1">
      <alignment vertical="top" wrapText="1"/>
    </xf>
    <xf numFmtId="0" fontId="0" fillId="5" borderId="2" xfId="0" applyFill="1" applyBorder="1" applyAlignment="1">
      <alignment horizontal="center" vertical="top" wrapText="1"/>
    </xf>
    <xf numFmtId="0" fontId="16" fillId="5" borderId="2" xfId="0" applyFont="1" applyFill="1" applyBorder="1" applyAlignment="1">
      <alignment vertical="top" wrapText="1"/>
    </xf>
    <xf numFmtId="0" fontId="16" fillId="5" borderId="7" xfId="0" applyFont="1" applyFill="1" applyBorder="1" applyAlignment="1">
      <alignment vertical="top" wrapText="1"/>
    </xf>
    <xf numFmtId="0" fontId="16" fillId="5" borderId="13" xfId="0" applyFont="1" applyFill="1" applyBorder="1" applyAlignment="1">
      <alignment horizontal="center" vertical="top" wrapText="1"/>
    </xf>
    <xf numFmtId="0" fontId="16" fillId="0" borderId="2" xfId="0" applyFont="1" applyBorder="1" applyAlignment="1">
      <alignment horizontal="center" vertical="top" wrapText="1"/>
    </xf>
    <xf numFmtId="0" fontId="16" fillId="0" borderId="4" xfId="0" applyFont="1" applyBorder="1" applyAlignment="1">
      <alignment horizontal="center" vertical="top" wrapText="1"/>
    </xf>
    <xf numFmtId="14" fontId="6" fillId="0" borderId="0" xfId="0" applyNumberFormat="1" applyFont="1" applyAlignment="1">
      <alignment horizontal="left"/>
    </xf>
    <xf numFmtId="0" fontId="9" fillId="0" borderId="0" xfId="0" applyFont="1"/>
    <xf numFmtId="0" fontId="24" fillId="0" borderId="0" xfId="0" applyFont="1"/>
    <xf numFmtId="0" fontId="0" fillId="0" borderId="16" xfId="0" applyBorder="1" applyAlignment="1">
      <alignment vertical="top" wrapText="1"/>
    </xf>
    <xf numFmtId="0" fontId="0" fillId="0" borderId="17" xfId="0" applyBorder="1" applyAlignment="1">
      <alignment vertical="top" wrapText="1"/>
    </xf>
    <xf numFmtId="0" fontId="0" fillId="0" borderId="0" xfId="0" applyAlignment="1">
      <alignment vertical="top" wrapText="1"/>
    </xf>
    <xf numFmtId="0" fontId="6" fillId="0" borderId="19" xfId="0" applyFont="1" applyBorder="1" applyAlignment="1">
      <alignment vertical="top"/>
    </xf>
    <xf numFmtId="0" fontId="23" fillId="0" borderId="0" xfId="0" applyFont="1" applyAlignment="1">
      <alignment vertical="top"/>
    </xf>
    <xf numFmtId="0" fontId="6" fillId="0" borderId="0" xfId="0" applyFont="1" applyAlignment="1">
      <alignment vertical="top"/>
    </xf>
    <xf numFmtId="0" fontId="0" fillId="0" borderId="0" xfId="0" applyAlignment="1">
      <alignment vertical="top"/>
    </xf>
    <xf numFmtId="0" fontId="23" fillId="0" borderId="20" xfId="0" applyFont="1" applyBorder="1" applyAlignment="1">
      <alignment vertical="top"/>
    </xf>
    <xf numFmtId="0" fontId="23" fillId="0" borderId="21" xfId="0" applyFont="1" applyBorder="1" applyAlignment="1">
      <alignment vertical="top"/>
    </xf>
    <xf numFmtId="0" fontId="23" fillId="0" borderId="22" xfId="0" applyFont="1" applyBorder="1" applyAlignment="1">
      <alignment vertical="top"/>
    </xf>
    <xf numFmtId="0" fontId="0" fillId="0" borderId="24" xfId="0" applyBorder="1" applyAlignment="1">
      <alignment vertical="top" wrapText="1"/>
    </xf>
    <xf numFmtId="0" fontId="0" fillId="0" borderId="4" xfId="0" applyBorder="1" applyAlignment="1">
      <alignment horizontal="center" vertical="top" wrapText="1"/>
    </xf>
    <xf numFmtId="0" fontId="0" fillId="0" borderId="0" xfId="0" applyAlignment="1">
      <alignment horizontal="center" vertical="top" wrapText="1"/>
    </xf>
    <xf numFmtId="0" fontId="0" fillId="0" borderId="0" xfId="0" applyAlignment="1">
      <alignment horizontal="center" vertical="top"/>
    </xf>
    <xf numFmtId="0" fontId="6" fillId="0" borderId="16" xfId="0" applyFont="1" applyBorder="1" applyAlignment="1">
      <alignment vertical="top" wrapText="1"/>
    </xf>
    <xf numFmtId="0" fontId="6" fillId="0" borderId="17" xfId="0" applyFont="1" applyBorder="1" applyAlignment="1">
      <alignment vertical="top" wrapText="1"/>
    </xf>
    <xf numFmtId="0" fontId="6" fillId="0" borderId="24" xfId="0" applyFont="1" applyBorder="1" applyAlignment="1">
      <alignment vertical="top" wrapText="1"/>
    </xf>
    <xf numFmtId="0" fontId="25" fillId="2" borderId="25" xfId="0" applyFont="1" applyFill="1" applyBorder="1" applyAlignment="1"/>
    <xf numFmtId="0" fontId="9" fillId="2" borderId="25" xfId="0" applyFont="1" applyFill="1" applyBorder="1" applyAlignment="1"/>
    <xf numFmtId="0" fontId="9" fillId="0" borderId="26" xfId="0" applyFont="1" applyFill="1" applyBorder="1" applyAlignment="1">
      <alignment horizontal="center"/>
    </xf>
    <xf numFmtId="0" fontId="6" fillId="2" borderId="27" xfId="0" applyFont="1" applyFill="1" applyBorder="1" applyAlignment="1"/>
    <xf numFmtId="0" fontId="9" fillId="2" borderId="27" xfId="0" applyFont="1" applyFill="1" applyBorder="1" applyAlignment="1"/>
    <xf numFmtId="0" fontId="23" fillId="0" borderId="0" xfId="0" applyFont="1" applyBorder="1" applyAlignment="1">
      <alignment vertical="top"/>
    </xf>
    <xf numFmtId="0" fontId="26" fillId="0" borderId="0" xfId="0" applyFont="1" applyFill="1" applyBorder="1" applyAlignment="1">
      <alignment horizontal="left" vertical="top"/>
    </xf>
    <xf numFmtId="0" fontId="21" fillId="0" borderId="0" xfId="0" applyFont="1"/>
    <xf numFmtId="0" fontId="9" fillId="2" borderId="28" xfId="0" applyFont="1" applyFill="1" applyBorder="1" applyAlignment="1"/>
    <xf numFmtId="0" fontId="9" fillId="0" borderId="28" xfId="0" applyFont="1" applyFill="1" applyBorder="1" applyAlignment="1">
      <alignment horizontal="center"/>
    </xf>
    <xf numFmtId="0" fontId="9" fillId="0" borderId="2" xfId="0" applyFont="1" applyFill="1" applyBorder="1" applyAlignment="1">
      <alignment horizontal="center"/>
    </xf>
    <xf numFmtId="0" fontId="9" fillId="0" borderId="17" xfId="0" applyFont="1" applyFill="1" applyBorder="1" applyAlignment="1">
      <alignment horizontal="center"/>
    </xf>
    <xf numFmtId="0" fontId="25" fillId="2" borderId="27" xfId="0" applyFont="1" applyFill="1" applyBorder="1" applyAlignment="1"/>
    <xf numFmtId="0" fontId="22" fillId="2" borderId="29" xfId="0" applyFont="1" applyFill="1" applyBorder="1" applyAlignment="1"/>
    <xf numFmtId="0" fontId="6" fillId="2" borderId="30" xfId="0" applyFont="1" applyFill="1" applyBorder="1" applyAlignment="1"/>
    <xf numFmtId="0" fontId="9" fillId="2" borderId="31" xfId="0" applyFont="1" applyFill="1" applyBorder="1" applyAlignment="1"/>
    <xf numFmtId="0" fontId="9" fillId="0" borderId="16" xfId="0" applyFont="1" applyFill="1" applyBorder="1" applyAlignment="1">
      <alignment horizontal="center"/>
    </xf>
    <xf numFmtId="0" fontId="9" fillId="0" borderId="13" xfId="0" applyFont="1" applyFill="1" applyBorder="1" applyAlignment="1">
      <alignment horizontal="center"/>
    </xf>
    <xf numFmtId="0" fontId="9" fillId="0" borderId="14" xfId="0" applyFont="1" applyFill="1" applyBorder="1" applyAlignment="1">
      <alignment horizontal="center"/>
    </xf>
    <xf numFmtId="0" fontId="22" fillId="2" borderId="32" xfId="0" applyFont="1" applyFill="1" applyBorder="1" applyAlignment="1"/>
    <xf numFmtId="0" fontId="9" fillId="0" borderId="7" xfId="0" applyFont="1" applyFill="1" applyBorder="1" applyAlignment="1">
      <alignment horizontal="center"/>
    </xf>
    <xf numFmtId="0" fontId="22" fillId="2" borderId="33" xfId="0" applyFont="1" applyFill="1" applyBorder="1" applyAlignment="1"/>
    <xf numFmtId="0" fontId="6" fillId="2" borderId="34" xfId="0" applyFont="1" applyFill="1" applyBorder="1" applyAlignment="1"/>
    <xf numFmtId="0" fontId="9" fillId="2" borderId="35" xfId="0" applyFont="1" applyFill="1" applyBorder="1" applyAlignment="1"/>
    <xf numFmtId="0" fontId="9" fillId="0" borderId="24" xfId="0" applyFont="1" applyFill="1" applyBorder="1" applyAlignment="1">
      <alignment horizontal="center"/>
    </xf>
    <xf numFmtId="0" fontId="9" fillId="0" borderId="4" xfId="0" applyFont="1" applyFill="1" applyBorder="1" applyAlignment="1">
      <alignment horizontal="center"/>
    </xf>
    <xf numFmtId="0" fontId="9" fillId="0" borderId="8" xfId="0" applyFont="1" applyFill="1" applyBorder="1" applyAlignment="1">
      <alignment horizontal="center"/>
    </xf>
    <xf numFmtId="0" fontId="6" fillId="0" borderId="36" xfId="0" applyFont="1" applyFill="1" applyBorder="1" applyAlignment="1">
      <alignment horizontal="center" textRotation="45"/>
    </xf>
    <xf numFmtId="0" fontId="6" fillId="0" borderId="37" xfId="0" applyFont="1" applyFill="1" applyBorder="1" applyAlignment="1">
      <alignment horizontal="center" textRotation="45"/>
    </xf>
    <xf numFmtId="0" fontId="6" fillId="0" borderId="38" xfId="0" applyFont="1" applyFill="1" applyBorder="1" applyAlignment="1">
      <alignment horizontal="center" textRotation="45"/>
    </xf>
    <xf numFmtId="165" fontId="6" fillId="4" borderId="39" xfId="0" applyNumberFormat="1" applyFont="1" applyFill="1" applyBorder="1" applyAlignment="1">
      <alignment horizontal="center"/>
    </xf>
    <xf numFmtId="165" fontId="6" fillId="4" borderId="40" xfId="0" applyNumberFormat="1" applyFont="1" applyFill="1" applyBorder="1" applyAlignment="1">
      <alignment horizontal="center"/>
    </xf>
    <xf numFmtId="165" fontId="6" fillId="4" borderId="41" xfId="0" applyNumberFormat="1" applyFont="1" applyFill="1" applyBorder="1" applyAlignment="1">
      <alignment horizontal="center"/>
    </xf>
    <xf numFmtId="0" fontId="21" fillId="0" borderId="0" xfId="0" applyFont="1" applyAlignment="1">
      <alignment horizontal="center"/>
    </xf>
    <xf numFmtId="0" fontId="26" fillId="0" borderId="0" xfId="0" applyFont="1" applyFill="1" applyBorder="1" applyAlignment="1">
      <alignment horizontal="center" textRotation="90"/>
    </xf>
    <xf numFmtId="0" fontId="21" fillId="0" borderId="0" xfId="0" applyFont="1" applyAlignment="1">
      <alignment horizontal="center" vertical="top" wrapText="1"/>
    </xf>
    <xf numFmtId="0" fontId="26" fillId="4" borderId="9" xfId="0" applyFont="1" applyFill="1" applyBorder="1" applyAlignment="1">
      <alignment horizontal="center" textRotation="90" wrapText="1"/>
    </xf>
    <xf numFmtId="165" fontId="6" fillId="4" borderId="42" xfId="0" applyNumberFormat="1" applyFont="1" applyFill="1" applyBorder="1" applyAlignment="1">
      <alignment horizontal="center"/>
    </xf>
    <xf numFmtId="165" fontId="6" fillId="4" borderId="43" xfId="0" applyNumberFormat="1" applyFont="1" applyFill="1" applyBorder="1" applyAlignment="1">
      <alignment horizontal="center"/>
    </xf>
    <xf numFmtId="165" fontId="6" fillId="4" borderId="44" xfId="0" applyNumberFormat="1" applyFont="1" applyFill="1" applyBorder="1" applyAlignment="1">
      <alignment horizontal="center"/>
    </xf>
    <xf numFmtId="165" fontId="6" fillId="0" borderId="28" xfId="0" applyNumberFormat="1" applyFont="1" applyFill="1" applyBorder="1" applyAlignment="1">
      <alignment horizontal="center"/>
    </xf>
    <xf numFmtId="165" fontId="6" fillId="0" borderId="26" xfId="0" applyNumberFormat="1" applyFont="1" applyFill="1" applyBorder="1" applyAlignment="1">
      <alignment horizontal="center"/>
    </xf>
    <xf numFmtId="0" fontId="21" fillId="0" borderId="0" xfId="0" applyFont="1" applyAlignment="1">
      <alignment horizontal="center" vertical="top"/>
    </xf>
    <xf numFmtId="0" fontId="8" fillId="0" borderId="0" xfId="0" applyFont="1"/>
    <xf numFmtId="0" fontId="10" fillId="0" borderId="6" xfId="0" applyFont="1" applyBorder="1" applyAlignment="1">
      <alignment vertical="top" wrapText="1"/>
    </xf>
    <xf numFmtId="0" fontId="6" fillId="3" borderId="45" xfId="0" applyFont="1" applyFill="1" applyBorder="1"/>
    <xf numFmtId="0" fontId="6" fillId="3" borderId="46" xfId="0" applyFont="1" applyFill="1" applyBorder="1"/>
    <xf numFmtId="0" fontId="28" fillId="0" borderId="0" xfId="0" quotePrefix="1" applyFont="1" applyAlignment="1">
      <alignment horizontal="right" vertical="top"/>
    </xf>
    <xf numFmtId="0" fontId="9" fillId="0" borderId="0" xfId="0" applyFont="1" applyAlignment="1"/>
    <xf numFmtId="0" fontId="16" fillId="0" borderId="13" xfId="0" applyFont="1" applyBorder="1" applyAlignment="1">
      <alignment horizontal="center" vertical="top" wrapText="1"/>
    </xf>
    <xf numFmtId="0" fontId="16" fillId="7" borderId="2" xfId="0" applyFont="1" applyFill="1" applyBorder="1" applyAlignment="1">
      <alignment vertical="top" wrapText="1"/>
    </xf>
    <xf numFmtId="0" fontId="16" fillId="7" borderId="4" xfId="0" applyFont="1" applyFill="1" applyBorder="1" applyAlignment="1">
      <alignment vertical="top" wrapText="1"/>
    </xf>
    <xf numFmtId="0" fontId="16" fillId="0" borderId="47" xfId="0" applyFont="1" applyBorder="1" applyAlignment="1">
      <alignment vertical="top" wrapText="1"/>
    </xf>
    <xf numFmtId="0" fontId="16" fillId="0" borderId="48" xfId="0" applyFont="1" applyBorder="1" applyAlignment="1">
      <alignment vertical="top" wrapText="1"/>
    </xf>
    <xf numFmtId="0" fontId="16" fillId="7" borderId="51" xfId="0" applyFont="1" applyFill="1" applyBorder="1" applyAlignment="1">
      <alignment vertical="top" wrapText="1"/>
    </xf>
    <xf numFmtId="0" fontId="16" fillId="7" borderId="53" xfId="0" applyFont="1" applyFill="1" applyBorder="1" applyAlignment="1">
      <alignment vertical="top" wrapText="1"/>
    </xf>
    <xf numFmtId="0" fontId="6" fillId="5" borderId="2" xfId="0" applyFont="1" applyFill="1" applyBorder="1" applyAlignment="1">
      <alignment horizontal="center" vertical="top" wrapText="1"/>
    </xf>
    <xf numFmtId="0" fontId="6" fillId="5" borderId="4" xfId="0" applyFont="1" applyFill="1" applyBorder="1" applyAlignment="1">
      <alignment horizontal="center" vertical="top" wrapText="1"/>
    </xf>
    <xf numFmtId="0" fontId="6" fillId="5" borderId="51" xfId="0" applyFont="1" applyFill="1" applyBorder="1" applyAlignment="1">
      <alignment horizontal="center" vertical="top" wrapText="1"/>
    </xf>
    <xf numFmtId="0" fontId="6" fillId="5" borderId="53" xfId="0" applyFont="1" applyFill="1" applyBorder="1" applyAlignment="1">
      <alignment horizontal="center" vertical="top" wrapText="1"/>
    </xf>
    <xf numFmtId="0" fontId="29" fillId="0" borderId="0" xfId="0" applyFont="1"/>
    <xf numFmtId="0" fontId="29" fillId="0" borderId="2" xfId="0" applyFont="1" applyBorder="1" applyAlignment="1">
      <alignment vertical="top" wrapText="1"/>
    </xf>
    <xf numFmtId="0" fontId="9" fillId="0" borderId="2" xfId="0" applyFont="1" applyBorder="1" applyAlignment="1">
      <alignment vertical="top" wrapText="1"/>
    </xf>
    <xf numFmtId="0" fontId="9" fillId="0" borderId="7" xfId="0" applyFont="1" applyBorder="1" applyAlignment="1">
      <alignment vertical="top" wrapText="1"/>
    </xf>
    <xf numFmtId="0" fontId="6" fillId="0" borderId="7" xfId="0" applyFont="1" applyBorder="1" applyAlignment="1">
      <alignment vertical="top" wrapText="1"/>
    </xf>
    <xf numFmtId="0" fontId="30" fillId="0" borderId="6" xfId="0" applyFont="1" applyBorder="1" applyAlignment="1">
      <alignment vertical="top" wrapText="1"/>
    </xf>
    <xf numFmtId="0" fontId="9" fillId="0" borderId="14" xfId="0" applyFont="1" applyBorder="1" applyAlignment="1">
      <alignment vertical="top" wrapText="1"/>
    </xf>
    <xf numFmtId="0" fontId="10" fillId="0" borderId="18" xfId="0" applyFont="1" applyBorder="1" applyAlignment="1">
      <alignment vertical="top"/>
    </xf>
    <xf numFmtId="0" fontId="16" fillId="0" borderId="16" xfId="0" applyFont="1" applyBorder="1" applyAlignment="1">
      <alignment vertical="top" wrapText="1"/>
    </xf>
    <xf numFmtId="0" fontId="10" fillId="0" borderId="19" xfId="0" applyFont="1" applyBorder="1" applyAlignment="1">
      <alignment vertical="top"/>
    </xf>
    <xf numFmtId="0" fontId="10" fillId="0" borderId="23" xfId="0" applyFont="1" applyBorder="1" applyAlignment="1">
      <alignment vertical="top"/>
    </xf>
    <xf numFmtId="0" fontId="10" fillId="0" borderId="0" xfId="0" applyFont="1" applyAlignment="1">
      <alignment vertical="top"/>
    </xf>
    <xf numFmtId="0" fontId="16" fillId="0" borderId="0" xfId="0" applyFont="1" applyAlignment="1">
      <alignment vertical="top" wrapText="1"/>
    </xf>
    <xf numFmtId="0" fontId="8" fillId="0" borderId="17" xfId="0" applyFont="1" applyBorder="1" applyAlignment="1">
      <alignment vertical="top" wrapText="1"/>
    </xf>
    <xf numFmtId="0" fontId="31" fillId="0" borderId="0" xfId="0" applyFont="1"/>
    <xf numFmtId="0" fontId="29" fillId="0" borderId="54" xfId="0" applyFont="1" applyBorder="1"/>
    <xf numFmtId="0" fontId="32" fillId="0" borderId="0" xfId="0" applyFont="1"/>
    <xf numFmtId="0" fontId="0" fillId="0" borderId="2" xfId="0" applyNumberFormat="1" applyBorder="1" applyAlignment="1">
      <alignment vertical="top" wrapText="1"/>
    </xf>
    <xf numFmtId="0" fontId="9" fillId="0" borderId="2" xfId="0" applyFont="1" applyBorder="1" applyAlignment="1">
      <alignment horizontal="center" vertical="top" wrapText="1"/>
    </xf>
    <xf numFmtId="0" fontId="6" fillId="0" borderId="55" xfId="0" applyFont="1" applyFill="1" applyBorder="1" applyAlignment="1">
      <alignment vertical="top" wrapText="1"/>
    </xf>
    <xf numFmtId="0" fontId="16" fillId="0" borderId="2" xfId="0" applyFont="1" applyBorder="1" applyAlignment="1">
      <alignment horizontal="left" vertical="top" wrapText="1"/>
    </xf>
    <xf numFmtId="0" fontId="10" fillId="0" borderId="15" xfId="0" applyFont="1" applyBorder="1" applyAlignment="1">
      <alignment vertical="top"/>
    </xf>
    <xf numFmtId="0" fontId="10" fillId="0" borderId="6" xfId="0" applyFont="1" applyBorder="1" applyAlignment="1">
      <alignment vertical="top"/>
    </xf>
    <xf numFmtId="0" fontId="10" fillId="0" borderId="3" xfId="0" applyFont="1" applyBorder="1" applyAlignment="1">
      <alignment vertical="top"/>
    </xf>
    <xf numFmtId="49" fontId="16" fillId="0" borderId="2" xfId="0" applyNumberFormat="1" applyFont="1" applyBorder="1" applyAlignment="1">
      <alignment vertical="top" wrapText="1"/>
    </xf>
    <xf numFmtId="49" fontId="16" fillId="0" borderId="4" xfId="0" applyNumberFormat="1" applyFont="1" applyBorder="1" applyAlignment="1">
      <alignment vertical="top" wrapText="1"/>
    </xf>
    <xf numFmtId="0" fontId="9" fillId="0" borderId="17" xfId="0" applyFont="1" applyBorder="1" applyAlignment="1">
      <alignment vertical="top" wrapText="1"/>
    </xf>
    <xf numFmtId="0" fontId="16" fillId="5" borderId="2" xfId="0" applyFont="1" applyFill="1" applyBorder="1" applyAlignment="1">
      <alignment horizontal="left" vertical="top" wrapText="1"/>
    </xf>
    <xf numFmtId="16" fontId="6" fillId="5" borderId="56" xfId="0" applyNumberFormat="1" applyFont="1" applyFill="1" applyBorder="1" applyAlignment="1">
      <alignment horizontal="left"/>
    </xf>
    <xf numFmtId="0" fontId="0" fillId="12" borderId="0" xfId="0" applyFill="1"/>
    <xf numFmtId="0" fontId="0" fillId="13" borderId="0" xfId="0" applyFill="1"/>
    <xf numFmtId="0" fontId="0" fillId="0" borderId="57" xfId="0" applyBorder="1"/>
    <xf numFmtId="0" fontId="0" fillId="0" borderId="58" xfId="0" applyBorder="1"/>
    <xf numFmtId="0" fontId="19" fillId="12" borderId="0" xfId="0" applyFont="1" applyFill="1"/>
    <xf numFmtId="0" fontId="19" fillId="13" borderId="0" xfId="0" applyFont="1" applyFill="1"/>
    <xf numFmtId="0" fontId="0" fillId="14" borderId="0" xfId="0" applyFill="1"/>
    <xf numFmtId="0" fontId="36" fillId="5" borderId="14" xfId="0" applyFont="1" applyFill="1" applyBorder="1" applyAlignment="1">
      <alignment vertical="top" wrapText="1"/>
    </xf>
    <xf numFmtId="0" fontId="36" fillId="0" borderId="7" xfId="0" applyFont="1" applyBorder="1" applyAlignment="1">
      <alignment vertical="top" wrapText="1"/>
    </xf>
    <xf numFmtId="0" fontId="37" fillId="0" borderId="7" xfId="0" applyFont="1" applyBorder="1" applyAlignment="1">
      <alignment vertical="top" wrapText="1"/>
    </xf>
    <xf numFmtId="0" fontId="36" fillId="5" borderId="7" xfId="0" applyFont="1" applyFill="1" applyBorder="1" applyAlignment="1">
      <alignment vertical="top" wrapText="1"/>
    </xf>
    <xf numFmtId="0" fontId="36" fillId="0" borderId="8" xfId="0" applyFont="1" applyBorder="1" applyAlignment="1">
      <alignment vertical="top" wrapText="1"/>
    </xf>
    <xf numFmtId="0" fontId="38" fillId="0" borderId="12" xfId="0" applyFont="1" applyBorder="1"/>
    <xf numFmtId="0" fontId="6" fillId="12" borderId="0" xfId="0" applyFont="1" applyFill="1"/>
    <xf numFmtId="0" fontId="30" fillId="5" borderId="15" xfId="0" applyFont="1" applyFill="1" applyBorder="1" applyAlignment="1">
      <alignment vertical="top"/>
    </xf>
    <xf numFmtId="0" fontId="30" fillId="5" borderId="6" xfId="0" applyFont="1" applyFill="1" applyBorder="1" applyAlignment="1">
      <alignment vertical="top"/>
    </xf>
    <xf numFmtId="0" fontId="35" fillId="0" borderId="0" xfId="0" applyFont="1"/>
    <xf numFmtId="0" fontId="0" fillId="13" borderId="0" xfId="0" applyFill="1" applyAlignment="1">
      <alignment horizontal="center"/>
    </xf>
    <xf numFmtId="0" fontId="0" fillId="0" borderId="90" xfId="0" applyBorder="1"/>
    <xf numFmtId="0" fontId="16" fillId="0" borderId="5" xfId="0" applyFont="1" applyBorder="1" applyAlignment="1">
      <alignment horizontal="center" wrapText="1"/>
    </xf>
    <xf numFmtId="0" fontId="9" fillId="12" borderId="92" xfId="0" applyFont="1" applyFill="1" applyBorder="1"/>
    <xf numFmtId="0" fontId="9" fillId="13" borderId="92" xfId="0" applyFont="1" applyFill="1" applyBorder="1"/>
    <xf numFmtId="0" fontId="9" fillId="15" borderId="92" xfId="0" applyFont="1" applyFill="1" applyBorder="1"/>
    <xf numFmtId="0" fontId="9" fillId="16" borderId="92" xfId="0" applyFont="1" applyFill="1" applyBorder="1"/>
    <xf numFmtId="0" fontId="9" fillId="15" borderId="93" xfId="0" applyFont="1" applyFill="1" applyBorder="1" applyAlignment="1">
      <alignment horizontal="center"/>
    </xf>
    <xf numFmtId="0" fontId="9" fillId="13" borderId="93" xfId="0" applyFont="1" applyFill="1" applyBorder="1" applyAlignment="1">
      <alignment horizontal="center"/>
    </xf>
    <xf numFmtId="0" fontId="9" fillId="16" borderId="95" xfId="0" applyFont="1" applyFill="1" applyBorder="1"/>
    <xf numFmtId="0" fontId="9" fillId="12" borderId="93" xfId="0" applyFont="1" applyFill="1" applyBorder="1" applyAlignment="1">
      <alignment horizontal="center"/>
    </xf>
    <xf numFmtId="0" fontId="19" fillId="15" borderId="0" xfId="0" applyFont="1" applyFill="1"/>
    <xf numFmtId="0" fontId="0" fillId="15" borderId="0" xfId="0" applyFill="1"/>
    <xf numFmtId="0" fontId="9" fillId="15" borderId="0" xfId="0" applyFont="1" applyFill="1"/>
    <xf numFmtId="0" fontId="9" fillId="0" borderId="24" xfId="0" applyFont="1" applyBorder="1" applyAlignment="1">
      <alignment vertical="top" wrapText="1"/>
    </xf>
    <xf numFmtId="0" fontId="21" fillId="15" borderId="0" xfId="0" applyFont="1" applyFill="1" applyAlignment="1">
      <alignment horizontal="center"/>
    </xf>
    <xf numFmtId="0" fontId="8" fillId="15" borderId="0" xfId="0" applyFont="1" applyFill="1"/>
    <xf numFmtId="49" fontId="16" fillId="0" borderId="13" xfId="0" applyNumberFormat="1" applyFont="1" applyBorder="1" applyAlignment="1">
      <alignment vertical="top" wrapText="1"/>
    </xf>
    <xf numFmtId="0" fontId="27" fillId="15" borderId="0" xfId="0" applyFont="1" applyFill="1"/>
    <xf numFmtId="0" fontId="9" fillId="2" borderId="60" xfId="0" applyFont="1" applyFill="1" applyBorder="1" applyAlignment="1"/>
    <xf numFmtId="0" fontId="9" fillId="0" borderId="0" xfId="2"/>
    <xf numFmtId="14" fontId="6" fillId="0" borderId="0" xfId="2" applyNumberFormat="1" applyFont="1"/>
    <xf numFmtId="0" fontId="6" fillId="3" borderId="5" xfId="5" applyFont="1" applyFill="1" applyBorder="1" applyAlignment="1">
      <alignment horizontal="center" vertical="center" wrapText="1"/>
    </xf>
    <xf numFmtId="0" fontId="10" fillId="3" borderId="5" xfId="5" applyFont="1" applyFill="1" applyBorder="1" applyAlignment="1">
      <alignment horizontal="center" vertical="center" wrapText="1"/>
    </xf>
    <xf numFmtId="0" fontId="6" fillId="0" borderId="6" xfId="2" applyFont="1" applyBorder="1" applyAlignment="1">
      <alignment vertical="top"/>
    </xf>
    <xf numFmtId="0" fontId="6" fillId="0" borderId="2" xfId="2" applyFont="1" applyBorder="1" applyAlignment="1">
      <alignment vertical="top" wrapText="1"/>
    </xf>
    <xf numFmtId="0" fontId="16" fillId="0" borderId="2" xfId="2" applyFont="1" applyBorder="1" applyAlignment="1">
      <alignment vertical="top" wrapText="1"/>
    </xf>
    <xf numFmtId="0" fontId="16" fillId="0" borderId="7" xfId="2" applyFont="1" applyBorder="1" applyAlignment="1">
      <alignment vertical="top" wrapText="1"/>
    </xf>
    <xf numFmtId="0" fontId="14" fillId="5" borderId="6" xfId="2" applyFont="1" applyFill="1" applyBorder="1" applyAlignment="1">
      <alignment vertical="top"/>
    </xf>
    <xf numFmtId="0" fontId="6" fillId="5" borderId="2" xfId="2" applyFont="1" applyFill="1" applyBorder="1" applyAlignment="1">
      <alignment vertical="top" wrapText="1"/>
    </xf>
    <xf numFmtId="0" fontId="16" fillId="5" borderId="2" xfId="2" applyFont="1" applyFill="1" applyBorder="1" applyAlignment="1">
      <alignment vertical="top" wrapText="1"/>
    </xf>
    <xf numFmtId="0" fontId="16" fillId="5" borderId="2" xfId="2" applyFont="1" applyFill="1" applyBorder="1" applyAlignment="1">
      <alignment horizontal="center" vertical="top" wrapText="1"/>
    </xf>
    <xf numFmtId="0" fontId="16" fillId="5" borderId="7" xfId="2" applyFont="1" applyFill="1" applyBorder="1" applyAlignment="1">
      <alignment vertical="top" wrapText="1"/>
    </xf>
    <xf numFmtId="0" fontId="16" fillId="0" borderId="2" xfId="2" applyFont="1" applyBorder="1" applyAlignment="1">
      <alignment horizontal="center" vertical="top" wrapText="1"/>
    </xf>
    <xf numFmtId="0" fontId="6" fillId="0" borderId="3" xfId="2" applyFont="1" applyBorder="1" applyAlignment="1">
      <alignment vertical="top"/>
    </xf>
    <xf numFmtId="0" fontId="6" fillId="0" borderId="4" xfId="2" applyFont="1" applyBorder="1" applyAlignment="1">
      <alignment vertical="top" wrapText="1"/>
    </xf>
    <xf numFmtId="0" fontId="16" fillId="0" borderId="4" xfId="2" applyFont="1" applyBorder="1" applyAlignment="1">
      <alignment vertical="top" wrapText="1"/>
    </xf>
    <xf numFmtId="0" fontId="16" fillId="0" borderId="4" xfId="2" applyFont="1" applyBorder="1" applyAlignment="1">
      <alignment horizontal="center" vertical="top" wrapText="1"/>
    </xf>
    <xf numFmtId="0" fontId="16" fillId="0" borderId="8" xfId="2" applyFont="1" applyBorder="1" applyAlignment="1">
      <alignment vertical="top" wrapText="1"/>
    </xf>
    <xf numFmtId="0" fontId="9" fillId="0" borderId="0" xfId="2" applyAlignment="1">
      <alignment wrapText="1"/>
    </xf>
    <xf numFmtId="0" fontId="6" fillId="0" borderId="62" xfId="2" applyFont="1" applyBorder="1"/>
    <xf numFmtId="0" fontId="9" fillId="0" borderId="63" xfId="2" applyBorder="1"/>
    <xf numFmtId="0" fontId="16" fillId="0" borderId="65" xfId="2" applyFont="1" applyBorder="1" applyAlignment="1">
      <alignment horizontal="center" textRotation="90"/>
    </xf>
    <xf numFmtId="0" fontId="16" fillId="0" borderId="65" xfId="2" applyFont="1" applyBorder="1" applyAlignment="1">
      <alignment horizontal="center" textRotation="90" wrapText="1"/>
    </xf>
    <xf numFmtId="0" fontId="16" fillId="0" borderId="66" xfId="2" applyFont="1" applyBorder="1" applyAlignment="1">
      <alignment horizontal="center" textRotation="90"/>
    </xf>
    <xf numFmtId="0" fontId="16" fillId="0" borderId="67" xfId="2" applyFont="1" applyBorder="1" applyAlignment="1">
      <alignment horizontal="center" textRotation="90" wrapText="1"/>
    </xf>
    <xf numFmtId="0" fontId="16" fillId="0" borderId="68" xfId="2" applyFont="1" applyFill="1" applyBorder="1" applyAlignment="1">
      <alignment horizontal="center" textRotation="90" wrapText="1"/>
    </xf>
    <xf numFmtId="0" fontId="16" fillId="0" borderId="63" xfId="2" applyFont="1" applyBorder="1" applyAlignment="1">
      <alignment horizontal="center" textRotation="90"/>
    </xf>
    <xf numFmtId="0" fontId="16" fillId="0" borderId="69" xfId="2" applyFont="1" applyBorder="1" applyAlignment="1">
      <alignment horizontal="center" textRotation="90"/>
    </xf>
    <xf numFmtId="0" fontId="9" fillId="0" borderId="62" xfId="2" applyBorder="1" applyAlignment="1">
      <alignment textRotation="90"/>
    </xf>
    <xf numFmtId="0" fontId="9" fillId="0" borderId="0" xfId="2" applyAlignment="1">
      <alignment textRotation="90"/>
    </xf>
    <xf numFmtId="0" fontId="9" fillId="0" borderId="0" xfId="2" applyAlignment="1">
      <alignment textRotation="60"/>
    </xf>
    <xf numFmtId="0" fontId="9" fillId="0" borderId="62" xfId="2" applyBorder="1"/>
    <xf numFmtId="0" fontId="6" fillId="0" borderId="0" xfId="2" applyFont="1" applyBorder="1"/>
    <xf numFmtId="0" fontId="22" fillId="0" borderId="62" xfId="2" applyFont="1" applyBorder="1"/>
    <xf numFmtId="0" fontId="16" fillId="0" borderId="71" xfId="2" applyFont="1" applyFill="1" applyBorder="1" applyAlignment="1">
      <alignment wrapText="1"/>
    </xf>
    <xf numFmtId="0" fontId="9" fillId="0" borderId="72" xfId="2" applyBorder="1"/>
    <xf numFmtId="0" fontId="6" fillId="0" borderId="73" xfId="2" applyNumberFormat="1" applyFont="1" applyFill="1" applyBorder="1" applyAlignment="1">
      <alignment horizontal="center"/>
    </xf>
    <xf numFmtId="0" fontId="9" fillId="0" borderId="71" xfId="2" applyNumberFormat="1" applyFill="1" applyBorder="1" applyAlignment="1">
      <alignment horizontal="center"/>
    </xf>
    <xf numFmtId="0" fontId="9" fillId="0" borderId="74" xfId="2" applyNumberFormat="1" applyFill="1" applyBorder="1" applyAlignment="1">
      <alignment horizontal="center"/>
    </xf>
    <xf numFmtId="0" fontId="9" fillId="0" borderId="73" xfId="2" applyNumberFormat="1" applyFill="1" applyBorder="1" applyAlignment="1">
      <alignment horizontal="center"/>
    </xf>
    <xf numFmtId="0" fontId="16" fillId="10" borderId="1" xfId="2" applyFont="1" applyFill="1" applyBorder="1" applyAlignment="1">
      <alignment wrapText="1"/>
    </xf>
    <xf numFmtId="0" fontId="16" fillId="0" borderId="76" xfId="2" applyFont="1" applyBorder="1"/>
    <xf numFmtId="0" fontId="9" fillId="0" borderId="77" xfId="2" applyNumberFormat="1" applyFont="1" applyFill="1" applyBorder="1" applyAlignment="1">
      <alignment horizontal="center"/>
    </xf>
    <xf numFmtId="0" fontId="9" fillId="0" borderId="1" xfId="2" applyNumberFormat="1" applyFont="1" applyFill="1" applyBorder="1" applyAlignment="1">
      <alignment horizontal="center"/>
    </xf>
    <xf numFmtId="0" fontId="9" fillId="0" borderId="78" xfId="2" applyNumberFormat="1" applyFont="1" applyFill="1" applyBorder="1" applyAlignment="1">
      <alignment horizontal="center"/>
    </xf>
    <xf numFmtId="0" fontId="6" fillId="0" borderId="69" xfId="2" applyFont="1" applyBorder="1"/>
    <xf numFmtId="0" fontId="16" fillId="0" borderId="69" xfId="2" applyFont="1" applyBorder="1"/>
    <xf numFmtId="0" fontId="16" fillId="0" borderId="69" xfId="2" applyFont="1" applyFill="1" applyBorder="1" applyAlignment="1">
      <alignment wrapText="1"/>
    </xf>
    <xf numFmtId="0" fontId="9" fillId="0" borderId="63" xfId="2" applyNumberFormat="1" applyFont="1" applyFill="1" applyBorder="1" applyAlignment="1">
      <alignment horizontal="center"/>
    </xf>
    <xf numFmtId="0" fontId="9" fillId="0" borderId="69" xfId="2" applyNumberFormat="1" applyFont="1" applyFill="1" applyBorder="1" applyAlignment="1">
      <alignment horizontal="center"/>
    </xf>
    <xf numFmtId="0" fontId="16" fillId="0" borderId="79" xfId="2" applyNumberFormat="1" applyFont="1" applyFill="1" applyBorder="1" applyAlignment="1">
      <alignment horizontal="center"/>
    </xf>
    <xf numFmtId="0" fontId="9" fillId="0" borderId="79" xfId="2" applyNumberFormat="1" applyFont="1" applyFill="1" applyBorder="1" applyAlignment="1">
      <alignment horizontal="center"/>
    </xf>
    <xf numFmtId="0" fontId="22" fillId="0" borderId="0" xfId="2" applyFont="1" applyBorder="1"/>
    <xf numFmtId="0" fontId="16" fillId="0" borderId="0" xfId="2" applyFont="1" applyBorder="1"/>
    <xf numFmtId="0" fontId="16" fillId="0" borderId="0" xfId="2" applyFont="1" applyFill="1" applyBorder="1" applyAlignment="1">
      <alignment wrapText="1"/>
    </xf>
    <xf numFmtId="0" fontId="9" fillId="0" borderId="57" xfId="2" applyNumberFormat="1" applyFont="1" applyFill="1" applyBorder="1" applyAlignment="1">
      <alignment horizontal="center"/>
    </xf>
    <xf numFmtId="0" fontId="9" fillId="0" borderId="58" xfId="2" applyNumberFormat="1" applyFont="1" applyFill="1" applyBorder="1" applyAlignment="1">
      <alignment horizontal="center"/>
    </xf>
    <xf numFmtId="0" fontId="16" fillId="0" borderId="61" xfId="2" applyNumberFormat="1" applyFont="1" applyFill="1" applyBorder="1" applyAlignment="1">
      <alignment horizontal="center"/>
    </xf>
    <xf numFmtId="0" fontId="9" fillId="0" borderId="61" xfId="2" applyNumberFormat="1" applyFont="1" applyFill="1" applyBorder="1" applyAlignment="1">
      <alignment horizontal="center"/>
    </xf>
    <xf numFmtId="0" fontId="16" fillId="0" borderId="1" xfId="2" applyFont="1" applyFill="1" applyBorder="1" applyAlignment="1">
      <alignment wrapText="1"/>
    </xf>
    <xf numFmtId="0" fontId="16" fillId="0" borderId="78" xfId="2" applyNumberFormat="1" applyFont="1" applyFill="1" applyBorder="1" applyAlignment="1">
      <alignment horizontal="center"/>
    </xf>
    <xf numFmtId="0" fontId="22" fillId="0" borderId="80" xfId="2" applyFont="1" applyFill="1" applyBorder="1"/>
    <xf numFmtId="0" fontId="16" fillId="0" borderId="82" xfId="2" applyFont="1" applyFill="1" applyBorder="1" applyAlignment="1">
      <alignment wrapText="1"/>
    </xf>
    <xf numFmtId="0" fontId="16" fillId="0" borderId="83" xfId="2" applyFont="1" applyBorder="1"/>
    <xf numFmtId="0" fontId="9" fillId="0" borderId="84" xfId="2" applyNumberFormat="1" applyFont="1" applyFill="1" applyBorder="1" applyAlignment="1">
      <alignment horizontal="center"/>
    </xf>
    <xf numFmtId="0" fontId="9" fillId="0" borderId="82" xfId="2" applyNumberFormat="1" applyFont="1" applyFill="1" applyBorder="1" applyAlignment="1">
      <alignment horizontal="center"/>
    </xf>
    <xf numFmtId="0" fontId="9" fillId="0" borderId="85" xfId="2" applyNumberFormat="1" applyFont="1" applyFill="1" applyBorder="1" applyAlignment="1">
      <alignment horizontal="center"/>
    </xf>
    <xf numFmtId="0" fontId="9" fillId="0" borderId="62" xfId="2" applyNumberFormat="1" applyFont="1" applyFill="1" applyBorder="1" applyAlignment="1">
      <alignment horizontal="center"/>
    </xf>
    <xf numFmtId="0" fontId="9" fillId="0" borderId="0" xfId="2" applyNumberFormat="1" applyFont="1" applyFill="1" applyBorder="1" applyAlignment="1">
      <alignment horizontal="center"/>
    </xf>
    <xf numFmtId="0" fontId="9" fillId="0" borderId="12" xfId="2" applyNumberFormat="1" applyFont="1" applyFill="1" applyBorder="1" applyAlignment="1">
      <alignment horizontal="center"/>
    </xf>
    <xf numFmtId="0" fontId="16" fillId="11" borderId="1" xfId="2" applyFont="1" applyFill="1" applyBorder="1" applyAlignment="1">
      <alignment wrapText="1"/>
    </xf>
    <xf numFmtId="0" fontId="16" fillId="11" borderId="76" xfId="2" applyFont="1" applyFill="1" applyBorder="1"/>
    <xf numFmtId="0" fontId="9" fillId="11" borderId="1" xfId="2" applyNumberFormat="1" applyFont="1" applyFill="1" applyBorder="1" applyAlignment="1">
      <alignment horizontal="center"/>
    </xf>
    <xf numFmtId="0" fontId="9" fillId="11" borderId="77" xfId="2" applyNumberFormat="1" applyFont="1" applyFill="1" applyBorder="1" applyAlignment="1">
      <alignment horizontal="center"/>
    </xf>
    <xf numFmtId="0" fontId="9" fillId="11" borderId="78" xfId="2" applyNumberFormat="1" applyFont="1" applyFill="1" applyBorder="1" applyAlignment="1">
      <alignment horizontal="center"/>
    </xf>
    <xf numFmtId="0" fontId="16" fillId="11" borderId="82" xfId="2" applyFont="1" applyFill="1" applyBorder="1" applyAlignment="1">
      <alignment wrapText="1"/>
    </xf>
    <xf numFmtId="0" fontId="16" fillId="11" borderId="83" xfId="2" applyFont="1" applyFill="1" applyBorder="1"/>
    <xf numFmtId="0" fontId="9" fillId="11" borderId="82" xfId="2" applyNumberFormat="1" applyFont="1" applyFill="1" applyBorder="1" applyAlignment="1">
      <alignment horizontal="center"/>
    </xf>
    <xf numFmtId="0" fontId="9" fillId="11" borderId="84" xfId="2" applyNumberFormat="1" applyFont="1" applyFill="1" applyBorder="1" applyAlignment="1">
      <alignment horizontal="center"/>
    </xf>
    <xf numFmtId="0" fontId="9" fillId="11" borderId="85" xfId="2" applyNumberFormat="1" applyFont="1" applyFill="1" applyBorder="1" applyAlignment="1">
      <alignment horizontal="center"/>
    </xf>
    <xf numFmtId="0" fontId="9" fillId="0" borderId="0" xfId="2" applyAlignment="1">
      <alignment horizontal="left"/>
    </xf>
    <xf numFmtId="0" fontId="9" fillId="0" borderId="0" xfId="2" applyFont="1" applyAlignment="1">
      <alignment horizontal="center"/>
    </xf>
    <xf numFmtId="0" fontId="9" fillId="0" borderId="0" xfId="2" applyFont="1"/>
    <xf numFmtId="0" fontId="9" fillId="0" borderId="0" xfId="2" applyAlignment="1">
      <alignment horizontal="center"/>
    </xf>
    <xf numFmtId="10" fontId="9" fillId="0" borderId="0" xfId="6" applyNumberFormat="1"/>
    <xf numFmtId="0" fontId="22" fillId="0" borderId="63" xfId="2" applyFont="1" applyBorder="1"/>
    <xf numFmtId="0" fontId="16" fillId="0" borderId="65" xfId="2" applyFont="1" applyFill="1" applyBorder="1" applyAlignment="1">
      <alignment wrapText="1"/>
    </xf>
    <xf numFmtId="0" fontId="9" fillId="0" borderId="86" xfId="2" applyBorder="1"/>
    <xf numFmtId="0" fontId="6" fillId="0" borderId="67" xfId="2" applyNumberFormat="1" applyFont="1" applyFill="1" applyBorder="1" applyAlignment="1">
      <alignment horizontal="center"/>
    </xf>
    <xf numFmtId="0" fontId="9" fillId="0" borderId="65" xfId="2" applyNumberFormat="1" applyFill="1" applyBorder="1" applyAlignment="1">
      <alignment horizontal="center"/>
    </xf>
    <xf numFmtId="0" fontId="9" fillId="0" borderId="66" xfId="2" applyNumberFormat="1" applyFill="1" applyBorder="1" applyAlignment="1">
      <alignment horizontal="center"/>
    </xf>
    <xf numFmtId="0" fontId="9" fillId="0" borderId="67" xfId="2" applyNumberFormat="1" applyFill="1" applyBorder="1" applyAlignment="1">
      <alignment horizontal="center"/>
    </xf>
    <xf numFmtId="49" fontId="16" fillId="0" borderId="6" xfId="0" applyNumberFormat="1" applyFont="1" applyBorder="1" applyAlignment="1">
      <alignment vertical="top" wrapText="1"/>
    </xf>
    <xf numFmtId="49" fontId="16" fillId="0" borderId="3" xfId="0" applyNumberFormat="1" applyFont="1" applyBorder="1" applyAlignment="1">
      <alignment vertical="top" wrapText="1"/>
    </xf>
    <xf numFmtId="0" fontId="9" fillId="16" borderId="96" xfId="0" applyFont="1" applyFill="1" applyBorder="1"/>
    <xf numFmtId="14" fontId="0" fillId="0" borderId="0" xfId="0" applyNumberFormat="1"/>
    <xf numFmtId="0" fontId="5" fillId="0" borderId="2" xfId="0" applyFont="1" applyBorder="1" applyAlignment="1">
      <alignment vertical="top" wrapText="1"/>
    </xf>
    <xf numFmtId="0" fontId="5" fillId="0" borderId="0" xfId="0" applyFont="1"/>
    <xf numFmtId="0" fontId="6" fillId="3" borderId="46" xfId="3" applyFont="1" applyFill="1" applyBorder="1" applyAlignment="1">
      <alignment horizontal="center" vertical="center"/>
    </xf>
    <xf numFmtId="0" fontId="22" fillId="0" borderId="21" xfId="0" applyFont="1" applyBorder="1" applyAlignment="1">
      <alignment vertical="top"/>
    </xf>
    <xf numFmtId="0" fontId="22" fillId="0" borderId="22" xfId="0" applyFont="1" applyBorder="1" applyAlignment="1">
      <alignment vertical="top"/>
    </xf>
    <xf numFmtId="0" fontId="22" fillId="0" borderId="0" xfId="0" applyFont="1" applyAlignment="1">
      <alignment vertical="top"/>
    </xf>
    <xf numFmtId="0" fontId="6" fillId="13" borderId="0" xfId="0" applyFont="1" applyFill="1" applyAlignment="1"/>
    <xf numFmtId="0" fontId="6" fillId="0" borderId="0" xfId="0" applyFont="1" applyAlignment="1"/>
    <xf numFmtId="14" fontId="6" fillId="0" borderId="0" xfId="0" applyNumberFormat="1" applyFont="1" applyAlignment="1"/>
    <xf numFmtId="0" fontId="6" fillId="0" borderId="2" xfId="0" applyFont="1" applyBorder="1" applyAlignment="1">
      <alignment vertical="top"/>
    </xf>
    <xf numFmtId="0" fontId="6" fillId="0" borderId="4" xfId="0" applyFont="1" applyBorder="1" applyAlignment="1">
      <alignment vertical="top"/>
    </xf>
    <xf numFmtId="0" fontId="5" fillId="0" borderId="17" xfId="0" applyFont="1" applyBorder="1" applyAlignment="1">
      <alignment vertical="top" wrapText="1"/>
    </xf>
    <xf numFmtId="0" fontId="6" fillId="3" borderId="45" xfId="3" applyFont="1" applyFill="1" applyBorder="1" applyAlignment="1">
      <alignment vertical="center" wrapText="1"/>
    </xf>
    <xf numFmtId="2" fontId="6" fillId="2" borderId="6" xfId="3" applyNumberFormat="1" applyFont="1" applyFill="1" applyBorder="1" applyAlignment="1">
      <alignment vertical="top" wrapText="1"/>
    </xf>
    <xf numFmtId="0" fontId="6" fillId="0" borderId="13" xfId="0" applyFont="1" applyBorder="1" applyAlignment="1">
      <alignment vertical="top"/>
    </xf>
    <xf numFmtId="0" fontId="10" fillId="0" borderId="2" xfId="0" applyFont="1" applyBorder="1" applyAlignment="1">
      <alignment vertical="top"/>
    </xf>
    <xf numFmtId="0" fontId="22" fillId="0" borderId="20" xfId="0" applyFont="1" applyBorder="1" applyAlignment="1">
      <alignment vertical="top"/>
    </xf>
    <xf numFmtId="0" fontId="39" fillId="0" borderId="0" xfId="0" applyFont="1"/>
    <xf numFmtId="0" fontId="10" fillId="17" borderId="6" xfId="0" applyFont="1" applyFill="1" applyBorder="1" applyAlignment="1">
      <alignment vertical="top" wrapText="1"/>
    </xf>
    <xf numFmtId="0" fontId="16" fillId="17" borderId="2" xfId="0" applyFont="1" applyFill="1" applyBorder="1" applyAlignment="1">
      <alignment horizontal="center" vertical="top" wrapText="1"/>
    </xf>
    <xf numFmtId="0" fontId="16" fillId="17" borderId="2" xfId="0" applyFont="1" applyFill="1" applyBorder="1" applyAlignment="1">
      <alignment vertical="top" wrapText="1"/>
    </xf>
    <xf numFmtId="0" fontId="16" fillId="17" borderId="7" xfId="0" applyFont="1" applyFill="1" applyBorder="1" applyAlignment="1">
      <alignment vertical="top" wrapText="1"/>
    </xf>
    <xf numFmtId="0" fontId="5" fillId="0" borderId="2" xfId="7" applyBorder="1" applyAlignment="1">
      <alignment horizontal="center" vertical="top" wrapText="1"/>
    </xf>
    <xf numFmtId="0" fontId="5" fillId="15" borderId="93" xfId="0" applyFont="1" applyFill="1" applyBorder="1" applyAlignment="1">
      <alignment horizontal="center"/>
    </xf>
    <xf numFmtId="0" fontId="5" fillId="15" borderId="92" xfId="0" applyFont="1" applyFill="1" applyBorder="1"/>
    <xf numFmtId="0" fontId="5" fillId="16" borderId="97" xfId="0" applyFont="1" applyFill="1" applyBorder="1" applyAlignment="1">
      <alignment horizontal="center"/>
    </xf>
    <xf numFmtId="0" fontId="5" fillId="16" borderId="93" xfId="0" applyFont="1" applyFill="1" applyBorder="1" applyAlignment="1">
      <alignment horizontal="center"/>
    </xf>
    <xf numFmtId="0" fontId="5" fillId="16" borderId="94" xfId="0" applyFont="1" applyFill="1" applyBorder="1" applyAlignment="1">
      <alignment horizontal="center"/>
    </xf>
    <xf numFmtId="0" fontId="5" fillId="13" borderId="93" xfId="0" applyFont="1" applyFill="1" applyBorder="1" applyAlignment="1">
      <alignment horizontal="center"/>
    </xf>
    <xf numFmtId="0" fontId="6" fillId="3" borderId="5" xfId="3" applyFont="1" applyFill="1" applyBorder="1" applyAlignment="1">
      <alignment horizontal="center" vertical="center" wrapText="1"/>
    </xf>
    <xf numFmtId="0" fontId="6" fillId="3" borderId="5" xfId="4" applyFont="1" applyFill="1" applyBorder="1" applyAlignment="1">
      <alignment horizontal="center" vertical="center" wrapText="1"/>
    </xf>
    <xf numFmtId="0" fontId="6" fillId="3" borderId="5" xfId="3" applyFont="1" applyFill="1" applyBorder="1" applyAlignment="1">
      <alignment horizontal="center" vertical="center" wrapText="1"/>
    </xf>
    <xf numFmtId="0" fontId="9" fillId="13" borderId="96" xfId="0" applyFont="1" applyFill="1" applyBorder="1"/>
    <xf numFmtId="0" fontId="9" fillId="13" borderId="95" xfId="0" applyFont="1" applyFill="1" applyBorder="1"/>
    <xf numFmtId="0" fontId="5" fillId="15" borderId="97" xfId="0" applyFont="1" applyFill="1" applyBorder="1" applyAlignment="1">
      <alignment horizontal="center"/>
    </xf>
    <xf numFmtId="0" fontId="9" fillId="12" borderId="95" xfId="0" applyFont="1" applyFill="1" applyBorder="1"/>
    <xf numFmtId="0" fontId="5" fillId="12" borderId="104" xfId="0" applyFont="1" applyFill="1" applyBorder="1" applyAlignment="1">
      <alignment horizontal="center"/>
    </xf>
    <xf numFmtId="0" fontId="0" fillId="14" borderId="45" xfId="0" applyFill="1" applyBorder="1"/>
    <xf numFmtId="0" fontId="9" fillId="14" borderId="89" xfId="0" applyFont="1" applyFill="1" applyBorder="1"/>
    <xf numFmtId="0" fontId="5" fillId="14" borderId="5" xfId="0" applyFont="1" applyFill="1" applyBorder="1" applyAlignment="1">
      <alignment horizontal="center"/>
    </xf>
    <xf numFmtId="0" fontId="5" fillId="13" borderId="97" xfId="0" applyFont="1" applyFill="1" applyBorder="1" applyAlignment="1">
      <alignment horizontal="center"/>
    </xf>
    <xf numFmtId="0" fontId="5" fillId="13" borderId="104" xfId="0" applyFont="1" applyFill="1" applyBorder="1" applyAlignment="1">
      <alignment horizontal="center"/>
    </xf>
    <xf numFmtId="0" fontId="41" fillId="3" borderId="5" xfId="3" applyFont="1" applyFill="1" applyBorder="1" applyAlignment="1">
      <alignment horizontal="center" vertical="center" wrapText="1"/>
    </xf>
    <xf numFmtId="0" fontId="16" fillId="2" borderId="17" xfId="3" applyFont="1" applyFill="1" applyBorder="1" applyAlignment="1">
      <alignment horizontal="left" vertical="top" wrapText="1"/>
    </xf>
    <xf numFmtId="0" fontId="16" fillId="2" borderId="24" xfId="3" applyFont="1" applyFill="1" applyBorder="1" applyAlignment="1">
      <alignment horizontal="left" vertical="top" wrapText="1"/>
    </xf>
    <xf numFmtId="0" fontId="16" fillId="2" borderId="7" xfId="3" applyFont="1" applyFill="1" applyBorder="1" applyAlignment="1">
      <alignment horizontal="left" vertical="top" wrapText="1"/>
    </xf>
    <xf numFmtId="0" fontId="16" fillId="2" borderId="8" xfId="3" applyFont="1" applyFill="1" applyBorder="1" applyAlignment="1">
      <alignment horizontal="left" vertical="top" wrapText="1"/>
    </xf>
    <xf numFmtId="0" fontId="29" fillId="18" borderId="87" xfId="0" applyFont="1" applyFill="1" applyBorder="1"/>
    <xf numFmtId="0" fontId="5" fillId="18" borderId="0" xfId="0" applyFont="1" applyFill="1" applyBorder="1"/>
    <xf numFmtId="0" fontId="5" fillId="18" borderId="108" xfId="0" applyFont="1" applyFill="1" applyBorder="1"/>
    <xf numFmtId="0" fontId="42" fillId="0" borderId="0" xfId="0" applyFont="1" applyAlignment="1">
      <alignment horizontal="center"/>
    </xf>
    <xf numFmtId="0" fontId="6" fillId="19" borderId="111" xfId="0" applyFont="1" applyFill="1" applyBorder="1" applyAlignment="1">
      <alignment horizontal="center"/>
    </xf>
    <xf numFmtId="14" fontId="0" fillId="19" borderId="109" xfId="0" applyNumberFormat="1" applyFill="1" applyBorder="1" applyAlignment="1">
      <alignment horizontal="left"/>
    </xf>
    <xf numFmtId="0" fontId="5" fillId="19" borderId="109" xfId="0" applyFont="1" applyFill="1" applyBorder="1"/>
    <xf numFmtId="0" fontId="16" fillId="19" borderId="112" xfId="0" applyFont="1" applyFill="1" applyBorder="1" applyAlignment="1">
      <alignment wrapText="1"/>
    </xf>
    <xf numFmtId="0" fontId="6" fillId="20" borderId="113" xfId="0" applyFont="1" applyFill="1" applyBorder="1"/>
    <xf numFmtId="0" fontId="6" fillId="20" borderId="114" xfId="0" applyFont="1" applyFill="1" applyBorder="1"/>
    <xf numFmtId="0" fontId="6" fillId="20" borderId="115" xfId="0" applyFont="1" applyFill="1" applyBorder="1"/>
    <xf numFmtId="0" fontId="6" fillId="12" borderId="0" xfId="0" applyFont="1" applyFill="1" applyAlignment="1"/>
    <xf numFmtId="0" fontId="5" fillId="3" borderId="89" xfId="0" applyFont="1" applyFill="1" applyBorder="1"/>
    <xf numFmtId="0" fontId="5" fillId="12" borderId="96" xfId="0" applyFont="1" applyFill="1" applyBorder="1"/>
    <xf numFmtId="0" fontId="16" fillId="0" borderId="17" xfId="7" applyFont="1" applyBorder="1" applyAlignment="1">
      <alignment horizontal="center" vertical="top" wrapText="1"/>
    </xf>
    <xf numFmtId="0" fontId="16" fillId="0" borderId="24" xfId="7" applyFont="1" applyBorder="1" applyAlignment="1">
      <alignment horizontal="center" vertical="top" wrapText="1"/>
    </xf>
    <xf numFmtId="0" fontId="6" fillId="3" borderId="116" xfId="3" applyFont="1" applyFill="1" applyBorder="1" applyAlignment="1">
      <alignment horizontal="center" vertical="center" wrapText="1"/>
    </xf>
    <xf numFmtId="0" fontId="6" fillId="3" borderId="117" xfId="3" applyFont="1" applyFill="1" applyBorder="1" applyAlignment="1">
      <alignment horizontal="center" vertical="center"/>
    </xf>
    <xf numFmtId="0" fontId="6" fillId="3" borderId="118" xfId="3" applyFont="1" applyFill="1" applyBorder="1" applyAlignment="1">
      <alignment horizontal="center" vertical="center" wrapText="1"/>
    </xf>
    <xf numFmtId="0" fontId="6" fillId="3" borderId="119" xfId="3" applyFont="1" applyFill="1" applyBorder="1" applyAlignment="1">
      <alignment horizontal="center" vertical="center" wrapText="1"/>
    </xf>
    <xf numFmtId="0" fontId="6" fillId="3" borderId="120" xfId="3" applyFont="1" applyFill="1" applyBorder="1" applyAlignment="1">
      <alignment horizontal="center" vertical="center" wrapText="1"/>
    </xf>
    <xf numFmtId="0" fontId="22" fillId="0" borderId="121" xfId="0" applyFont="1" applyBorder="1" applyAlignment="1">
      <alignment vertical="top"/>
    </xf>
    <xf numFmtId="0" fontId="0" fillId="0" borderId="122" xfId="0" applyBorder="1" applyAlignment="1">
      <alignment vertical="top" wrapText="1"/>
    </xf>
    <xf numFmtId="0" fontId="23" fillId="0" borderId="121" xfId="0" applyFont="1" applyBorder="1" applyAlignment="1">
      <alignment vertical="top"/>
    </xf>
    <xf numFmtId="0" fontId="22" fillId="0" borderId="123" xfId="0" applyFont="1" applyBorder="1" applyAlignment="1">
      <alignment vertical="top"/>
    </xf>
    <xf numFmtId="0" fontId="6" fillId="0" borderId="124" xfId="0" applyFont="1" applyBorder="1" applyAlignment="1">
      <alignment vertical="top"/>
    </xf>
    <xf numFmtId="0" fontId="0" fillId="0" borderId="124" xfId="0" applyBorder="1" applyAlignment="1">
      <alignment vertical="top" wrapText="1"/>
    </xf>
    <xf numFmtId="0" fontId="5" fillId="0" borderId="124" xfId="7" applyBorder="1" applyAlignment="1">
      <alignment horizontal="center" vertical="top" wrapText="1"/>
    </xf>
    <xf numFmtId="0" fontId="16" fillId="0" borderId="124" xfId="0" applyFont="1" applyBorder="1" applyAlignment="1">
      <alignment vertical="top" wrapText="1"/>
    </xf>
    <xf numFmtId="0" fontId="0" fillId="0" borderId="125" xfId="0" applyBorder="1" applyAlignment="1">
      <alignment vertical="top" wrapText="1"/>
    </xf>
    <xf numFmtId="0" fontId="19" fillId="14" borderId="0" xfId="0" applyFont="1" applyFill="1"/>
    <xf numFmtId="0" fontId="6" fillId="3" borderId="45" xfId="3" applyFont="1" applyFill="1" applyBorder="1" applyAlignment="1">
      <alignment horizontal="center" vertical="center" wrapText="1"/>
    </xf>
    <xf numFmtId="0" fontId="6" fillId="3" borderId="59" xfId="3" applyFont="1" applyFill="1" applyBorder="1" applyAlignment="1">
      <alignment horizontal="center" vertical="center" wrapText="1"/>
    </xf>
    <xf numFmtId="0" fontId="6" fillId="3" borderId="5" xfId="3" applyFont="1" applyFill="1" applyBorder="1" applyAlignment="1">
      <alignment horizontal="center" vertical="center" wrapText="1"/>
    </xf>
    <xf numFmtId="0" fontId="6" fillId="3" borderId="5" xfId="3" applyFont="1" applyFill="1" applyBorder="1" applyAlignment="1">
      <alignment horizontal="center" vertical="center" wrapText="1"/>
    </xf>
    <xf numFmtId="0" fontId="16" fillId="5" borderId="16" xfId="0" applyFont="1" applyFill="1" applyBorder="1" applyAlignment="1">
      <alignment horizontal="center" vertical="top" wrapText="1"/>
    </xf>
    <xf numFmtId="0" fontId="16" fillId="0" borderId="17" xfId="0" applyFont="1" applyBorder="1" applyAlignment="1">
      <alignment horizontal="center" vertical="top" wrapText="1"/>
    </xf>
    <xf numFmtId="0" fontId="16" fillId="5" borderId="17" xfId="0" applyFont="1" applyFill="1" applyBorder="1" applyAlignment="1">
      <alignment horizontal="center" vertical="top" wrapText="1"/>
    </xf>
    <xf numFmtId="0" fontId="16" fillId="0" borderId="24" xfId="0" applyFont="1" applyBorder="1" applyAlignment="1">
      <alignment horizontal="center" vertical="top" wrapText="1"/>
    </xf>
    <xf numFmtId="0" fontId="16" fillId="14" borderId="2" xfId="0" applyFont="1" applyFill="1" applyBorder="1" applyAlignment="1">
      <alignment vertical="top" wrapText="1"/>
    </xf>
    <xf numFmtId="0" fontId="16" fillId="17" borderId="17" xfId="0" applyFont="1" applyFill="1"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24" xfId="0" applyBorder="1" applyAlignment="1">
      <alignment horizontal="center" vertical="top" wrapText="1"/>
    </xf>
    <xf numFmtId="0" fontId="5" fillId="13" borderId="0" xfId="0" applyFont="1" applyFill="1"/>
    <xf numFmtId="0" fontId="0" fillId="13" borderId="0" xfId="0" applyFill="1" applyAlignment="1">
      <alignment horizontal="left"/>
    </xf>
    <xf numFmtId="0" fontId="0" fillId="0" borderId="0" xfId="0" applyAlignment="1">
      <alignment horizontal="left"/>
    </xf>
    <xf numFmtId="0" fontId="0" fillId="0" borderId="0" xfId="0" applyAlignment="1">
      <alignment horizontal="left" vertical="top" wrapText="1"/>
    </xf>
    <xf numFmtId="0" fontId="0" fillId="0" borderId="0" xfId="0" applyAlignment="1">
      <alignment horizontal="left" vertical="top"/>
    </xf>
    <xf numFmtId="0" fontId="0" fillId="0" borderId="14" xfId="0" applyBorder="1" applyAlignment="1">
      <alignment horizontal="left" vertical="top" wrapText="1"/>
    </xf>
    <xf numFmtId="0" fontId="16" fillId="0" borderId="7" xfId="0" applyFont="1" applyBorder="1" applyAlignment="1">
      <alignment horizontal="left" vertical="top" wrapText="1"/>
    </xf>
    <xf numFmtId="0" fontId="16" fillId="0" borderId="8" xfId="0" applyFont="1" applyBorder="1" applyAlignment="1">
      <alignment horizontal="left" vertical="top" wrapText="1"/>
    </xf>
    <xf numFmtId="0" fontId="16" fillId="17" borderId="17" xfId="0" applyFont="1" applyFill="1" applyBorder="1" applyAlignment="1">
      <alignment vertical="top" wrapText="1"/>
    </xf>
    <xf numFmtId="0" fontId="16" fillId="0" borderId="17" xfId="0" applyFont="1" applyBorder="1" applyAlignment="1">
      <alignment vertical="top" wrapText="1"/>
    </xf>
    <xf numFmtId="0" fontId="16" fillId="0" borderId="24" xfId="0" applyFont="1" applyBorder="1" applyAlignment="1">
      <alignment vertical="top" wrapText="1"/>
    </xf>
    <xf numFmtId="0" fontId="44" fillId="12" borderId="0" xfId="1" applyFont="1" applyFill="1" applyAlignment="1" applyProtection="1"/>
    <xf numFmtId="0" fontId="45" fillId="13" borderId="0" xfId="1" applyFont="1" applyFill="1" applyAlignment="1" applyProtection="1"/>
    <xf numFmtId="0" fontId="0" fillId="0" borderId="7" xfId="0" applyNumberFormat="1" applyBorder="1" applyAlignment="1">
      <alignment vertical="top" wrapText="1"/>
    </xf>
    <xf numFmtId="0" fontId="5" fillId="15" borderId="0" xfId="0" applyFont="1" applyFill="1"/>
    <xf numFmtId="0" fontId="16" fillId="5" borderId="16" xfId="0" applyFont="1" applyFill="1" applyBorder="1" applyAlignment="1">
      <alignment vertical="top" wrapText="1"/>
    </xf>
    <xf numFmtId="0" fontId="16" fillId="5" borderId="17" xfId="0" applyFont="1" applyFill="1" applyBorder="1" applyAlignment="1">
      <alignment vertical="top" wrapText="1"/>
    </xf>
    <xf numFmtId="0" fontId="16" fillId="0" borderId="17" xfId="0" applyFont="1" applyBorder="1" applyAlignment="1">
      <alignment horizontal="left" vertical="top" wrapText="1"/>
    </xf>
    <xf numFmtId="0" fontId="0" fillId="5" borderId="14" xfId="0" applyFill="1" applyBorder="1" applyAlignment="1">
      <alignment horizontal="center" vertical="top" wrapText="1"/>
    </xf>
    <xf numFmtId="0" fontId="0" fillId="0" borderId="7" xfId="0" applyBorder="1" applyAlignment="1">
      <alignment horizontal="center" vertical="top" wrapText="1"/>
    </xf>
    <xf numFmtId="0" fontId="0" fillId="5" borderId="7" xfId="0" applyFill="1" applyBorder="1" applyAlignment="1">
      <alignment horizontal="center" vertical="top" wrapText="1"/>
    </xf>
    <xf numFmtId="0" fontId="9" fillId="0" borderId="7" xfId="0" applyFont="1" applyBorder="1" applyAlignment="1">
      <alignment horizontal="center" vertical="top" wrapText="1"/>
    </xf>
    <xf numFmtId="0" fontId="0" fillId="0" borderId="8" xfId="0" applyBorder="1" applyAlignment="1">
      <alignment horizontal="center" vertical="top" wrapText="1"/>
    </xf>
    <xf numFmtId="0" fontId="16" fillId="0" borderId="17" xfId="2" applyFont="1" applyBorder="1" applyAlignment="1">
      <alignment vertical="top" wrapText="1"/>
    </xf>
    <xf numFmtId="0" fontId="16" fillId="5" borderId="17" xfId="2" applyFont="1" applyFill="1" applyBorder="1" applyAlignment="1">
      <alignment vertical="top" wrapText="1"/>
    </xf>
    <xf numFmtId="0" fontId="16" fillId="0" borderId="24" xfId="2" applyFont="1" applyBorder="1" applyAlignment="1">
      <alignment vertical="top" wrapText="1"/>
    </xf>
    <xf numFmtId="0" fontId="16" fillId="5" borderId="7" xfId="2" applyFont="1" applyFill="1" applyBorder="1" applyAlignment="1">
      <alignment horizontal="center" vertical="top" wrapText="1"/>
    </xf>
    <xf numFmtId="0" fontId="16" fillId="0" borderId="7" xfId="2" applyFont="1" applyBorder="1" applyAlignment="1">
      <alignment horizontal="center" vertical="top" wrapText="1"/>
    </xf>
    <xf numFmtId="0" fontId="16" fillId="0" borderId="8" xfId="2" applyFont="1" applyBorder="1" applyAlignment="1">
      <alignment horizontal="center" vertical="top" wrapText="1"/>
    </xf>
    <xf numFmtId="0" fontId="6" fillId="19" borderId="59" xfId="5" applyFont="1" applyFill="1" applyBorder="1" applyAlignment="1">
      <alignment horizontal="center" vertical="center" wrapText="1"/>
    </xf>
    <xf numFmtId="0" fontId="10" fillId="19" borderId="5" xfId="5" applyFont="1" applyFill="1" applyBorder="1" applyAlignment="1">
      <alignment horizontal="center" vertical="center" wrapText="1"/>
    </xf>
    <xf numFmtId="0" fontId="6" fillId="19" borderId="5" xfId="5" applyFont="1" applyFill="1" applyBorder="1" applyAlignment="1">
      <alignment horizontal="center" vertical="center" wrapText="1"/>
    </xf>
    <xf numFmtId="0" fontId="6" fillId="19" borderId="5" xfId="4" applyFont="1" applyFill="1" applyBorder="1" applyAlignment="1">
      <alignment horizontal="center" vertical="center" wrapText="1"/>
    </xf>
    <xf numFmtId="0" fontId="46" fillId="19" borderId="59" xfId="4" applyFont="1" applyFill="1" applyBorder="1" applyAlignment="1">
      <alignment horizontal="center" vertical="center" wrapText="1"/>
    </xf>
    <xf numFmtId="0" fontId="6" fillId="19" borderId="59" xfId="3" applyFont="1" applyFill="1" applyBorder="1" applyAlignment="1">
      <alignment horizontal="center" vertical="center" wrapText="1"/>
    </xf>
    <xf numFmtId="0" fontId="10" fillId="19" borderId="5" xfId="3" applyFont="1" applyFill="1" applyBorder="1" applyAlignment="1">
      <alignment horizontal="center" vertical="center" wrapText="1"/>
    </xf>
    <xf numFmtId="0" fontId="6" fillId="19" borderId="5" xfId="3" applyFont="1" applyFill="1" applyBorder="1" applyAlignment="1">
      <alignment horizontal="center" vertical="center" wrapText="1"/>
    </xf>
    <xf numFmtId="0" fontId="10" fillId="19" borderId="59" xfId="3" applyFont="1" applyFill="1" applyBorder="1" applyAlignment="1">
      <alignment horizontal="center" vertical="center" wrapText="1"/>
    </xf>
    <xf numFmtId="0" fontId="0" fillId="21" borderId="0" xfId="0" applyFill="1"/>
    <xf numFmtId="0" fontId="19" fillId="21" borderId="0" xfId="0" applyFont="1" applyFill="1"/>
    <xf numFmtId="0" fontId="5" fillId="21" borderId="0" xfId="0" applyFont="1" applyFill="1"/>
    <xf numFmtId="0" fontId="8" fillId="21" borderId="0" xfId="0" applyFont="1" applyFill="1"/>
    <xf numFmtId="0" fontId="19" fillId="21" borderId="0" xfId="2" applyFont="1" applyFill="1"/>
    <xf numFmtId="0" fontId="9" fillId="21" borderId="0" xfId="2" applyFill="1"/>
    <xf numFmtId="0" fontId="9" fillId="15" borderId="91" xfId="1" applyFont="1" applyFill="1" applyBorder="1" applyAlignment="1" applyProtection="1"/>
    <xf numFmtId="0" fontId="9" fillId="15" borderId="98" xfId="1" applyFont="1" applyFill="1" applyBorder="1" applyAlignment="1" applyProtection="1"/>
    <xf numFmtId="0" fontId="0" fillId="0" borderId="0" xfId="0"/>
    <xf numFmtId="0" fontId="6" fillId="3" borderId="5" xfId="3" applyFont="1" applyFill="1" applyBorder="1" applyAlignment="1">
      <alignment horizontal="center" vertical="center" wrapText="1"/>
    </xf>
    <xf numFmtId="0" fontId="14" fillId="0" borderId="0" xfId="0" applyFont="1"/>
    <xf numFmtId="0" fontId="16" fillId="0" borderId="13" xfId="0" applyFont="1" applyBorder="1" applyAlignment="1">
      <alignment vertical="top" wrapText="1"/>
    </xf>
    <xf numFmtId="0" fontId="16" fillId="0" borderId="14" xfId="0" applyFont="1" applyBorder="1" applyAlignment="1">
      <alignment vertical="top" wrapText="1"/>
    </xf>
    <xf numFmtId="0" fontId="16" fillId="0" borderId="2" xfId="0" applyFont="1" applyBorder="1" applyAlignment="1">
      <alignment vertical="top" wrapText="1"/>
    </xf>
    <xf numFmtId="0" fontId="16" fillId="0" borderId="7" xfId="0" applyFont="1" applyBorder="1" applyAlignment="1">
      <alignment vertical="top" wrapText="1"/>
    </xf>
    <xf numFmtId="0" fontId="16" fillId="0" borderId="4" xfId="0" applyFont="1" applyBorder="1" applyAlignment="1">
      <alignment vertical="top" wrapText="1"/>
    </xf>
    <xf numFmtId="0" fontId="16" fillId="0" borderId="8" xfId="0" applyFont="1" applyBorder="1" applyAlignment="1">
      <alignment vertical="top" wrapText="1"/>
    </xf>
    <xf numFmtId="0" fontId="0" fillId="0" borderId="13" xfId="0" applyBorder="1" applyAlignment="1">
      <alignment vertical="top" wrapText="1"/>
    </xf>
    <xf numFmtId="0" fontId="0" fillId="0" borderId="2" xfId="0" applyBorder="1" applyAlignment="1">
      <alignment vertical="top" wrapText="1"/>
    </xf>
    <xf numFmtId="0" fontId="0" fillId="0" borderId="4" xfId="0" applyBorder="1" applyAlignment="1">
      <alignment vertical="top" wrapText="1"/>
    </xf>
    <xf numFmtId="0" fontId="0" fillId="0" borderId="14"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14" fontId="6" fillId="0" borderId="0" xfId="0" applyNumberFormat="1" applyFont="1" applyAlignment="1">
      <alignment horizontal="left"/>
    </xf>
    <xf numFmtId="0" fontId="24" fillId="0" borderId="0" xfId="0" applyFont="1"/>
    <xf numFmtId="0" fontId="0" fillId="0" borderId="0" xfId="0" applyAlignment="1">
      <alignment vertical="top" wrapText="1"/>
    </xf>
    <xf numFmtId="0" fontId="23" fillId="0" borderId="0" xfId="0" applyFont="1" applyAlignment="1">
      <alignment vertical="top"/>
    </xf>
    <xf numFmtId="0" fontId="6" fillId="0" borderId="0" xfId="0" applyFont="1" applyAlignment="1">
      <alignment vertical="top"/>
    </xf>
    <xf numFmtId="0" fontId="0" fillId="0" borderId="0" xfId="0" applyAlignment="1">
      <alignment vertical="top"/>
    </xf>
    <xf numFmtId="0" fontId="23" fillId="0" borderId="20" xfId="0" applyFont="1" applyBorder="1" applyAlignment="1">
      <alignment vertical="top"/>
    </xf>
    <xf numFmtId="0" fontId="23" fillId="0" borderId="21" xfId="0" applyFont="1" applyBorder="1" applyAlignment="1">
      <alignment vertical="top"/>
    </xf>
    <xf numFmtId="0" fontId="23" fillId="0" borderId="22" xfId="0" applyFont="1" applyBorder="1" applyAlignment="1">
      <alignment vertical="top"/>
    </xf>
    <xf numFmtId="0" fontId="28" fillId="0" borderId="0" xfId="0" quotePrefix="1" applyFont="1" applyAlignment="1">
      <alignment horizontal="right" vertical="top"/>
    </xf>
    <xf numFmtId="0" fontId="28" fillId="0" borderId="0" xfId="0" quotePrefix="1" applyFont="1" applyAlignment="1">
      <alignment horizontal="right" vertical="top" wrapText="1"/>
    </xf>
    <xf numFmtId="0" fontId="5" fillId="0" borderId="0" xfId="0" applyFont="1" applyAlignment="1"/>
    <xf numFmtId="0" fontId="16" fillId="6" borderId="2" xfId="0" applyFont="1" applyFill="1" applyBorder="1" applyAlignment="1">
      <alignment vertical="top" wrapText="1"/>
    </xf>
    <xf numFmtId="0" fontId="16" fillId="6" borderId="4" xfId="0" applyFont="1" applyFill="1" applyBorder="1" applyAlignment="1">
      <alignment vertical="top" wrapText="1"/>
    </xf>
    <xf numFmtId="0" fontId="16" fillId="6" borderId="50" xfId="0" applyFont="1" applyFill="1" applyBorder="1" applyAlignment="1">
      <alignment vertical="top" wrapText="1"/>
    </xf>
    <xf numFmtId="0" fontId="16" fillId="6" borderId="52" xfId="0" applyFont="1" applyFill="1" applyBorder="1" applyAlignment="1">
      <alignment vertical="top" wrapText="1"/>
    </xf>
    <xf numFmtId="0" fontId="6" fillId="5" borderId="2" xfId="0" applyFont="1" applyFill="1" applyBorder="1" applyAlignment="1">
      <alignment horizontal="center" vertical="top" wrapText="1"/>
    </xf>
    <xf numFmtId="0" fontId="6" fillId="5" borderId="4" xfId="0" applyFont="1" applyFill="1" applyBorder="1" applyAlignment="1">
      <alignment horizontal="center" vertical="top" wrapText="1"/>
    </xf>
    <xf numFmtId="0" fontId="5" fillId="0" borderId="2" xfId="0" applyFont="1" applyBorder="1" applyAlignment="1">
      <alignment vertical="top" wrapText="1"/>
    </xf>
    <xf numFmtId="0" fontId="10" fillId="0" borderId="18" xfId="0" applyFont="1" applyBorder="1" applyAlignment="1">
      <alignment vertical="top"/>
    </xf>
    <xf numFmtId="0" fontId="16" fillId="0" borderId="16" xfId="0" applyFont="1" applyBorder="1" applyAlignment="1">
      <alignment vertical="top" wrapText="1"/>
    </xf>
    <xf numFmtId="0" fontId="10" fillId="0" borderId="19" xfId="0" applyFont="1" applyBorder="1" applyAlignment="1">
      <alignment vertical="top"/>
    </xf>
    <xf numFmtId="0" fontId="10" fillId="0" borderId="23" xfId="0" applyFont="1" applyBorder="1" applyAlignment="1">
      <alignment vertical="top"/>
    </xf>
    <xf numFmtId="0" fontId="10" fillId="0" borderId="0" xfId="0" applyFont="1" applyAlignment="1">
      <alignment vertical="top"/>
    </xf>
    <xf numFmtId="0" fontId="16" fillId="0" borderId="0" xfId="0" applyFont="1" applyAlignment="1">
      <alignment vertical="top" wrapText="1"/>
    </xf>
    <xf numFmtId="0" fontId="5" fillId="0" borderId="17" xfId="0" applyFont="1" applyBorder="1" applyAlignment="1">
      <alignment vertical="top" wrapText="1"/>
    </xf>
    <xf numFmtId="0" fontId="5" fillId="15" borderId="92" xfId="0" applyFont="1" applyFill="1" applyBorder="1"/>
    <xf numFmtId="0" fontId="5" fillId="15" borderId="93" xfId="0" applyFont="1" applyFill="1" applyBorder="1" applyAlignment="1">
      <alignment horizontal="center"/>
    </xf>
    <xf numFmtId="0" fontId="19" fillId="15" borderId="0" xfId="0" applyFont="1" applyFill="1"/>
    <xf numFmtId="0" fontId="0" fillId="15" borderId="0" xfId="0" applyFill="1"/>
    <xf numFmtId="0" fontId="5" fillId="15" borderId="0" xfId="0" applyFont="1" applyFill="1"/>
    <xf numFmtId="0" fontId="5" fillId="16" borderId="93" xfId="0" applyFont="1" applyFill="1" applyBorder="1" applyAlignment="1">
      <alignment horizontal="center"/>
    </xf>
    <xf numFmtId="0" fontId="16" fillId="0" borderId="17" xfId="0" applyFont="1" applyBorder="1" applyAlignment="1">
      <alignment vertical="top" wrapText="1"/>
    </xf>
    <xf numFmtId="0" fontId="15" fillId="15" borderId="91" xfId="1" applyFill="1" applyBorder="1" applyAlignment="1" applyProtection="1"/>
    <xf numFmtId="0" fontId="5" fillId="15" borderId="91" xfId="1" applyFont="1" applyFill="1" applyBorder="1" applyAlignment="1" applyProtection="1"/>
    <xf numFmtId="0" fontId="6" fillId="0" borderId="15" xfId="0" applyFont="1" applyBorder="1" applyAlignment="1">
      <alignment vertical="top" wrapText="1"/>
    </xf>
    <xf numFmtId="0" fontId="6" fillId="0" borderId="6" xfId="0" applyFont="1" applyBorder="1" applyAlignment="1">
      <alignment vertical="top" wrapText="1"/>
    </xf>
    <xf numFmtId="0" fontId="6" fillId="0" borderId="3" xfId="0" applyFont="1" applyBorder="1" applyAlignment="1">
      <alignment vertical="top" wrapText="1"/>
    </xf>
    <xf numFmtId="0" fontId="10" fillId="0" borderId="15" xfId="0" applyFont="1" applyBorder="1" applyAlignment="1">
      <alignment horizontal="center" vertical="top" wrapText="1"/>
    </xf>
    <xf numFmtId="0" fontId="10" fillId="0" borderId="6" xfId="0" applyFont="1" applyBorder="1" applyAlignment="1">
      <alignment horizontal="center" vertical="top" wrapText="1"/>
    </xf>
    <xf numFmtId="0" fontId="10" fillId="0" borderId="3" xfId="0" applyFont="1" applyBorder="1" applyAlignment="1">
      <alignment horizontal="center" vertical="top" wrapText="1"/>
    </xf>
    <xf numFmtId="0" fontId="46" fillId="19" borderId="5" xfId="3" applyFont="1" applyFill="1" applyBorder="1" applyAlignment="1">
      <alignment horizontal="center" vertical="center" wrapText="1"/>
    </xf>
    <xf numFmtId="0" fontId="47" fillId="0" borderId="2" xfId="0" applyFont="1" applyBorder="1" applyAlignment="1">
      <alignment horizontal="center" vertical="top" wrapText="1"/>
    </xf>
    <xf numFmtId="0" fontId="47" fillId="0" borderId="2" xfId="0" quotePrefix="1" applyFont="1" applyBorder="1" applyAlignment="1">
      <alignment horizontal="center" vertical="top" wrapText="1"/>
    </xf>
    <xf numFmtId="0" fontId="47" fillId="0" borderId="4" xfId="0" applyFont="1" applyBorder="1" applyAlignment="1">
      <alignment horizontal="center" vertical="top" wrapText="1"/>
    </xf>
    <xf numFmtId="0" fontId="6" fillId="0" borderId="15" xfId="0" applyFont="1" applyBorder="1" applyAlignment="1">
      <alignment horizontal="center" vertical="top" wrapText="1"/>
    </xf>
    <xf numFmtId="0" fontId="6" fillId="0" borderId="6" xfId="0" applyFont="1" applyBorder="1" applyAlignment="1">
      <alignment horizontal="left" vertical="top" wrapText="1"/>
    </xf>
    <xf numFmtId="0" fontId="6" fillId="0" borderId="3" xfId="0" applyFont="1" applyBorder="1" applyAlignment="1">
      <alignment horizontal="left" vertical="top" wrapText="1"/>
    </xf>
    <xf numFmtId="0" fontId="5" fillId="0" borderId="7" xfId="0" applyFont="1" applyBorder="1" applyAlignment="1">
      <alignment vertical="top" wrapText="1"/>
    </xf>
    <xf numFmtId="0" fontId="10" fillId="9" borderId="5" xfId="3" applyFont="1" applyFill="1" applyBorder="1" applyAlignment="1">
      <alignment horizontal="center" vertical="center" wrapText="1"/>
    </xf>
    <xf numFmtId="0" fontId="6" fillId="8" borderId="5" xfId="3" applyFont="1" applyFill="1" applyBorder="1" applyAlignment="1">
      <alignment horizontal="center" vertical="center" wrapText="1"/>
    </xf>
    <xf numFmtId="0" fontId="6" fillId="5" borderId="132" xfId="0" applyFont="1" applyFill="1" applyBorder="1" applyAlignment="1">
      <alignment horizontal="center" vertical="top" wrapText="1"/>
    </xf>
    <xf numFmtId="0" fontId="6" fillId="5" borderId="133" xfId="0" applyFont="1" applyFill="1" applyBorder="1" applyAlignment="1">
      <alignment horizontal="center" vertical="top" wrapText="1"/>
    </xf>
    <xf numFmtId="0" fontId="10" fillId="9" borderId="59" xfId="3" applyFont="1" applyFill="1" applyBorder="1" applyAlignment="1">
      <alignment horizontal="center" vertical="center" wrapText="1"/>
    </xf>
    <xf numFmtId="0" fontId="16" fillId="7" borderId="17" xfId="0" applyFont="1" applyFill="1" applyBorder="1" applyAlignment="1">
      <alignment vertical="top" wrapText="1"/>
    </xf>
    <xf numFmtId="0" fontId="16" fillId="7" borderId="24" xfId="0" applyFont="1" applyFill="1" applyBorder="1" applyAlignment="1">
      <alignment vertical="top" wrapText="1"/>
    </xf>
    <xf numFmtId="0" fontId="6" fillId="0" borderId="21" xfId="0" applyFont="1" applyBorder="1" applyAlignment="1">
      <alignment vertical="top" wrapText="1"/>
    </xf>
    <xf numFmtId="0" fontId="16" fillId="6" borderId="7" xfId="0" applyFont="1" applyFill="1" applyBorder="1" applyAlignment="1">
      <alignment vertical="top" wrapText="1"/>
    </xf>
    <xf numFmtId="0" fontId="6" fillId="0" borderId="22" xfId="0" applyFont="1" applyBorder="1" applyAlignment="1">
      <alignment vertical="top" wrapText="1"/>
    </xf>
    <xf numFmtId="0" fontId="16" fillId="6" borderId="8" xfId="0" applyFont="1" applyFill="1" applyBorder="1" applyAlignment="1">
      <alignment vertical="top" wrapText="1"/>
    </xf>
    <xf numFmtId="0" fontId="10" fillId="0" borderId="69" xfId="2" applyFont="1" applyBorder="1" applyAlignment="1">
      <alignment horizontal="center" textRotation="90"/>
    </xf>
    <xf numFmtId="0" fontId="6" fillId="0" borderId="135" xfId="2" applyFont="1" applyFill="1" applyBorder="1"/>
    <xf numFmtId="0" fontId="6" fillId="0" borderId="136" xfId="2" applyFont="1" applyBorder="1"/>
    <xf numFmtId="0" fontId="22" fillId="0" borderId="135" xfId="2" applyFont="1" applyFill="1" applyBorder="1"/>
    <xf numFmtId="0" fontId="6" fillId="0" borderId="137" xfId="2" applyFont="1" applyFill="1" applyBorder="1"/>
    <xf numFmtId="0" fontId="6" fillId="0" borderId="135" xfId="2" applyFont="1" applyBorder="1" applyAlignment="1">
      <alignment horizontal="left"/>
    </xf>
    <xf numFmtId="0" fontId="6" fillId="0" borderId="137" xfId="2" applyFont="1" applyBorder="1" applyAlignment="1">
      <alignment horizontal="left"/>
    </xf>
    <xf numFmtId="0" fontId="16" fillId="0" borderId="64" xfId="2" applyFont="1" applyBorder="1" applyAlignment="1">
      <alignment horizontal="center" textRotation="90"/>
    </xf>
    <xf numFmtId="0" fontId="16" fillId="0" borderId="75" xfId="2" applyFont="1" applyBorder="1"/>
    <xf numFmtId="0" fontId="9" fillId="0" borderId="64" xfId="2" applyBorder="1"/>
    <xf numFmtId="0" fontId="9" fillId="0" borderId="70" xfId="2" applyBorder="1"/>
    <xf numFmtId="0" fontId="16" fillId="0" borderId="81" xfId="2" applyFont="1" applyBorder="1"/>
    <xf numFmtId="0" fontId="16" fillId="0" borderId="67" xfId="2" applyFont="1" applyBorder="1" applyAlignment="1">
      <alignment horizontal="center" textRotation="90"/>
    </xf>
    <xf numFmtId="49" fontId="16" fillId="0" borderId="7" xfId="0" applyNumberFormat="1" applyFont="1" applyBorder="1" applyAlignment="1">
      <alignment vertical="top" wrapText="1"/>
    </xf>
    <xf numFmtId="0" fontId="6" fillId="0" borderId="66" xfId="2" applyNumberFormat="1" applyFont="1" applyFill="1" applyBorder="1" applyAlignment="1">
      <alignment horizontal="center"/>
    </xf>
    <xf numFmtId="0" fontId="6" fillId="0" borderId="74" xfId="2" applyNumberFormat="1" applyFont="1" applyFill="1" applyBorder="1" applyAlignment="1">
      <alignment horizontal="center"/>
    </xf>
    <xf numFmtId="0" fontId="6" fillId="22" borderId="57" xfId="2" applyFont="1" applyFill="1" applyBorder="1"/>
    <xf numFmtId="0" fontId="6" fillId="22" borderId="58" xfId="2" applyFont="1" applyFill="1" applyBorder="1" applyAlignment="1">
      <alignment vertical="center"/>
    </xf>
    <xf numFmtId="0" fontId="16" fillId="0" borderId="70" xfId="2" applyFont="1" applyBorder="1"/>
    <xf numFmtId="0" fontId="16" fillId="10" borderId="71" xfId="2" applyFont="1" applyFill="1" applyBorder="1" applyAlignment="1">
      <alignment wrapText="1"/>
    </xf>
    <xf numFmtId="0" fontId="16" fillId="0" borderId="72" xfId="2" applyFont="1" applyBorder="1"/>
    <xf numFmtId="0" fontId="9" fillId="0" borderId="73" xfId="2" applyNumberFormat="1" applyFont="1" applyFill="1" applyBorder="1" applyAlignment="1">
      <alignment horizontal="center"/>
    </xf>
    <xf numFmtId="0" fontId="9" fillId="0" borderId="71" xfId="2" applyNumberFormat="1" applyFont="1" applyFill="1" applyBorder="1" applyAlignment="1">
      <alignment horizontal="center"/>
    </xf>
    <xf numFmtId="0" fontId="9" fillId="0" borderId="74" xfId="2" applyNumberFormat="1" applyFont="1" applyFill="1" applyBorder="1" applyAlignment="1">
      <alignment horizontal="center"/>
    </xf>
    <xf numFmtId="0" fontId="9" fillId="0" borderId="57" xfId="2" applyBorder="1"/>
    <xf numFmtId="0" fontId="9" fillId="0" borderId="58" xfId="2" applyBorder="1" applyAlignment="1">
      <alignment wrapText="1"/>
    </xf>
    <xf numFmtId="0" fontId="9" fillId="0" borderId="58" xfId="2" applyBorder="1"/>
    <xf numFmtId="0" fontId="16" fillId="0" borderId="63" xfId="2" applyFont="1" applyBorder="1"/>
    <xf numFmtId="0" fontId="42" fillId="0" borderId="0" xfId="0" applyFont="1" applyAlignment="1">
      <alignment horizontal="right"/>
    </xf>
    <xf numFmtId="0" fontId="49" fillId="0" borderId="0" xfId="0" applyFont="1"/>
    <xf numFmtId="0" fontId="45" fillId="15" borderId="0" xfId="1" applyFont="1" applyFill="1" applyAlignment="1" applyProtection="1"/>
    <xf numFmtId="0" fontId="45" fillId="21" borderId="0" xfId="1" applyFont="1" applyFill="1" applyAlignment="1" applyProtection="1"/>
    <xf numFmtId="0" fontId="45" fillId="14" borderId="0" xfId="1" applyFont="1" applyFill="1" applyAlignment="1" applyProtection="1"/>
    <xf numFmtId="0" fontId="50" fillId="0" borderId="0" xfId="1" applyFont="1" applyAlignment="1" applyProtection="1"/>
    <xf numFmtId="0" fontId="5" fillId="12" borderId="97" xfId="0" applyFont="1" applyFill="1" applyBorder="1" applyAlignment="1">
      <alignment horizontal="center"/>
    </xf>
    <xf numFmtId="0" fontId="5" fillId="15" borderId="138" xfId="0" applyFont="1" applyFill="1" applyBorder="1" applyAlignment="1">
      <alignment horizontal="center"/>
    </xf>
    <xf numFmtId="0" fontId="16" fillId="0" borderId="18" xfId="0" applyFont="1" applyBorder="1" applyAlignment="1">
      <alignment vertical="top"/>
    </xf>
    <xf numFmtId="0" fontId="9" fillId="0" borderId="19" xfId="0" applyFont="1" applyBorder="1" applyAlignment="1">
      <alignment vertical="top"/>
    </xf>
    <xf numFmtId="0" fontId="5" fillId="0" borderId="19" xfId="0" applyFont="1" applyBorder="1" applyAlignment="1">
      <alignment vertical="top"/>
    </xf>
    <xf numFmtId="0" fontId="9" fillId="0" borderId="23" xfId="0" applyFont="1" applyBorder="1" applyAlignment="1">
      <alignment vertical="top"/>
    </xf>
    <xf numFmtId="0" fontId="16" fillId="0" borderId="7" xfId="0" applyNumberFormat="1" applyFont="1" applyBorder="1" applyAlignment="1">
      <alignment vertical="top" wrapText="1"/>
    </xf>
    <xf numFmtId="0" fontId="16" fillId="17" borderId="126" xfId="0" applyFont="1" applyFill="1" applyBorder="1" applyAlignment="1">
      <alignment vertical="top" wrapText="1"/>
    </xf>
    <xf numFmtId="0" fontId="16" fillId="17" borderId="127" xfId="0" applyFont="1" applyFill="1" applyBorder="1" applyAlignment="1">
      <alignment vertical="top" wrapText="1"/>
    </xf>
    <xf numFmtId="0" fontId="16" fillId="17" borderId="134" xfId="0" applyFont="1" applyFill="1" applyBorder="1" applyAlignment="1">
      <alignment vertical="top" wrapText="1"/>
    </xf>
    <xf numFmtId="0" fontId="16" fillId="17" borderId="130" xfId="0" applyFont="1" applyFill="1" applyBorder="1" applyAlignment="1">
      <alignment vertical="top" wrapText="1"/>
    </xf>
    <xf numFmtId="0" fontId="16" fillId="17" borderId="128" xfId="0" applyFont="1" applyFill="1" applyBorder="1" applyAlignment="1">
      <alignment vertical="top" wrapText="1"/>
    </xf>
    <xf numFmtId="0" fontId="6" fillId="17" borderId="131" xfId="0" applyFont="1" applyFill="1" applyBorder="1" applyAlignment="1">
      <alignment horizontal="center" vertical="top" wrapText="1"/>
    </xf>
    <xf numFmtId="0" fontId="6" fillId="17" borderId="13" xfId="0" applyFont="1" applyFill="1" applyBorder="1" applyAlignment="1">
      <alignment horizontal="center" vertical="top" wrapText="1"/>
    </xf>
    <xf numFmtId="0" fontId="6" fillId="17" borderId="126" xfId="0" applyFont="1" applyFill="1" applyBorder="1" applyAlignment="1">
      <alignment horizontal="center" vertical="top" wrapText="1"/>
    </xf>
    <xf numFmtId="0" fontId="6" fillId="17" borderId="128" xfId="0" applyFont="1" applyFill="1" applyBorder="1" applyAlignment="1">
      <alignment horizontal="center" vertical="top" wrapText="1"/>
    </xf>
    <xf numFmtId="0" fontId="16" fillId="17" borderId="129" xfId="0" applyFont="1" applyFill="1" applyBorder="1" applyAlignment="1">
      <alignment vertical="top" wrapText="1"/>
    </xf>
    <xf numFmtId="0" fontId="6" fillId="17" borderId="21" xfId="0" applyFont="1" applyFill="1" applyBorder="1" applyAlignment="1">
      <alignment vertical="top"/>
    </xf>
    <xf numFmtId="0" fontId="16" fillId="17" borderId="50" xfId="0" applyFont="1" applyFill="1" applyBorder="1" applyAlignment="1">
      <alignment vertical="top" wrapText="1"/>
    </xf>
    <xf numFmtId="0" fontId="16" fillId="17" borderId="51" xfId="0" applyFont="1" applyFill="1" applyBorder="1" applyAlignment="1">
      <alignment vertical="top" wrapText="1"/>
    </xf>
    <xf numFmtId="0" fontId="6" fillId="17" borderId="132" xfId="0" applyFont="1" applyFill="1" applyBorder="1" applyAlignment="1">
      <alignment horizontal="center" vertical="top" wrapText="1"/>
    </xf>
    <xf numFmtId="0" fontId="6" fillId="17" borderId="2" xfId="0" applyFont="1" applyFill="1" applyBorder="1" applyAlignment="1">
      <alignment horizontal="center" vertical="top" wrapText="1"/>
    </xf>
    <xf numFmtId="0" fontId="6" fillId="17" borderId="51" xfId="0" applyFont="1" applyFill="1" applyBorder="1" applyAlignment="1">
      <alignment horizontal="center" vertical="top" wrapText="1"/>
    </xf>
    <xf numFmtId="0" fontId="16" fillId="17" borderId="47" xfId="0" applyFont="1" applyFill="1" applyBorder="1" applyAlignment="1">
      <alignment vertical="top" wrapText="1"/>
    </xf>
    <xf numFmtId="0" fontId="29" fillId="0" borderId="18" xfId="0" applyFont="1" applyBorder="1" applyAlignment="1">
      <alignment vertical="top"/>
    </xf>
    <xf numFmtId="0" fontId="29" fillId="0" borderId="19" xfId="0" applyFont="1" applyBorder="1" applyAlignment="1">
      <alignment vertical="top"/>
    </xf>
    <xf numFmtId="0" fontId="29" fillId="0" borderId="23" xfId="0" applyFont="1" applyBorder="1" applyAlignment="1">
      <alignment vertical="top"/>
    </xf>
    <xf numFmtId="0" fontId="5" fillId="12" borderId="93" xfId="0" applyFont="1" applyFill="1" applyBorder="1" applyAlignment="1">
      <alignment horizontal="center"/>
    </xf>
    <xf numFmtId="0" fontId="5" fillId="15" borderId="0" xfId="0" applyFont="1" applyFill="1" applyBorder="1"/>
    <xf numFmtId="0" fontId="5" fillId="0" borderId="2" xfId="0" applyFont="1" applyBorder="1" applyAlignment="1">
      <alignment vertical="top" wrapText="1"/>
    </xf>
    <xf numFmtId="0" fontId="16" fillId="0" borderId="139" xfId="0" applyFont="1" applyBorder="1" applyAlignment="1">
      <alignment vertical="top" wrapText="1"/>
    </xf>
    <xf numFmtId="0" fontId="0" fillId="0" borderId="126" xfId="0" applyBorder="1" applyAlignment="1">
      <alignment vertical="top" wrapText="1"/>
    </xf>
    <xf numFmtId="0" fontId="16" fillId="0" borderId="126" xfId="0" applyFont="1" applyBorder="1" applyAlignment="1">
      <alignment vertical="top" wrapText="1"/>
    </xf>
    <xf numFmtId="0" fontId="16" fillId="0" borderId="6" xfId="10" applyFont="1" applyBorder="1" applyAlignment="1">
      <alignment vertical="top" wrapText="1"/>
    </xf>
    <xf numFmtId="0" fontId="16" fillId="0" borderId="6" xfId="10" applyFont="1" applyBorder="1" applyAlignment="1">
      <alignment vertical="top" wrapText="1"/>
    </xf>
    <xf numFmtId="0" fontId="5" fillId="0" borderId="2" xfId="10" applyFont="1" applyBorder="1" applyAlignment="1">
      <alignment vertical="top" wrapText="1"/>
    </xf>
    <xf numFmtId="0" fontId="5" fillId="0" borderId="2" xfId="7" applyFont="1" applyBorder="1" applyAlignment="1">
      <alignment horizontal="center" vertical="top" wrapText="1"/>
    </xf>
    <xf numFmtId="0" fontId="5" fillId="0" borderId="2" xfId="0" applyFont="1" applyBorder="1" applyAlignment="1">
      <alignment vertical="top" wrapText="1"/>
    </xf>
    <xf numFmtId="0" fontId="5" fillId="0" borderId="2" xfId="7" applyFont="1" applyBorder="1" applyAlignment="1">
      <alignment horizontal="center" vertical="top" wrapText="1"/>
    </xf>
    <xf numFmtId="0" fontId="6" fillId="0" borderId="2" xfId="0" applyFont="1" applyBorder="1" applyAlignment="1">
      <alignment vertical="top" wrapText="1"/>
    </xf>
    <xf numFmtId="0" fontId="5" fillId="0" borderId="2" xfId="0" applyFont="1" applyBorder="1" applyAlignment="1">
      <alignment vertical="top" wrapText="1"/>
    </xf>
    <xf numFmtId="0" fontId="5" fillId="0" borderId="122" xfId="0" applyFont="1" applyBorder="1" applyAlignment="1">
      <alignment vertical="top" wrapText="1"/>
    </xf>
    <xf numFmtId="0" fontId="5" fillId="0" borderId="2" xfId="7" applyFont="1" applyBorder="1" applyAlignment="1">
      <alignment horizontal="center" vertical="top" wrapText="1"/>
    </xf>
    <xf numFmtId="0" fontId="5" fillId="0" borderId="122" xfId="0" applyFont="1" applyFill="1" applyBorder="1" applyAlignment="1">
      <alignment vertical="top" wrapText="1"/>
    </xf>
    <xf numFmtId="0" fontId="5" fillId="0" borderId="2" xfId="0" applyFont="1" applyFill="1" applyBorder="1" applyAlignment="1">
      <alignment vertical="top" wrapText="1"/>
    </xf>
    <xf numFmtId="0" fontId="5" fillId="0" borderId="122" xfId="0" applyFont="1" applyBorder="1" applyAlignment="1">
      <alignment vertical="top" wrapText="1"/>
    </xf>
    <xf numFmtId="0" fontId="5" fillId="0" borderId="2" xfId="0" applyFont="1" applyBorder="1" applyAlignment="1">
      <alignment vertical="top" wrapText="1"/>
    </xf>
    <xf numFmtId="0" fontId="5" fillId="0" borderId="2" xfId="7" applyFont="1" applyBorder="1" applyAlignment="1">
      <alignment horizontal="center" vertical="top" wrapText="1"/>
    </xf>
    <xf numFmtId="0" fontId="5" fillId="0" borderId="2" xfId="0" applyFont="1" applyBorder="1" applyAlignment="1">
      <alignment vertical="top" wrapText="1"/>
    </xf>
    <xf numFmtId="0" fontId="5" fillId="0" borderId="2" xfId="7" applyFont="1" applyBorder="1" applyAlignment="1">
      <alignment horizontal="center" vertical="top" wrapText="1"/>
    </xf>
    <xf numFmtId="0" fontId="5" fillId="0" borderId="122" xfId="0" applyFont="1" applyBorder="1" applyAlignment="1">
      <alignment vertical="top" wrapText="1"/>
    </xf>
    <xf numFmtId="0" fontId="5" fillId="0" borderId="2" xfId="7" applyFont="1" applyBorder="1" applyAlignment="1">
      <alignment horizontal="center" vertical="top" wrapText="1"/>
    </xf>
    <xf numFmtId="0" fontId="5" fillId="0" borderId="122" xfId="0" applyFont="1" applyBorder="1" applyAlignment="1">
      <alignment vertical="top" wrapText="1"/>
    </xf>
    <xf numFmtId="0" fontId="0" fillId="0" borderId="2" xfId="0" applyBorder="1" applyAlignment="1">
      <alignment vertical="top" wrapText="1"/>
    </xf>
    <xf numFmtId="0" fontId="5" fillId="0" borderId="2" xfId="0" applyFont="1" applyBorder="1" applyAlignment="1">
      <alignment vertical="top" wrapText="1"/>
    </xf>
    <xf numFmtId="0" fontId="0" fillId="0" borderId="122" xfId="0" applyBorder="1" applyAlignment="1">
      <alignment vertical="top" wrapText="1"/>
    </xf>
    <xf numFmtId="0" fontId="6" fillId="2" borderId="6" xfId="3" applyFont="1" applyFill="1" applyBorder="1" applyAlignment="1">
      <alignment vertical="top" wrapText="1"/>
    </xf>
    <xf numFmtId="2" fontId="6" fillId="2" borderId="6" xfId="3" applyNumberFormat="1" applyFont="1" applyFill="1" applyBorder="1" applyAlignment="1">
      <alignment vertical="top" wrapText="1"/>
    </xf>
    <xf numFmtId="0" fontId="16" fillId="0" borderId="2" xfId="10" applyFont="1" applyBorder="1" applyAlignment="1">
      <alignment vertical="top" wrapText="1"/>
    </xf>
    <xf numFmtId="0" fontId="16" fillId="0" borderId="2" xfId="7" applyFont="1" applyBorder="1" applyAlignment="1">
      <alignment horizontal="center" vertical="top" wrapText="1"/>
    </xf>
    <xf numFmtId="0" fontId="16" fillId="0" borderId="122" xfId="10" applyFont="1" applyBorder="1" applyAlignment="1">
      <alignment vertical="top" wrapText="1"/>
    </xf>
    <xf numFmtId="0" fontId="16" fillId="0" borderId="2" xfId="10" applyFont="1" applyBorder="1" applyAlignment="1">
      <alignment vertical="top" wrapText="1"/>
    </xf>
    <xf numFmtId="0" fontId="16" fillId="0" borderId="2" xfId="7" applyFont="1" applyBorder="1" applyAlignment="1">
      <alignment horizontal="center" vertical="top" wrapText="1"/>
    </xf>
    <xf numFmtId="0" fontId="16" fillId="0" borderId="122" xfId="10" applyFont="1" applyBorder="1" applyAlignment="1">
      <alignment vertical="top" wrapText="1"/>
    </xf>
    <xf numFmtId="0" fontId="5" fillId="0" borderId="2" xfId="7" applyFont="1" applyBorder="1" applyAlignment="1">
      <alignment horizontal="center" vertical="top" wrapText="1"/>
    </xf>
    <xf numFmtId="0" fontId="16" fillId="0" borderId="17" xfId="7" applyFont="1" applyBorder="1" applyAlignment="1">
      <alignment horizontal="center" vertical="top" wrapText="1"/>
    </xf>
    <xf numFmtId="0" fontId="6" fillId="0" borderId="2" xfId="10" applyFont="1" applyBorder="1" applyAlignment="1">
      <alignment vertical="top" wrapText="1"/>
    </xf>
    <xf numFmtId="0" fontId="5" fillId="0" borderId="2" xfId="10" applyFont="1" applyBorder="1" applyAlignment="1">
      <alignment vertical="top" wrapText="1"/>
    </xf>
    <xf numFmtId="0" fontId="5" fillId="0" borderId="7" xfId="10" applyFont="1" applyBorder="1" applyAlignment="1">
      <alignment vertical="top" wrapText="1"/>
    </xf>
    <xf numFmtId="0" fontId="5" fillId="0" borderId="122" xfId="10" applyFont="1" applyBorder="1" applyAlignment="1">
      <alignment vertical="top" wrapText="1"/>
    </xf>
    <xf numFmtId="0" fontId="5" fillId="0" borderId="2" xfId="7" applyFont="1" applyBorder="1" applyAlignment="1">
      <alignment horizontal="center" vertical="top" wrapText="1"/>
    </xf>
    <xf numFmtId="0" fontId="5" fillId="0" borderId="17" xfId="7" applyFont="1" applyBorder="1" applyAlignment="1">
      <alignment horizontal="center" vertical="top" wrapText="1"/>
    </xf>
    <xf numFmtId="0" fontId="6" fillId="19" borderId="105" xfId="3" applyFont="1" applyFill="1" applyBorder="1" applyAlignment="1">
      <alignment horizontal="center" vertical="center" wrapText="1"/>
    </xf>
    <xf numFmtId="0" fontId="6" fillId="0" borderId="140" xfId="0" applyFont="1" applyFill="1" applyBorder="1" applyAlignment="1">
      <alignment vertical="top" wrapText="1"/>
    </xf>
    <xf numFmtId="0" fontId="0" fillId="0" borderId="141" xfId="0" applyFill="1" applyBorder="1" applyAlignment="1">
      <alignment vertical="top" wrapText="1"/>
    </xf>
    <xf numFmtId="0" fontId="6" fillId="0" borderId="140" xfId="0" applyFont="1" applyBorder="1" applyAlignment="1">
      <alignment vertical="top" wrapText="1"/>
    </xf>
    <xf numFmtId="0" fontId="0" fillId="0" borderId="141" xfId="0" applyBorder="1" applyAlignment="1">
      <alignment vertical="top" wrapText="1"/>
    </xf>
    <xf numFmtId="0" fontId="5" fillId="0" borderId="7" xfId="10" applyFont="1" applyBorder="1" applyAlignment="1">
      <alignment vertical="top" wrapText="1"/>
    </xf>
    <xf numFmtId="0" fontId="16" fillId="0" borderId="142" xfId="0" applyFont="1" applyBorder="1" applyAlignment="1">
      <alignment vertical="top" wrapText="1"/>
    </xf>
    <xf numFmtId="0" fontId="16" fillId="0" borderId="143" xfId="0" applyFont="1" applyBorder="1" applyAlignment="1">
      <alignment horizontal="center" vertical="top" wrapText="1"/>
    </xf>
    <xf numFmtId="0" fontId="16" fillId="0" borderId="144" xfId="0" applyFont="1" applyBorder="1" applyAlignment="1">
      <alignment vertical="top" wrapText="1"/>
    </xf>
    <xf numFmtId="0" fontId="16" fillId="0" borderId="145" xfId="0" applyFont="1" applyBorder="1" applyAlignment="1">
      <alignment horizontal="center" vertical="top" wrapText="1"/>
    </xf>
    <xf numFmtId="0" fontId="16" fillId="0" borderId="143" xfId="0" applyFont="1" applyBorder="1" applyAlignment="1">
      <alignment vertical="top" wrapText="1"/>
    </xf>
    <xf numFmtId="0" fontId="5" fillId="19" borderId="146" xfId="0" applyFont="1" applyFill="1" applyBorder="1" applyAlignment="1">
      <alignment horizontal="center"/>
    </xf>
    <xf numFmtId="0" fontId="5" fillId="19" borderId="147" xfId="0" applyFont="1" applyFill="1" applyBorder="1"/>
    <xf numFmtId="0" fontId="16" fillId="19" borderId="148" xfId="0" applyFont="1" applyFill="1" applyBorder="1" applyAlignment="1">
      <alignment wrapText="1"/>
    </xf>
    <xf numFmtId="0" fontId="0" fillId="0" borderId="0" xfId="0" applyFont="1"/>
    <xf numFmtId="0" fontId="52" fillId="0" borderId="2" xfId="0" applyFont="1" applyBorder="1" applyAlignment="1">
      <alignment vertical="top" wrapText="1"/>
    </xf>
    <xf numFmtId="0" fontId="6" fillId="0" borderId="21" xfId="0" applyFont="1" applyBorder="1" applyAlignment="1">
      <alignment vertical="top"/>
    </xf>
    <xf numFmtId="0" fontId="5" fillId="0" borderId="21" xfId="0" applyFont="1" applyBorder="1" applyAlignment="1">
      <alignment vertical="top" wrapText="1"/>
    </xf>
    <xf numFmtId="0" fontId="53" fillId="0" borderId="21" xfId="0" applyFont="1" applyBorder="1" applyAlignment="1">
      <alignment vertical="top" wrapText="1"/>
    </xf>
    <xf numFmtId="0" fontId="54" fillId="6" borderId="2" xfId="0" applyFont="1" applyFill="1" applyBorder="1" applyAlignment="1">
      <alignment vertical="top" wrapText="1"/>
    </xf>
    <xf numFmtId="0" fontId="55" fillId="0" borderId="0" xfId="0" applyFont="1" applyFill="1" applyBorder="1" applyAlignment="1">
      <alignment vertical="top"/>
    </xf>
    <xf numFmtId="0" fontId="0" fillId="0" borderId="0" xfId="0" applyAlignment="1"/>
    <xf numFmtId="0" fontId="53" fillId="0" borderId="0" xfId="0" applyFont="1"/>
    <xf numFmtId="0" fontId="54" fillId="6" borderId="7" xfId="0" applyFont="1" applyFill="1" applyBorder="1" applyAlignment="1">
      <alignment vertical="top" wrapText="1"/>
    </xf>
    <xf numFmtId="0" fontId="53" fillId="0" borderId="122" xfId="0" applyFont="1" applyBorder="1" applyAlignment="1">
      <alignment vertical="top" wrapText="1"/>
    </xf>
    <xf numFmtId="0" fontId="57" fillId="0" borderId="121" xfId="0" applyFont="1" applyBorder="1" applyAlignment="1">
      <alignment vertical="top"/>
    </xf>
    <xf numFmtId="0" fontId="58" fillId="0" borderId="19" xfId="0" applyFont="1" applyBorder="1" applyAlignment="1">
      <alignment vertical="top"/>
    </xf>
    <xf numFmtId="0" fontId="59" fillId="0" borderId="17" xfId="0" applyFont="1" applyBorder="1" applyAlignment="1">
      <alignment vertical="top" wrapText="1"/>
    </xf>
    <xf numFmtId="0" fontId="59" fillId="0" borderId="2" xfId="0" applyFont="1" applyBorder="1" applyAlignment="1">
      <alignment vertical="top" wrapText="1"/>
    </xf>
    <xf numFmtId="0" fontId="5" fillId="0" borderId="7" xfId="10" applyFont="1" applyBorder="1" applyAlignment="1">
      <alignment vertical="top" wrapText="1"/>
    </xf>
    <xf numFmtId="0" fontId="5" fillId="0" borderId="2" xfId="10" applyFont="1" applyBorder="1" applyAlignment="1">
      <alignment vertical="top" wrapText="1"/>
    </xf>
    <xf numFmtId="0" fontId="6" fillId="3" borderId="5" xfId="3" applyFont="1" applyFill="1" applyBorder="1" applyAlignment="1">
      <alignment horizontal="center" vertical="center" wrapText="1"/>
    </xf>
    <xf numFmtId="0" fontId="16" fillId="0" borderId="139" xfId="10" applyFont="1" applyBorder="1" applyAlignment="1">
      <alignment vertical="top" wrapText="1"/>
    </xf>
    <xf numFmtId="0" fontId="5" fillId="0" borderId="126" xfId="0" applyFont="1" applyBorder="1" applyAlignment="1">
      <alignment vertical="top" wrapText="1"/>
    </xf>
    <xf numFmtId="14" fontId="5" fillId="19" borderId="110" xfId="0" applyNumberFormat="1" applyFont="1" applyFill="1" applyBorder="1" applyAlignment="1">
      <alignment horizontal="left"/>
    </xf>
    <xf numFmtId="0" fontId="5" fillId="19" borderId="149" xfId="0" applyFont="1" applyFill="1" applyBorder="1"/>
    <xf numFmtId="0" fontId="16" fillId="19" borderId="150" xfId="0" applyFont="1" applyFill="1" applyBorder="1" applyAlignment="1">
      <alignment wrapText="1"/>
    </xf>
    <xf numFmtId="0" fontId="13" fillId="0" borderId="0" xfId="0" applyFont="1" applyBorder="1"/>
    <xf numFmtId="0" fontId="14" fillId="0" borderId="0" xfId="0" applyFont="1" applyBorder="1"/>
    <xf numFmtId="0" fontId="5" fillId="16" borderId="57" xfId="0" applyFont="1" applyFill="1" applyBorder="1" applyAlignment="1">
      <alignment horizontal="center" vertical="center" textRotation="90" wrapText="1"/>
    </xf>
    <xf numFmtId="0" fontId="5" fillId="16" borderId="62" xfId="0" applyFont="1" applyFill="1" applyBorder="1" applyAlignment="1">
      <alignment horizontal="center" vertical="center" textRotation="90" wrapText="1"/>
    </xf>
    <xf numFmtId="0" fontId="5" fillId="16" borderId="63" xfId="0" applyFont="1" applyFill="1" applyBorder="1" applyAlignment="1">
      <alignment horizontal="center" vertical="center" textRotation="90" wrapText="1"/>
    </xf>
    <xf numFmtId="49" fontId="40" fillId="12" borderId="49" xfId="0" applyNumberFormat="1" applyFont="1" applyFill="1" applyBorder="1" applyAlignment="1">
      <alignment horizontal="center" vertical="center" textRotation="90" wrapText="1"/>
    </xf>
    <xf numFmtId="49" fontId="40" fillId="12" borderId="105" xfId="0" applyNumberFormat="1" applyFont="1" applyFill="1" applyBorder="1" applyAlignment="1">
      <alignment horizontal="center" vertical="center" textRotation="90"/>
    </xf>
    <xf numFmtId="49" fontId="40" fillId="12" borderId="106" xfId="0" applyNumberFormat="1" applyFont="1" applyFill="1" applyBorder="1" applyAlignment="1">
      <alignment horizontal="center" vertical="center" textRotation="90"/>
    </xf>
    <xf numFmtId="0" fontId="5" fillId="13" borderId="57" xfId="0" applyFont="1" applyFill="1" applyBorder="1" applyAlignment="1">
      <alignment horizontal="center" vertical="center" textRotation="90" wrapText="1"/>
    </xf>
    <xf numFmtId="0" fontId="9" fillId="13" borderId="62" xfId="0" applyFont="1" applyFill="1" applyBorder="1" applyAlignment="1">
      <alignment horizontal="center" vertical="center" textRotation="90"/>
    </xf>
    <xf numFmtId="0" fontId="0" fillId="13" borderId="62" xfId="0" applyFill="1" applyBorder="1" applyAlignment="1">
      <alignment horizontal="center" vertical="center" textRotation="90"/>
    </xf>
    <xf numFmtId="0" fontId="0" fillId="13" borderId="63" xfId="0" applyFill="1" applyBorder="1" applyAlignment="1">
      <alignment horizontal="center" vertical="center" textRotation="90"/>
    </xf>
    <xf numFmtId="0" fontId="5" fillId="15" borderId="57" xfId="0" applyFont="1" applyFill="1" applyBorder="1" applyAlignment="1">
      <alignment horizontal="center" vertical="center" textRotation="90" wrapText="1"/>
    </xf>
    <xf numFmtId="0" fontId="5" fillId="15" borderId="62" xfId="0" applyFont="1" applyFill="1" applyBorder="1" applyAlignment="1">
      <alignment horizontal="center" vertical="center" textRotation="90" wrapText="1"/>
    </xf>
    <xf numFmtId="0" fontId="0" fillId="15" borderId="62" xfId="0" applyFill="1" applyBorder="1" applyAlignment="1">
      <alignment horizontal="center" vertical="center" textRotation="90"/>
    </xf>
    <xf numFmtId="0" fontId="15" fillId="12" borderId="102" xfId="1" applyFill="1" applyBorder="1" applyAlignment="1" applyProtection="1"/>
    <xf numFmtId="0" fontId="15" fillId="12" borderId="101" xfId="1" applyFill="1" applyBorder="1" applyAlignment="1" applyProtection="1"/>
    <xf numFmtId="0" fontId="15" fillId="12" borderId="0" xfId="1" applyFill="1" applyAlignment="1" applyProtection="1"/>
    <xf numFmtId="0" fontId="15" fillId="13" borderId="102" xfId="1" applyFill="1" applyBorder="1" applyAlignment="1" applyProtection="1"/>
    <xf numFmtId="0" fontId="15" fillId="13" borderId="101" xfId="1" applyFill="1" applyBorder="1" applyAlignment="1" applyProtection="1"/>
    <xf numFmtId="0" fontId="15" fillId="13" borderId="91" xfId="1" applyFill="1" applyBorder="1" applyAlignment="1" applyProtection="1"/>
    <xf numFmtId="0" fontId="15" fillId="13" borderId="98" xfId="1" applyFill="1" applyBorder="1" applyAlignment="1" applyProtection="1"/>
    <xf numFmtId="0" fontId="15" fillId="13" borderId="103" xfId="1" applyFill="1" applyBorder="1" applyAlignment="1" applyProtection="1"/>
    <xf numFmtId="0" fontId="15" fillId="13" borderId="100" xfId="1" applyFill="1" applyBorder="1" applyAlignment="1" applyProtection="1"/>
    <xf numFmtId="0" fontId="15" fillId="16" borderId="99" xfId="1" applyFill="1" applyBorder="1" applyAlignment="1" applyProtection="1"/>
    <xf numFmtId="0" fontId="15" fillId="16" borderId="100" xfId="1" applyFill="1" applyBorder="1" applyAlignment="1" applyProtection="1"/>
    <xf numFmtId="0" fontId="15" fillId="14" borderId="45" xfId="1" applyFill="1" applyBorder="1" applyAlignment="1" applyProtection="1"/>
    <xf numFmtId="0" fontId="15" fillId="14" borderId="107" xfId="1" applyFill="1" applyBorder="1" applyAlignment="1" applyProtection="1"/>
    <xf numFmtId="0" fontId="15" fillId="16" borderId="91" xfId="1" applyFill="1" applyBorder="1" applyAlignment="1" applyProtection="1"/>
    <xf numFmtId="0" fontId="15" fillId="16" borderId="98" xfId="1" applyFill="1" applyBorder="1" applyAlignment="1" applyProtection="1"/>
    <xf numFmtId="0" fontId="5" fillId="16" borderId="91" xfId="1" applyFont="1" applyFill="1" applyBorder="1" applyAlignment="1" applyProtection="1"/>
    <xf numFmtId="0" fontId="9" fillId="16" borderId="98" xfId="1" applyFont="1" applyFill="1" applyBorder="1" applyAlignment="1" applyProtection="1"/>
    <xf numFmtId="0" fontId="15" fillId="16" borderId="102" xfId="1" applyFill="1" applyBorder="1" applyAlignment="1" applyProtection="1"/>
    <xf numFmtId="0" fontId="15" fillId="16" borderId="101" xfId="1" applyFill="1" applyBorder="1" applyAlignment="1" applyProtection="1"/>
    <xf numFmtId="0" fontId="6" fillId="3" borderId="5" xfId="4" applyFont="1" applyFill="1" applyBorder="1" applyAlignment="1">
      <alignment horizontal="center" vertical="center" wrapText="1"/>
    </xf>
    <xf numFmtId="0" fontId="6" fillId="3" borderId="45" xfId="3" applyFont="1" applyFill="1" applyBorder="1" applyAlignment="1">
      <alignment horizontal="center" vertical="center" wrapText="1"/>
    </xf>
    <xf numFmtId="0" fontId="6" fillId="3" borderId="59" xfId="3" applyFont="1" applyFill="1" applyBorder="1" applyAlignment="1">
      <alignment horizontal="center" vertical="center" wrapText="1"/>
    </xf>
    <xf numFmtId="0" fontId="6" fillId="3" borderId="5" xfId="3" applyFont="1" applyFill="1" applyBorder="1" applyAlignment="1">
      <alignment horizontal="center" vertical="center" wrapText="1"/>
    </xf>
    <xf numFmtId="0" fontId="6" fillId="9" borderId="45" xfId="3" applyFont="1" applyFill="1" applyBorder="1" applyAlignment="1">
      <alignment horizontal="center" vertical="center" wrapText="1"/>
    </xf>
    <xf numFmtId="0" fontId="6" fillId="9" borderId="46" xfId="3" applyFont="1" applyFill="1" applyBorder="1" applyAlignment="1">
      <alignment horizontal="center" vertical="center" wrapText="1"/>
    </xf>
    <xf numFmtId="0" fontId="6" fillId="9" borderId="59" xfId="3" applyFont="1" applyFill="1" applyBorder="1" applyAlignment="1">
      <alignment horizontal="center" vertical="center" wrapText="1"/>
    </xf>
    <xf numFmtId="0" fontId="6" fillId="8" borderId="45" xfId="3" applyFont="1" applyFill="1" applyBorder="1" applyAlignment="1">
      <alignment horizontal="center" vertical="center" wrapText="1"/>
    </xf>
    <xf numFmtId="0" fontId="6" fillId="8" borderId="46" xfId="3" applyFont="1" applyFill="1" applyBorder="1" applyAlignment="1">
      <alignment horizontal="center" vertical="center" wrapText="1"/>
    </xf>
    <xf numFmtId="0" fontId="0" fillId="0" borderId="46" xfId="0" applyBorder="1"/>
    <xf numFmtId="0" fontId="0" fillId="0" borderId="59" xfId="0" applyBorder="1"/>
    <xf numFmtId="0" fontId="6" fillId="3" borderId="46" xfId="3" applyFont="1" applyFill="1" applyBorder="1" applyAlignment="1">
      <alignment horizontal="center" vertical="center" wrapText="1"/>
    </xf>
    <xf numFmtId="0" fontId="6" fillId="3" borderId="45" xfId="5" applyFont="1" applyFill="1" applyBorder="1" applyAlignment="1">
      <alignment horizontal="center" vertical="center" wrapText="1"/>
    </xf>
    <xf numFmtId="0" fontId="6" fillId="3" borderId="59" xfId="5" applyFont="1" applyFill="1" applyBorder="1" applyAlignment="1">
      <alignment horizontal="center" vertical="center" wrapText="1"/>
    </xf>
    <xf numFmtId="0" fontId="10" fillId="15" borderId="57" xfId="2" applyFont="1" applyFill="1" applyBorder="1" applyAlignment="1">
      <alignment horizontal="center" vertical="center"/>
    </xf>
    <xf numFmtId="0" fontId="10" fillId="15" borderId="58" xfId="2" applyFont="1" applyFill="1" applyBorder="1" applyAlignment="1">
      <alignment horizontal="center" vertical="center"/>
    </xf>
    <xf numFmtId="0" fontId="10" fillId="15" borderId="88" xfId="2" applyFont="1" applyFill="1" applyBorder="1" applyAlignment="1">
      <alignment horizontal="center" vertical="center"/>
    </xf>
    <xf numFmtId="0" fontId="48" fillId="22" borderId="57" xfId="2" applyFont="1" applyFill="1" applyBorder="1" applyAlignment="1">
      <alignment horizontal="center" vertical="center"/>
    </xf>
    <xf numFmtId="0" fontId="48" fillId="22" borderId="61" xfId="2" applyFont="1" applyFill="1" applyBorder="1" applyAlignment="1">
      <alignment horizontal="center" vertical="center"/>
    </xf>
    <xf numFmtId="0" fontId="10" fillId="15" borderId="61" xfId="2" applyFont="1" applyFill="1" applyBorder="1" applyAlignment="1">
      <alignment horizontal="center" vertical="center"/>
    </xf>
  </cellXfs>
  <cellStyles count="340">
    <cellStyle name="Hyperlinkki" xfId="1" builtinId="8"/>
    <cellStyle name="Normaali" xfId="0" builtinId="0"/>
    <cellStyle name="Normaali 2" xfId="10"/>
    <cellStyle name="Normaali 3" xfId="11"/>
    <cellStyle name="Normaali 3 10" xfId="59"/>
    <cellStyle name="Normaali 3 10 2" xfId="224"/>
    <cellStyle name="Normaali 3 11" xfId="118"/>
    <cellStyle name="Normaali 3 11 2" xfId="282"/>
    <cellStyle name="Normaali 3 12" xfId="176"/>
    <cellStyle name="Normaali 3 2" xfId="12"/>
    <cellStyle name="Normaali 3 2 10" xfId="119"/>
    <cellStyle name="Normaali 3 2 10 2" xfId="283"/>
    <cellStyle name="Normaali 3 2 11" xfId="177"/>
    <cellStyle name="Normaali 3 2 2" xfId="13"/>
    <cellStyle name="Normaali 3 2 2 2" xfId="14"/>
    <cellStyle name="Normaali 3 2 2 2 2" xfId="15"/>
    <cellStyle name="Normaali 3 2 2 2 2 2" xfId="39"/>
    <cellStyle name="Normaali 3 2 2 2 2 2 2" xfId="112"/>
    <cellStyle name="Normaali 3 2 2 2 2 2 2 2" xfId="277"/>
    <cellStyle name="Normaali 3 2 2 2 2 2 3" xfId="171"/>
    <cellStyle name="Normaali 3 2 2 2 2 2 3 2" xfId="335"/>
    <cellStyle name="Normaali 3 2 2 2 2 2 4" xfId="204"/>
    <cellStyle name="Normaali 3 2 2 2 2 3" xfId="84"/>
    <cellStyle name="Normaali 3 2 2 2 2 3 2" xfId="249"/>
    <cellStyle name="Normaali 3 2 2 2 2 4" xfId="143"/>
    <cellStyle name="Normaali 3 2 2 2 2 4 2" xfId="307"/>
    <cellStyle name="Normaali 3 2 2 2 2 5" xfId="180"/>
    <cellStyle name="Normaali 3 2 2 2 3" xfId="38"/>
    <cellStyle name="Normaali 3 2 2 2 3 2" xfId="98"/>
    <cellStyle name="Normaali 3 2 2 2 3 2 2" xfId="263"/>
    <cellStyle name="Normaali 3 2 2 2 3 3" xfId="157"/>
    <cellStyle name="Normaali 3 2 2 2 3 3 2" xfId="321"/>
    <cellStyle name="Normaali 3 2 2 2 3 4" xfId="203"/>
    <cellStyle name="Normaali 3 2 2 2 4" xfId="70"/>
    <cellStyle name="Normaali 3 2 2 2 4 2" xfId="235"/>
    <cellStyle name="Normaali 3 2 2 2 5" xfId="129"/>
    <cellStyle name="Normaali 3 2 2 2 5 2" xfId="293"/>
    <cellStyle name="Normaali 3 2 2 2 6" xfId="179"/>
    <cellStyle name="Normaali 3 2 2 3" xfId="16"/>
    <cellStyle name="Normaali 3 2 2 3 2" xfId="17"/>
    <cellStyle name="Normaali 3 2 2 3 2 2" xfId="41"/>
    <cellStyle name="Normaali 3 2 2 3 2 2 2" xfId="206"/>
    <cellStyle name="Normaali 3 2 2 3 2 3" xfId="104"/>
    <cellStyle name="Normaali 3 2 2 3 2 3 2" xfId="269"/>
    <cellStyle name="Normaali 3 2 2 3 2 4" xfId="163"/>
    <cellStyle name="Normaali 3 2 2 3 2 4 2" xfId="327"/>
    <cellStyle name="Normaali 3 2 2 3 2 5" xfId="182"/>
    <cellStyle name="Normaali 3 2 2 3 3" xfId="40"/>
    <cellStyle name="Normaali 3 2 2 3 3 2" xfId="205"/>
    <cellStyle name="Normaali 3 2 2 3 4" xfId="76"/>
    <cellStyle name="Normaali 3 2 2 3 4 2" xfId="241"/>
    <cellStyle name="Normaali 3 2 2 3 5" xfId="135"/>
    <cellStyle name="Normaali 3 2 2 3 5 2" xfId="299"/>
    <cellStyle name="Normaali 3 2 2 3 6" xfId="181"/>
    <cellStyle name="Normaali 3 2 2 4" xfId="18"/>
    <cellStyle name="Normaali 3 2 2 4 2" xfId="42"/>
    <cellStyle name="Normaali 3 2 2 4 2 2" xfId="207"/>
    <cellStyle name="Normaali 3 2 2 4 3" xfId="90"/>
    <cellStyle name="Normaali 3 2 2 4 3 2" xfId="255"/>
    <cellStyle name="Normaali 3 2 2 4 4" xfId="149"/>
    <cellStyle name="Normaali 3 2 2 4 4 2" xfId="313"/>
    <cellStyle name="Normaali 3 2 2 4 5" xfId="183"/>
    <cellStyle name="Normaali 3 2 2 5" xfId="37"/>
    <cellStyle name="Normaali 3 2 2 5 2" xfId="202"/>
    <cellStyle name="Normaali 3 2 2 6" xfId="62"/>
    <cellStyle name="Normaali 3 2 2 6 2" xfId="227"/>
    <cellStyle name="Normaali 3 2 2 7" xfId="121"/>
    <cellStyle name="Normaali 3 2 2 7 2" xfId="285"/>
    <cellStyle name="Normaali 3 2 2 8" xfId="178"/>
    <cellStyle name="Normaali 3 2 3" xfId="19"/>
    <cellStyle name="Normaali 3 2 3 2" xfId="20"/>
    <cellStyle name="Normaali 3 2 3 2 2" xfId="44"/>
    <cellStyle name="Normaali 3 2 3 2 2 2" xfId="114"/>
    <cellStyle name="Normaali 3 2 3 2 2 2 2" xfId="173"/>
    <cellStyle name="Normaali 3 2 3 2 2 2 2 2" xfId="337"/>
    <cellStyle name="Normaali 3 2 3 2 2 2 3" xfId="279"/>
    <cellStyle name="Normaali 3 2 3 2 2 3" xfId="86"/>
    <cellStyle name="Normaali 3 2 3 2 2 3 2" xfId="251"/>
    <cellStyle name="Normaali 3 2 3 2 2 4" xfId="145"/>
    <cellStyle name="Normaali 3 2 3 2 2 4 2" xfId="309"/>
    <cellStyle name="Normaali 3 2 3 2 2 5" xfId="209"/>
    <cellStyle name="Normaali 3 2 3 2 3" xfId="100"/>
    <cellStyle name="Normaali 3 2 3 2 3 2" xfId="159"/>
    <cellStyle name="Normaali 3 2 3 2 3 2 2" xfId="323"/>
    <cellStyle name="Normaali 3 2 3 2 3 3" xfId="265"/>
    <cellStyle name="Normaali 3 2 3 2 4" xfId="72"/>
    <cellStyle name="Normaali 3 2 3 2 4 2" xfId="237"/>
    <cellStyle name="Normaali 3 2 3 2 5" xfId="131"/>
    <cellStyle name="Normaali 3 2 3 2 5 2" xfId="295"/>
    <cellStyle name="Normaali 3 2 3 2 6" xfId="185"/>
    <cellStyle name="Normaali 3 2 3 3" xfId="43"/>
    <cellStyle name="Normaali 3 2 3 3 2" xfId="106"/>
    <cellStyle name="Normaali 3 2 3 3 2 2" xfId="165"/>
    <cellStyle name="Normaali 3 2 3 3 2 2 2" xfId="329"/>
    <cellStyle name="Normaali 3 2 3 3 2 3" xfId="271"/>
    <cellStyle name="Normaali 3 2 3 3 3" xfId="78"/>
    <cellStyle name="Normaali 3 2 3 3 3 2" xfId="243"/>
    <cellStyle name="Normaali 3 2 3 3 4" xfId="137"/>
    <cellStyle name="Normaali 3 2 3 3 4 2" xfId="301"/>
    <cellStyle name="Normaali 3 2 3 3 5" xfId="208"/>
    <cellStyle name="Normaali 3 2 3 4" xfId="92"/>
    <cellStyle name="Normaali 3 2 3 4 2" xfId="151"/>
    <cellStyle name="Normaali 3 2 3 4 2 2" xfId="315"/>
    <cellStyle name="Normaali 3 2 3 4 3" xfId="257"/>
    <cellStyle name="Normaali 3 2 3 5" xfId="64"/>
    <cellStyle name="Normaali 3 2 3 5 2" xfId="229"/>
    <cellStyle name="Normaali 3 2 3 6" xfId="123"/>
    <cellStyle name="Normaali 3 2 3 6 2" xfId="287"/>
    <cellStyle name="Normaali 3 2 3 7" xfId="184"/>
    <cellStyle name="Normaali 3 2 4" xfId="21"/>
    <cellStyle name="Normaali 3 2 4 2" xfId="22"/>
    <cellStyle name="Normaali 3 2 4 2 2" xfId="46"/>
    <cellStyle name="Normaali 3 2 4 2 2 2" xfId="108"/>
    <cellStyle name="Normaali 3 2 4 2 2 2 2" xfId="273"/>
    <cellStyle name="Normaali 3 2 4 2 2 3" xfId="167"/>
    <cellStyle name="Normaali 3 2 4 2 2 3 2" xfId="331"/>
    <cellStyle name="Normaali 3 2 4 2 2 4" xfId="211"/>
    <cellStyle name="Normaali 3 2 4 2 3" xfId="80"/>
    <cellStyle name="Normaali 3 2 4 2 3 2" xfId="245"/>
    <cellStyle name="Normaali 3 2 4 2 4" xfId="139"/>
    <cellStyle name="Normaali 3 2 4 2 4 2" xfId="303"/>
    <cellStyle name="Normaali 3 2 4 2 5" xfId="187"/>
    <cellStyle name="Normaali 3 2 4 3" xfId="45"/>
    <cellStyle name="Normaali 3 2 4 3 2" xfId="94"/>
    <cellStyle name="Normaali 3 2 4 3 2 2" xfId="259"/>
    <cellStyle name="Normaali 3 2 4 3 3" xfId="153"/>
    <cellStyle name="Normaali 3 2 4 3 3 2" xfId="317"/>
    <cellStyle name="Normaali 3 2 4 3 4" xfId="210"/>
    <cellStyle name="Normaali 3 2 4 4" xfId="66"/>
    <cellStyle name="Normaali 3 2 4 4 2" xfId="231"/>
    <cellStyle name="Normaali 3 2 4 5" xfId="125"/>
    <cellStyle name="Normaali 3 2 4 5 2" xfId="289"/>
    <cellStyle name="Normaali 3 2 4 6" xfId="186"/>
    <cellStyle name="Normaali 3 2 5" xfId="23"/>
    <cellStyle name="Normaali 3 2 5 2" xfId="47"/>
    <cellStyle name="Normaali 3 2 5 2 2" xfId="110"/>
    <cellStyle name="Normaali 3 2 5 2 2 2" xfId="169"/>
    <cellStyle name="Normaali 3 2 5 2 2 2 2" xfId="333"/>
    <cellStyle name="Normaali 3 2 5 2 2 3" xfId="275"/>
    <cellStyle name="Normaali 3 2 5 2 3" xfId="82"/>
    <cellStyle name="Normaali 3 2 5 2 3 2" xfId="247"/>
    <cellStyle name="Normaali 3 2 5 2 4" xfId="141"/>
    <cellStyle name="Normaali 3 2 5 2 4 2" xfId="305"/>
    <cellStyle name="Normaali 3 2 5 2 5" xfId="212"/>
    <cellStyle name="Normaali 3 2 5 3" xfId="96"/>
    <cellStyle name="Normaali 3 2 5 3 2" xfId="155"/>
    <cellStyle name="Normaali 3 2 5 3 2 2" xfId="319"/>
    <cellStyle name="Normaali 3 2 5 3 3" xfId="261"/>
    <cellStyle name="Normaali 3 2 5 4" xfId="68"/>
    <cellStyle name="Normaali 3 2 5 4 2" xfId="233"/>
    <cellStyle name="Normaali 3 2 5 5" xfId="127"/>
    <cellStyle name="Normaali 3 2 5 5 2" xfId="291"/>
    <cellStyle name="Normaali 3 2 5 6" xfId="188"/>
    <cellStyle name="Normaali 3 2 6" xfId="36"/>
    <cellStyle name="Normaali 3 2 6 2" xfId="102"/>
    <cellStyle name="Normaali 3 2 6 2 2" xfId="161"/>
    <cellStyle name="Normaali 3 2 6 2 2 2" xfId="325"/>
    <cellStyle name="Normaali 3 2 6 2 3" xfId="267"/>
    <cellStyle name="Normaali 3 2 6 3" xfId="74"/>
    <cellStyle name="Normaali 3 2 6 3 2" xfId="239"/>
    <cellStyle name="Normaali 3 2 6 4" xfId="133"/>
    <cellStyle name="Normaali 3 2 6 4 2" xfId="297"/>
    <cellStyle name="Normaali 3 2 6 5" xfId="201"/>
    <cellStyle name="Normaali 3 2 7" xfId="88"/>
    <cellStyle name="Normaali 3 2 7 2" xfId="147"/>
    <cellStyle name="Normaali 3 2 7 2 2" xfId="311"/>
    <cellStyle name="Normaali 3 2 7 3" xfId="253"/>
    <cellStyle name="Normaali 3 2 8" xfId="117"/>
    <cellStyle name="Normaali 3 2 8 2" xfId="175"/>
    <cellStyle name="Normaali 3 2 8 2 2" xfId="339"/>
    <cellStyle name="Normaali 3 2 8 3" xfId="281"/>
    <cellStyle name="Normaali 3 2 9" xfId="60"/>
    <cellStyle name="Normaali 3 2 9 2" xfId="225"/>
    <cellStyle name="Normaali 3 3" xfId="24"/>
    <cellStyle name="Normaali 3 3 2" xfId="25"/>
    <cellStyle name="Normaali 3 3 2 2" xfId="26"/>
    <cellStyle name="Normaali 3 3 2 2 2" xfId="50"/>
    <cellStyle name="Normaali 3 3 2 2 2 2" xfId="111"/>
    <cellStyle name="Normaali 3 3 2 2 2 2 2" xfId="276"/>
    <cellStyle name="Normaali 3 3 2 2 2 3" xfId="170"/>
    <cellStyle name="Normaali 3 3 2 2 2 3 2" xfId="334"/>
    <cellStyle name="Normaali 3 3 2 2 2 4" xfId="215"/>
    <cellStyle name="Normaali 3 3 2 2 3" xfId="83"/>
    <cellStyle name="Normaali 3 3 2 2 3 2" xfId="248"/>
    <cellStyle name="Normaali 3 3 2 2 4" xfId="142"/>
    <cellStyle name="Normaali 3 3 2 2 4 2" xfId="306"/>
    <cellStyle name="Normaali 3 3 2 2 5" xfId="191"/>
    <cellStyle name="Normaali 3 3 2 3" xfId="49"/>
    <cellStyle name="Normaali 3 3 2 3 2" xfId="97"/>
    <cellStyle name="Normaali 3 3 2 3 2 2" xfId="262"/>
    <cellStyle name="Normaali 3 3 2 3 3" xfId="156"/>
    <cellStyle name="Normaali 3 3 2 3 3 2" xfId="320"/>
    <cellStyle name="Normaali 3 3 2 3 4" xfId="214"/>
    <cellStyle name="Normaali 3 3 2 4" xfId="69"/>
    <cellStyle name="Normaali 3 3 2 4 2" xfId="234"/>
    <cellStyle name="Normaali 3 3 2 5" xfId="128"/>
    <cellStyle name="Normaali 3 3 2 5 2" xfId="292"/>
    <cellStyle name="Normaali 3 3 2 6" xfId="190"/>
    <cellStyle name="Normaali 3 3 3" xfId="27"/>
    <cellStyle name="Normaali 3 3 3 2" xfId="28"/>
    <cellStyle name="Normaali 3 3 3 2 2" xfId="52"/>
    <cellStyle name="Normaali 3 3 3 2 2 2" xfId="217"/>
    <cellStyle name="Normaali 3 3 3 2 3" xfId="103"/>
    <cellStyle name="Normaali 3 3 3 2 3 2" xfId="268"/>
    <cellStyle name="Normaali 3 3 3 2 4" xfId="162"/>
    <cellStyle name="Normaali 3 3 3 2 4 2" xfId="326"/>
    <cellStyle name="Normaali 3 3 3 2 5" xfId="193"/>
    <cellStyle name="Normaali 3 3 3 3" xfId="51"/>
    <cellStyle name="Normaali 3 3 3 3 2" xfId="216"/>
    <cellStyle name="Normaali 3 3 3 4" xfId="75"/>
    <cellStyle name="Normaali 3 3 3 4 2" xfId="240"/>
    <cellStyle name="Normaali 3 3 3 5" xfId="134"/>
    <cellStyle name="Normaali 3 3 3 5 2" xfId="298"/>
    <cellStyle name="Normaali 3 3 3 6" xfId="192"/>
    <cellStyle name="Normaali 3 3 4" xfId="29"/>
    <cellStyle name="Normaali 3 3 4 2" xfId="53"/>
    <cellStyle name="Normaali 3 3 4 2 2" xfId="218"/>
    <cellStyle name="Normaali 3 3 4 3" xfId="89"/>
    <cellStyle name="Normaali 3 3 4 3 2" xfId="254"/>
    <cellStyle name="Normaali 3 3 4 4" xfId="148"/>
    <cellStyle name="Normaali 3 3 4 4 2" xfId="312"/>
    <cellStyle name="Normaali 3 3 4 5" xfId="194"/>
    <cellStyle name="Normaali 3 3 5" xfId="48"/>
    <cellStyle name="Normaali 3 3 5 2" xfId="213"/>
    <cellStyle name="Normaali 3 3 6" xfId="61"/>
    <cellStyle name="Normaali 3 3 6 2" xfId="226"/>
    <cellStyle name="Normaali 3 3 7" xfId="120"/>
    <cellStyle name="Normaali 3 3 7 2" xfId="284"/>
    <cellStyle name="Normaali 3 3 8" xfId="189"/>
    <cellStyle name="Normaali 3 4" xfId="30"/>
    <cellStyle name="Normaali 3 4 2" xfId="31"/>
    <cellStyle name="Normaali 3 4 2 2" xfId="55"/>
    <cellStyle name="Normaali 3 4 2 2 2" xfId="113"/>
    <cellStyle name="Normaali 3 4 2 2 2 2" xfId="172"/>
    <cellStyle name="Normaali 3 4 2 2 2 2 2" xfId="336"/>
    <cellStyle name="Normaali 3 4 2 2 2 3" xfId="278"/>
    <cellStyle name="Normaali 3 4 2 2 3" xfId="85"/>
    <cellStyle name="Normaali 3 4 2 2 3 2" xfId="250"/>
    <cellStyle name="Normaali 3 4 2 2 4" xfId="144"/>
    <cellStyle name="Normaali 3 4 2 2 4 2" xfId="308"/>
    <cellStyle name="Normaali 3 4 2 2 5" xfId="220"/>
    <cellStyle name="Normaali 3 4 2 3" xfId="99"/>
    <cellStyle name="Normaali 3 4 2 3 2" xfId="158"/>
    <cellStyle name="Normaali 3 4 2 3 2 2" xfId="322"/>
    <cellStyle name="Normaali 3 4 2 3 3" xfId="264"/>
    <cellStyle name="Normaali 3 4 2 4" xfId="71"/>
    <cellStyle name="Normaali 3 4 2 4 2" xfId="236"/>
    <cellStyle name="Normaali 3 4 2 5" xfId="130"/>
    <cellStyle name="Normaali 3 4 2 5 2" xfId="294"/>
    <cellStyle name="Normaali 3 4 2 6" xfId="196"/>
    <cellStyle name="Normaali 3 4 3" xfId="54"/>
    <cellStyle name="Normaali 3 4 3 2" xfId="105"/>
    <cellStyle name="Normaali 3 4 3 2 2" xfId="164"/>
    <cellStyle name="Normaali 3 4 3 2 2 2" xfId="328"/>
    <cellStyle name="Normaali 3 4 3 2 3" xfId="270"/>
    <cellStyle name="Normaali 3 4 3 3" xfId="77"/>
    <cellStyle name="Normaali 3 4 3 3 2" xfId="242"/>
    <cellStyle name="Normaali 3 4 3 4" xfId="136"/>
    <cellStyle name="Normaali 3 4 3 4 2" xfId="300"/>
    <cellStyle name="Normaali 3 4 3 5" xfId="219"/>
    <cellStyle name="Normaali 3 4 4" xfId="91"/>
    <cellStyle name="Normaali 3 4 4 2" xfId="150"/>
    <cellStyle name="Normaali 3 4 4 2 2" xfId="314"/>
    <cellStyle name="Normaali 3 4 4 3" xfId="256"/>
    <cellStyle name="Normaali 3 4 5" xfId="63"/>
    <cellStyle name="Normaali 3 4 5 2" xfId="228"/>
    <cellStyle name="Normaali 3 4 6" xfId="122"/>
    <cellStyle name="Normaali 3 4 6 2" xfId="286"/>
    <cellStyle name="Normaali 3 4 7" xfId="195"/>
    <cellStyle name="Normaali 3 5" xfId="32"/>
    <cellStyle name="Normaali 3 5 2" xfId="33"/>
    <cellStyle name="Normaali 3 5 2 2" xfId="57"/>
    <cellStyle name="Normaali 3 5 2 2 2" xfId="107"/>
    <cellStyle name="Normaali 3 5 2 2 2 2" xfId="272"/>
    <cellStyle name="Normaali 3 5 2 2 3" xfId="166"/>
    <cellStyle name="Normaali 3 5 2 2 3 2" xfId="330"/>
    <cellStyle name="Normaali 3 5 2 2 4" xfId="222"/>
    <cellStyle name="Normaali 3 5 2 3" xfId="79"/>
    <cellStyle name="Normaali 3 5 2 3 2" xfId="244"/>
    <cellStyle name="Normaali 3 5 2 4" xfId="138"/>
    <cellStyle name="Normaali 3 5 2 4 2" xfId="302"/>
    <cellStyle name="Normaali 3 5 2 5" xfId="198"/>
    <cellStyle name="Normaali 3 5 3" xfId="56"/>
    <cellStyle name="Normaali 3 5 3 2" xfId="93"/>
    <cellStyle name="Normaali 3 5 3 2 2" xfId="258"/>
    <cellStyle name="Normaali 3 5 3 3" xfId="152"/>
    <cellStyle name="Normaali 3 5 3 3 2" xfId="316"/>
    <cellStyle name="Normaali 3 5 3 4" xfId="221"/>
    <cellStyle name="Normaali 3 5 4" xfId="65"/>
    <cellStyle name="Normaali 3 5 4 2" xfId="230"/>
    <cellStyle name="Normaali 3 5 5" xfId="124"/>
    <cellStyle name="Normaali 3 5 5 2" xfId="288"/>
    <cellStyle name="Normaali 3 5 6" xfId="197"/>
    <cellStyle name="Normaali 3 6" xfId="34"/>
    <cellStyle name="Normaali 3 6 2" xfId="58"/>
    <cellStyle name="Normaali 3 6 2 2" xfId="109"/>
    <cellStyle name="Normaali 3 6 2 2 2" xfId="168"/>
    <cellStyle name="Normaali 3 6 2 2 2 2" xfId="332"/>
    <cellStyle name="Normaali 3 6 2 2 3" xfId="274"/>
    <cellStyle name="Normaali 3 6 2 3" xfId="81"/>
    <cellStyle name="Normaali 3 6 2 3 2" xfId="246"/>
    <cellStyle name="Normaali 3 6 2 4" xfId="140"/>
    <cellStyle name="Normaali 3 6 2 4 2" xfId="304"/>
    <cellStyle name="Normaali 3 6 2 5" xfId="223"/>
    <cellStyle name="Normaali 3 6 3" xfId="95"/>
    <cellStyle name="Normaali 3 6 3 2" xfId="154"/>
    <cellStyle name="Normaali 3 6 3 2 2" xfId="318"/>
    <cellStyle name="Normaali 3 6 3 3" xfId="260"/>
    <cellStyle name="Normaali 3 6 4" xfId="67"/>
    <cellStyle name="Normaali 3 6 4 2" xfId="232"/>
    <cellStyle name="Normaali 3 6 5" xfId="126"/>
    <cellStyle name="Normaali 3 6 5 2" xfId="290"/>
    <cellStyle name="Normaali 3 6 6" xfId="199"/>
    <cellStyle name="Normaali 3 7" xfId="35"/>
    <cellStyle name="Normaali 3 7 2" xfId="101"/>
    <cellStyle name="Normaali 3 7 2 2" xfId="160"/>
    <cellStyle name="Normaali 3 7 2 2 2" xfId="324"/>
    <cellStyle name="Normaali 3 7 2 3" xfId="266"/>
    <cellStyle name="Normaali 3 7 3" xfId="73"/>
    <cellStyle name="Normaali 3 7 3 2" xfId="238"/>
    <cellStyle name="Normaali 3 7 4" xfId="132"/>
    <cellStyle name="Normaali 3 7 4 2" xfId="296"/>
    <cellStyle name="Normaali 3 7 5" xfId="200"/>
    <cellStyle name="Normaali 3 8" xfId="87"/>
    <cellStyle name="Normaali 3 8 2" xfId="146"/>
    <cellStyle name="Normaali 3 8 2 2" xfId="310"/>
    <cellStyle name="Normaali 3 8 3" xfId="252"/>
    <cellStyle name="Normaali 3 9" xfId="116"/>
    <cellStyle name="Normaali 3 9 2" xfId="174"/>
    <cellStyle name="Normaali 3 9 2 2" xfId="338"/>
    <cellStyle name="Normaali 3 9 3" xfId="280"/>
    <cellStyle name="Normaali 4" xfId="115"/>
    <cellStyle name="Normal 2" xfId="2"/>
    <cellStyle name="Normal 2 2" xfId="8"/>
    <cellStyle name="Normal 3" xfId="7"/>
    <cellStyle name="Normal_CTX - Principle, Assumption, Constraints, Objectives template v0.4" xfId="3"/>
    <cellStyle name="Normal_CTX - Principle, Assumption, Constraints, Objectives template v0.4 2" xfId="4"/>
    <cellStyle name="Normal_CTX - Principle, Assumption, Constraints, Objectives template v0.4 2 2" xfId="5"/>
    <cellStyle name="Percent 2" xfId="6"/>
    <cellStyle name="Percent 2 2" xfId="9"/>
  </cellStyles>
  <dxfs count="790">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8"/>
        </patternFill>
      </fill>
    </dxf>
    <dxf>
      <font>
        <b/>
        <i val="0"/>
        <condense val="0"/>
        <extend val="0"/>
      </font>
      <fill>
        <patternFill>
          <bgColor indexed="37"/>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8"/>
        </patternFill>
      </fill>
    </dxf>
    <dxf>
      <font>
        <b/>
        <i val="0"/>
        <condense val="0"/>
        <extend val="0"/>
      </font>
      <fill>
        <patternFill>
          <bgColor indexed="37"/>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8"/>
        </patternFill>
      </fill>
    </dxf>
    <dxf>
      <font>
        <b/>
        <i val="0"/>
        <condense val="0"/>
        <extend val="0"/>
      </font>
      <fill>
        <patternFill>
          <bgColor indexed="37"/>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8"/>
        </patternFill>
      </fill>
    </dxf>
    <dxf>
      <font>
        <b/>
        <i val="0"/>
        <condense val="0"/>
        <extend val="0"/>
      </font>
      <fill>
        <patternFill>
          <bgColor indexed="37"/>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8"/>
        </patternFill>
      </fill>
    </dxf>
    <dxf>
      <font>
        <b/>
        <i val="0"/>
        <condense val="0"/>
        <extend val="0"/>
      </font>
      <fill>
        <patternFill>
          <bgColor indexed="37"/>
        </patternFill>
      </fill>
    </dxf>
    <dxf>
      <fill>
        <patternFill>
          <bgColor indexed="38"/>
        </patternFill>
      </fill>
    </dxf>
    <dxf>
      <fill>
        <patternFill>
          <bgColor indexed="36"/>
        </patternFill>
      </fill>
    </dxf>
    <dxf>
      <fill>
        <patternFill>
          <bgColor indexed="35"/>
        </patternFill>
      </fill>
    </dxf>
    <dxf>
      <fill>
        <patternFill>
          <bgColor indexed="36"/>
        </patternFill>
      </fill>
    </dxf>
    <dxf>
      <fill>
        <patternFill>
          <bgColor indexed="35"/>
        </patternFill>
      </fill>
    </dxf>
    <dxf>
      <fill>
        <patternFill>
          <bgColor indexed="39"/>
        </patternFill>
      </fill>
    </dxf>
    <dxf>
      <fill>
        <patternFill>
          <bgColor indexed="38"/>
        </patternFill>
      </fill>
    </dxf>
    <dxf>
      <font>
        <b/>
        <i val="0"/>
        <condense val="0"/>
        <extend val="0"/>
      </font>
      <fill>
        <patternFill>
          <bgColor indexed="37"/>
        </patternFill>
      </fill>
    </dxf>
    <dxf>
      <fill>
        <patternFill>
          <bgColor theme="6" tint="0.39994506668294322"/>
        </patternFill>
      </fill>
    </dxf>
    <dxf>
      <fill>
        <patternFill>
          <bgColor theme="6" tint="0.39994506668294322"/>
        </patternFill>
      </fill>
    </dxf>
    <dxf>
      <fill>
        <patternFill>
          <bgColor indexed="36"/>
        </patternFill>
      </fill>
    </dxf>
    <dxf>
      <fill>
        <patternFill>
          <bgColor indexed="32"/>
        </patternFill>
      </fill>
    </dxf>
    <dxf>
      <fill>
        <patternFill>
          <bgColor indexed="9"/>
        </patternFill>
      </fill>
    </dxf>
    <dxf>
      <fill>
        <patternFill>
          <bgColor indexed="36"/>
        </patternFill>
      </fill>
    </dxf>
    <dxf>
      <fill>
        <patternFill>
          <bgColor indexed="26"/>
        </patternFill>
      </fill>
    </dxf>
    <dxf>
      <fill>
        <patternFill>
          <bgColor indexed="32"/>
        </patternFill>
      </fill>
    </dxf>
    <dxf>
      <fill>
        <patternFill>
          <bgColor indexed="32"/>
        </patternFill>
      </fill>
    </dxf>
    <dxf>
      <fill>
        <patternFill>
          <bgColor indexed="26"/>
        </patternFill>
      </fill>
    </dxf>
    <dxf>
      <fill>
        <patternFill>
          <bgColor indexed="36"/>
        </patternFill>
      </fill>
    </dxf>
    <dxf>
      <fill>
        <patternFill>
          <bgColor indexed="39"/>
        </patternFill>
      </fill>
    </dxf>
    <dxf>
      <fill>
        <patternFill>
          <bgColor indexed="26"/>
        </patternFill>
      </fill>
    </dxf>
    <dxf>
      <fill>
        <patternFill>
          <bgColor indexed="36"/>
        </patternFill>
      </fill>
    </dxf>
    <dxf>
      <fill>
        <patternFill>
          <bgColor indexed="36"/>
        </patternFill>
      </fill>
    </dxf>
    <dxf>
      <fill>
        <patternFill>
          <bgColor indexed="32"/>
        </patternFill>
      </fill>
    </dxf>
    <dxf>
      <fill>
        <patternFill>
          <bgColor indexed="9"/>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strike val="0"/>
        <condense val="0"/>
        <extend val="0"/>
      </font>
      <fill>
        <patternFill>
          <bgColor indexed="36"/>
        </patternFill>
      </fill>
    </dxf>
    <dxf>
      <font>
        <condense val="0"/>
        <extend val="0"/>
        <color indexed="23"/>
      </font>
    </dxf>
    <dxf>
      <font>
        <strike val="0"/>
        <condense val="0"/>
        <extend val="0"/>
      </font>
      <fill>
        <patternFill>
          <bgColor indexed="25"/>
        </patternFill>
      </fill>
    </dxf>
    <dxf>
      <font>
        <b/>
        <i val="0"/>
        <condense val="0"/>
        <extend val="0"/>
      </font>
      <fill>
        <patternFill>
          <bgColor indexed="36"/>
        </patternFill>
      </fill>
    </dxf>
    <dxf>
      <fill>
        <patternFill>
          <bgColor indexed="25"/>
        </patternFill>
      </fill>
    </dxf>
    <dxf>
      <fill>
        <patternFill>
          <bgColor indexed="25"/>
        </patternFill>
      </fill>
    </dxf>
    <dxf>
      <fill>
        <patternFill>
          <bgColor indexed="37"/>
        </patternFill>
      </fill>
    </dxf>
    <dxf>
      <fill>
        <patternFill>
          <bgColor indexed="33"/>
        </patternFill>
      </fill>
    </dxf>
    <dxf>
      <fill>
        <patternFill>
          <bgColor indexed="37"/>
        </patternFill>
      </fill>
    </dxf>
    <dxf>
      <fill>
        <patternFill>
          <bgColor indexed="33"/>
        </patternFill>
      </fill>
    </dxf>
    <dxf>
      <fill>
        <patternFill>
          <bgColor indexed="25"/>
        </patternFill>
      </fill>
    </dxf>
    <dxf>
      <fill>
        <patternFill>
          <bgColor indexed="51"/>
        </patternFill>
      </fill>
    </dxf>
    <dxf>
      <font>
        <condense val="0"/>
        <extend val="0"/>
        <color auto="1"/>
      </font>
      <fill>
        <patternFill>
          <bgColor indexed="43"/>
        </patternFill>
      </fill>
    </dxf>
    <dxf>
      <fill>
        <patternFill>
          <bgColor indexed="42"/>
        </patternFill>
      </fill>
    </dxf>
    <dxf>
      <font>
        <b/>
        <i val="0"/>
        <condense val="0"/>
        <extend val="0"/>
        <color indexed="10"/>
      </font>
    </dxf>
    <dxf>
      <font>
        <condense val="0"/>
        <extend val="0"/>
        <color auto="1"/>
      </font>
      <fill>
        <patternFill>
          <bgColor indexed="43"/>
        </patternFill>
      </fill>
    </dxf>
    <dxf>
      <fill>
        <patternFill>
          <bgColor indexed="42"/>
        </patternFill>
      </fill>
    </dxf>
    <dxf>
      <fill>
        <patternFill>
          <bgColor indexed="25"/>
        </patternFill>
      </fill>
    </dxf>
    <dxf>
      <fill>
        <patternFill>
          <bgColor indexed="37"/>
        </patternFill>
      </fill>
    </dxf>
    <dxf>
      <fill>
        <patternFill>
          <bgColor indexed="33"/>
        </patternFill>
      </fill>
    </dxf>
    <dxf>
      <fill>
        <patternFill>
          <bgColor indexed="25"/>
        </patternFill>
      </fill>
    </dxf>
    <dxf>
      <fill>
        <patternFill>
          <bgColor indexed="51"/>
        </patternFill>
      </fill>
    </dxf>
    <dxf>
      <font>
        <condense val="0"/>
        <extend val="0"/>
        <color auto="1"/>
      </font>
      <fill>
        <patternFill>
          <bgColor indexed="43"/>
        </patternFill>
      </fill>
    </dxf>
    <dxf>
      <fill>
        <patternFill>
          <bgColor indexed="42"/>
        </patternFill>
      </fill>
    </dxf>
    <dxf>
      <font>
        <b/>
        <i val="0"/>
        <condense val="0"/>
        <extend val="0"/>
        <color indexed="10"/>
      </font>
    </dxf>
    <dxf>
      <font>
        <condense val="0"/>
        <extend val="0"/>
        <color auto="1"/>
      </font>
      <fill>
        <patternFill>
          <bgColor indexed="43"/>
        </patternFill>
      </fill>
    </dxf>
    <dxf>
      <fill>
        <patternFill>
          <bgColor indexed="4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7"/>
        </patternFill>
      </fill>
    </dxf>
    <dxf>
      <fill>
        <patternFill>
          <bgColor indexed="33"/>
        </patternFill>
      </fill>
    </dxf>
    <dxf>
      <fill>
        <patternFill>
          <bgColor indexed="25"/>
        </patternFill>
      </fill>
    </dxf>
    <dxf>
      <fill>
        <patternFill>
          <bgColor indexed="51"/>
        </patternFill>
      </fill>
    </dxf>
    <dxf>
      <font>
        <condense val="0"/>
        <extend val="0"/>
        <color auto="1"/>
      </font>
      <fill>
        <patternFill>
          <bgColor indexed="43"/>
        </patternFill>
      </fill>
    </dxf>
    <dxf>
      <fill>
        <patternFill>
          <bgColor indexed="42"/>
        </patternFill>
      </fill>
    </dxf>
    <dxf>
      <font>
        <b/>
        <i val="0"/>
        <condense val="0"/>
        <extend val="0"/>
        <color indexed="10"/>
      </font>
    </dxf>
    <dxf>
      <font>
        <condense val="0"/>
        <extend val="0"/>
        <color auto="1"/>
      </font>
      <fill>
        <patternFill>
          <bgColor indexed="43"/>
        </patternFill>
      </fill>
    </dxf>
    <dxf>
      <fill>
        <patternFill>
          <bgColor indexed="4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val="0"/>
        <i val="0"/>
        <strike val="0"/>
        <name val="Cambria"/>
        <scheme val="none"/>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theme="9"/>
        </patternFill>
      </fill>
    </dxf>
    <dxf>
      <fill>
        <patternFill>
          <bgColor rgb="FFFFFF99"/>
        </patternFill>
      </fill>
    </dxf>
    <dxf>
      <fill>
        <patternFill>
          <bgColor theme="4" tint="0.7999816888943144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ont>
        <b/>
        <i val="0"/>
        <strike val="0"/>
        <condense val="0"/>
        <extend val="0"/>
      </font>
      <fill>
        <patternFill>
          <bgColor indexed="36"/>
        </patternFill>
      </fill>
    </dxf>
    <dxf>
      <font>
        <condense val="0"/>
        <extend val="0"/>
        <color indexed="23"/>
      </font>
    </dxf>
    <dxf>
      <font>
        <strike val="0"/>
        <condense val="0"/>
        <extend val="0"/>
      </font>
      <fill>
        <patternFill>
          <bgColor indexed="2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strike val="0"/>
        <color auto="1"/>
      </font>
      <fill>
        <patternFill>
          <bgColor rgb="FF92D050"/>
        </patternFill>
      </fill>
    </dxf>
    <dxf>
      <font>
        <strike val="0"/>
        <color auto="1"/>
      </font>
      <fill>
        <patternFill>
          <bgColor rgb="FF92D050"/>
        </patternFill>
      </fill>
    </dxf>
    <dxf>
      <fill>
        <patternFill>
          <bgColor indexed="33"/>
        </patternFill>
      </fill>
    </dxf>
    <dxf>
      <fill>
        <patternFill>
          <bgColor indexed="25"/>
        </patternFill>
      </fill>
    </dxf>
    <dxf>
      <fill>
        <patternFill>
          <bgColor theme="5" tint="0.7999816888943144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theme="6" tint="0.39994506668294322"/>
        </patternFill>
      </fill>
    </dxf>
    <dxf>
      <fill>
        <patternFill>
          <bgColor rgb="FFFFC000"/>
        </patternFill>
      </fill>
    </dxf>
    <dxf>
      <fill>
        <patternFill>
          <bgColor theme="5" tint="0.3999450666829432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font>
    </dxf>
    <dxf>
      <font>
        <b val="0"/>
        <i val="0"/>
        <color theme="0" tint="-0.34998626667073579"/>
      </font>
    </dxf>
    <dxf>
      <font>
        <b/>
        <i val="0"/>
      </font>
    </dxf>
    <dxf>
      <font>
        <b val="0"/>
        <i val="0"/>
        <color theme="0" tint="-0.34998626667073579"/>
      </font>
    </dxf>
    <dxf>
      <font>
        <b/>
        <i val="0"/>
      </font>
    </dxf>
    <dxf>
      <font>
        <b val="0"/>
        <i val="0"/>
        <color theme="0" tint="-0.34998626667073579"/>
      </font>
    </dxf>
    <dxf>
      <font>
        <b/>
        <i val="0"/>
      </font>
    </dxf>
    <dxf>
      <font>
        <b val="0"/>
        <i val="0"/>
        <color theme="0" tint="-0.34998626667073579"/>
      </font>
    </dxf>
    <dxf>
      <font>
        <b/>
        <i val="0"/>
      </font>
    </dxf>
    <dxf>
      <font>
        <b val="0"/>
        <i val="0"/>
        <color theme="0" tint="-0.34998626667073579"/>
      </font>
    </dxf>
    <dxf>
      <font>
        <b/>
        <i val="0"/>
      </font>
    </dxf>
    <dxf>
      <font>
        <b val="0"/>
        <i val="0"/>
        <color theme="0" tint="-0.34998626667073579"/>
      </font>
    </dxf>
    <dxf>
      <font>
        <b/>
        <i val="0"/>
      </font>
    </dxf>
    <dxf>
      <font>
        <b val="0"/>
        <i val="0"/>
        <color theme="0" tint="-0.34998626667073579"/>
      </font>
    </dxf>
    <dxf>
      <font>
        <b/>
        <i val="0"/>
      </font>
    </dxf>
    <dxf>
      <font>
        <b val="0"/>
        <i val="0"/>
        <color theme="0" tint="-0.34998626667073579"/>
      </font>
    </dxf>
    <dxf>
      <font>
        <b/>
        <i val="0"/>
      </font>
    </dxf>
    <dxf>
      <font>
        <b val="0"/>
        <i val="0"/>
        <color theme="0" tint="-0.34998626667073579"/>
      </font>
    </dxf>
    <dxf>
      <font>
        <b/>
        <i val="0"/>
      </font>
    </dxf>
    <dxf>
      <font>
        <b val="0"/>
        <i val="0"/>
        <color theme="0" tint="-0.3499862666707357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AEC"/>
      <rgbColor rgb="00E4E4F4"/>
      <rgbColor rgb="00F4EBAA"/>
      <rgbColor rgb="00F8F4D8"/>
      <rgbColor rgb="00660066"/>
      <rgbColor rgb="00FF8080"/>
      <rgbColor rgb="000066CC"/>
      <rgbColor rgb="00CCCCFF"/>
      <rgbColor rgb="00A0D4A5"/>
      <rgbColor rgb="00C6E8C6"/>
      <rgbColor rgb="00D4BFA8"/>
      <rgbColor rgb="00EAE1D6"/>
      <rgbColor rgb="00F8C4C4"/>
      <rgbColor rgb="00E4F4E7"/>
      <rgbColor rgb="00008080"/>
      <rgbColor rgb="00EAEA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CC33"/>
      <color rgb="FFFFFF99"/>
      <color rgb="FF2C1CA4"/>
      <color rgb="FFFFFFCC"/>
      <color rgb="FFFFFF65"/>
      <color rgb="FF0000FF"/>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8</xdr:col>
      <xdr:colOff>2728</xdr:colOff>
      <xdr:row>0</xdr:row>
      <xdr:rowOff>0</xdr:rowOff>
    </xdr:from>
    <xdr:to>
      <xdr:col>9</xdr:col>
      <xdr:colOff>573648</xdr:colOff>
      <xdr:row>7</xdr:row>
      <xdr:rowOff>161673</xdr:rowOff>
    </xdr:to>
    <xdr:pic>
      <xdr:nvPicPr>
        <xdr:cNvPr id="91141" name="Picture 5">
          <a:extLst>
            <a:ext uri="{FF2B5EF4-FFF2-40B4-BE49-F238E27FC236}">
              <a16:creationId xmlns="" xmlns:a16="http://schemas.microsoft.com/office/drawing/2014/main" id="{00000000-0008-0000-0000-00000564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137078" y="0"/>
          <a:ext cx="1180520" cy="1271543"/>
        </a:xfrm>
        <a:prstGeom prst="rect">
          <a:avLst/>
        </a:prstGeom>
        <a:noFill/>
      </xdr:spPr>
    </xdr:pic>
    <xdr:clientData/>
  </xdr:twoCellAnchor>
  <xdr:twoCellAnchor>
    <xdr:from>
      <xdr:col>10</xdr:col>
      <xdr:colOff>87387</xdr:colOff>
      <xdr:row>16</xdr:row>
      <xdr:rowOff>44133</xdr:rowOff>
    </xdr:from>
    <xdr:to>
      <xdr:col>12</xdr:col>
      <xdr:colOff>136334</xdr:colOff>
      <xdr:row>39</xdr:row>
      <xdr:rowOff>5091</xdr:rowOff>
    </xdr:to>
    <xdr:sp macro="" textlink="">
      <xdr:nvSpPr>
        <xdr:cNvPr id="4" name="Rectangle 4">
          <a:extLst>
            <a:ext uri="{FF2B5EF4-FFF2-40B4-BE49-F238E27FC236}">
              <a16:creationId xmlns="" xmlns:a16="http://schemas.microsoft.com/office/drawing/2014/main" id="{B68876CD-2BF7-49D7-9B1E-41AAB585ED6D}"/>
            </a:ext>
          </a:extLst>
        </xdr:cNvPr>
        <xdr:cNvSpPr>
          <a:spLocks noChangeArrowheads="1"/>
        </xdr:cNvSpPr>
      </xdr:nvSpPr>
      <xdr:spPr bwMode="auto">
        <a:xfrm>
          <a:off x="9440937" y="2911158"/>
          <a:ext cx="1268147" cy="3790008"/>
        </a:xfrm>
        <a:prstGeom prst="rect">
          <a:avLst/>
        </a:prstGeom>
        <a:solidFill>
          <a:srgbClr val="3B3B3B">
            <a:lumMod val="20000"/>
            <a:lumOff val="80000"/>
          </a:srgbClr>
        </a:solidFill>
        <a:ln w="25400" algn="ctr">
          <a:solidFill>
            <a:sysClr val="window" lastClr="FFFFFF">
              <a:lumMod val="65000"/>
            </a:sysClr>
          </a:solidFill>
          <a:miter lim="800000"/>
          <a:headEnd/>
          <a:tailEnd/>
        </a:ln>
        <a:effectLst>
          <a:outerShdw blurRad="50800" dist="38100" dir="2700000" algn="tl" rotWithShape="0">
            <a:prstClr val="black">
              <a:alpha val="40000"/>
            </a:prstClr>
          </a:outerShdw>
        </a:effectLst>
      </xdr:spPr>
      <xdr:txBody>
        <a:bodyPr wrap="square" lIns="33231" tIns="33231" rIns="33231" bIns="33231"/>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lnSpc>
              <a:spcPct val="85000"/>
            </a:lnSpc>
            <a:spcBef>
              <a:spcPts val="0"/>
            </a:spcBef>
            <a:spcAft>
              <a:spcPts val="0"/>
            </a:spcAft>
            <a:buClr>
              <a:srgbClr val="7279AC"/>
            </a:buClr>
            <a:defRPr/>
          </a:pPr>
          <a:r>
            <a:rPr lang="fi-FI" sz="1108" b="1" kern="0">
              <a:solidFill>
                <a:sysClr val="windowText" lastClr="000000"/>
              </a:solidFill>
              <a:latin typeface="Arial Narrow" pitchFamily="34" charset="0"/>
            </a:rPr>
            <a:t>Toiminta-arkkitehtuuri</a:t>
          </a:r>
        </a:p>
      </xdr:txBody>
    </xdr:sp>
    <xdr:clientData/>
  </xdr:twoCellAnchor>
  <xdr:twoCellAnchor>
    <xdr:from>
      <xdr:col>12</xdr:col>
      <xdr:colOff>134791</xdr:colOff>
      <xdr:row>16</xdr:row>
      <xdr:rowOff>44133</xdr:rowOff>
    </xdr:from>
    <xdr:to>
      <xdr:col>14</xdr:col>
      <xdr:colOff>183738</xdr:colOff>
      <xdr:row>39</xdr:row>
      <xdr:rowOff>5091</xdr:rowOff>
    </xdr:to>
    <xdr:sp macro="" textlink="">
      <xdr:nvSpPr>
        <xdr:cNvPr id="5" name="Rectangle 5">
          <a:extLst>
            <a:ext uri="{FF2B5EF4-FFF2-40B4-BE49-F238E27FC236}">
              <a16:creationId xmlns="" xmlns:a16="http://schemas.microsoft.com/office/drawing/2014/main" id="{693FD773-7FBD-4825-AC6A-82C0F9F9D94A}"/>
            </a:ext>
          </a:extLst>
        </xdr:cNvPr>
        <xdr:cNvSpPr>
          <a:spLocks noChangeArrowheads="1"/>
        </xdr:cNvSpPr>
      </xdr:nvSpPr>
      <xdr:spPr bwMode="auto">
        <a:xfrm>
          <a:off x="10707541" y="2911158"/>
          <a:ext cx="1268147" cy="3790008"/>
        </a:xfrm>
        <a:prstGeom prst="rect">
          <a:avLst/>
        </a:prstGeom>
        <a:solidFill>
          <a:srgbClr val="3B3B3B">
            <a:lumMod val="20000"/>
            <a:lumOff val="80000"/>
          </a:srgbClr>
        </a:solidFill>
        <a:ln w="25400" algn="ctr">
          <a:solidFill>
            <a:sysClr val="window" lastClr="FFFFFF">
              <a:lumMod val="65000"/>
            </a:sysClr>
          </a:solidFill>
          <a:miter lim="800000"/>
          <a:headEnd/>
          <a:tailEnd/>
        </a:ln>
        <a:effectLst>
          <a:outerShdw blurRad="50800" dist="38100" dir="2700000" algn="tl" rotWithShape="0">
            <a:prstClr val="black">
              <a:alpha val="40000"/>
            </a:prstClr>
          </a:outerShdw>
        </a:effectLst>
      </xdr:spPr>
      <xdr:txBody>
        <a:bodyPr wrap="square" lIns="33231" tIns="33231" rIns="33231" bIns="33231"/>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lnSpc>
              <a:spcPct val="85000"/>
            </a:lnSpc>
            <a:spcBef>
              <a:spcPts val="0"/>
            </a:spcBef>
            <a:spcAft>
              <a:spcPts val="0"/>
            </a:spcAft>
            <a:buClr>
              <a:srgbClr val="7279AC"/>
            </a:buClr>
            <a:defRPr/>
          </a:pPr>
          <a:r>
            <a:rPr lang="fi-FI" sz="1108" b="1" kern="0">
              <a:solidFill>
                <a:sysClr val="windowText" lastClr="000000"/>
              </a:solidFill>
              <a:latin typeface="Arial Narrow" pitchFamily="34" charset="0"/>
            </a:rPr>
            <a:t>Tietoarkkitehtuuri</a:t>
          </a:r>
        </a:p>
      </xdr:txBody>
    </xdr:sp>
    <xdr:clientData/>
  </xdr:twoCellAnchor>
  <xdr:twoCellAnchor>
    <xdr:from>
      <xdr:col>14</xdr:col>
      <xdr:colOff>183483</xdr:colOff>
      <xdr:row>16</xdr:row>
      <xdr:rowOff>44133</xdr:rowOff>
    </xdr:from>
    <xdr:to>
      <xdr:col>16</xdr:col>
      <xdr:colOff>232430</xdr:colOff>
      <xdr:row>39</xdr:row>
      <xdr:rowOff>5091</xdr:rowOff>
    </xdr:to>
    <xdr:sp macro="" textlink="">
      <xdr:nvSpPr>
        <xdr:cNvPr id="6" name="Rectangle 6">
          <a:extLst>
            <a:ext uri="{FF2B5EF4-FFF2-40B4-BE49-F238E27FC236}">
              <a16:creationId xmlns="" xmlns:a16="http://schemas.microsoft.com/office/drawing/2014/main" id="{75960B5D-4FBF-4D4C-A1B1-EDA502F58848}"/>
            </a:ext>
          </a:extLst>
        </xdr:cNvPr>
        <xdr:cNvSpPr>
          <a:spLocks noChangeArrowheads="1"/>
        </xdr:cNvSpPr>
      </xdr:nvSpPr>
      <xdr:spPr bwMode="auto">
        <a:xfrm>
          <a:off x="11975433" y="2911158"/>
          <a:ext cx="1268147" cy="3790008"/>
        </a:xfrm>
        <a:prstGeom prst="rect">
          <a:avLst/>
        </a:prstGeom>
        <a:solidFill>
          <a:srgbClr val="3B3B3B">
            <a:lumMod val="20000"/>
            <a:lumOff val="80000"/>
          </a:srgbClr>
        </a:solidFill>
        <a:ln w="25400" algn="ctr">
          <a:solidFill>
            <a:sysClr val="window" lastClr="FFFFFF">
              <a:lumMod val="65000"/>
            </a:sysClr>
          </a:solidFill>
          <a:miter lim="800000"/>
          <a:headEnd/>
          <a:tailEnd/>
        </a:ln>
        <a:effectLst>
          <a:outerShdw blurRad="50800" dist="38100" dir="2700000" algn="tl" rotWithShape="0">
            <a:prstClr val="black">
              <a:alpha val="40000"/>
            </a:prstClr>
          </a:outerShdw>
        </a:effectLst>
      </xdr:spPr>
      <xdr:txBody>
        <a:bodyPr wrap="square" lIns="33231" tIns="33231" rIns="33231" bIns="33231"/>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lnSpc>
              <a:spcPct val="85000"/>
            </a:lnSpc>
            <a:spcBef>
              <a:spcPts val="0"/>
            </a:spcBef>
            <a:spcAft>
              <a:spcPts val="0"/>
            </a:spcAft>
            <a:buClr>
              <a:srgbClr val="7279AC"/>
            </a:buClr>
            <a:defRPr/>
          </a:pPr>
          <a:r>
            <a:rPr lang="fi-FI" sz="1108" b="1" kern="0">
              <a:solidFill>
                <a:sysClr val="windowText" lastClr="000000"/>
              </a:solidFill>
              <a:latin typeface="Arial Narrow" pitchFamily="34" charset="0"/>
            </a:rPr>
            <a:t>Tietojärjestelmä-arkkitehtuuri</a:t>
          </a:r>
        </a:p>
      </xdr:txBody>
    </xdr:sp>
    <xdr:clientData/>
  </xdr:twoCellAnchor>
  <xdr:twoCellAnchor>
    <xdr:from>
      <xdr:col>16</xdr:col>
      <xdr:colOff>232177</xdr:colOff>
      <xdr:row>16</xdr:row>
      <xdr:rowOff>44133</xdr:rowOff>
    </xdr:from>
    <xdr:to>
      <xdr:col>18</xdr:col>
      <xdr:colOff>281124</xdr:colOff>
      <xdr:row>39</xdr:row>
      <xdr:rowOff>5091</xdr:rowOff>
    </xdr:to>
    <xdr:sp macro="" textlink="">
      <xdr:nvSpPr>
        <xdr:cNvPr id="7" name="Rectangle 7">
          <a:extLst>
            <a:ext uri="{FF2B5EF4-FFF2-40B4-BE49-F238E27FC236}">
              <a16:creationId xmlns="" xmlns:a16="http://schemas.microsoft.com/office/drawing/2014/main" id="{FBB3E67B-214B-44C3-AED3-283F5A0F6306}"/>
            </a:ext>
          </a:extLst>
        </xdr:cNvPr>
        <xdr:cNvSpPr>
          <a:spLocks noChangeArrowheads="1"/>
        </xdr:cNvSpPr>
      </xdr:nvSpPr>
      <xdr:spPr bwMode="auto">
        <a:xfrm>
          <a:off x="13243327" y="2911158"/>
          <a:ext cx="1268147" cy="3790008"/>
        </a:xfrm>
        <a:prstGeom prst="rect">
          <a:avLst/>
        </a:prstGeom>
        <a:solidFill>
          <a:srgbClr val="3B3B3B">
            <a:lumMod val="20000"/>
            <a:lumOff val="80000"/>
          </a:srgbClr>
        </a:solidFill>
        <a:ln w="25400" algn="ctr">
          <a:solidFill>
            <a:sysClr val="window" lastClr="FFFFFF">
              <a:lumMod val="65000"/>
            </a:sysClr>
          </a:solidFill>
          <a:miter lim="800000"/>
          <a:headEnd/>
          <a:tailEnd/>
        </a:ln>
        <a:effectLst>
          <a:outerShdw blurRad="50800" dist="38100" dir="2700000" algn="tl" rotWithShape="0">
            <a:prstClr val="black">
              <a:alpha val="40000"/>
            </a:prstClr>
          </a:outerShdw>
        </a:effectLst>
      </xdr:spPr>
      <xdr:txBody>
        <a:bodyPr wrap="square" lIns="33231" tIns="33231" rIns="33231" bIns="33231"/>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lnSpc>
              <a:spcPct val="85000"/>
            </a:lnSpc>
            <a:spcBef>
              <a:spcPts val="0"/>
            </a:spcBef>
            <a:spcAft>
              <a:spcPts val="0"/>
            </a:spcAft>
            <a:buClr>
              <a:srgbClr val="7279AC"/>
            </a:buClr>
            <a:defRPr/>
          </a:pPr>
          <a:r>
            <a:rPr lang="fi-FI" sz="1108" b="1" kern="0">
              <a:solidFill>
                <a:sysClr val="windowText" lastClr="000000"/>
              </a:solidFill>
              <a:latin typeface="Arial Narrow" pitchFamily="34" charset="0"/>
            </a:rPr>
            <a:t>Teknologia-arkkitehtuuri</a:t>
          </a:r>
        </a:p>
      </xdr:txBody>
    </xdr:sp>
    <xdr:clientData/>
  </xdr:twoCellAnchor>
  <xdr:twoCellAnchor>
    <xdr:from>
      <xdr:col>8</xdr:col>
      <xdr:colOff>0</xdr:colOff>
      <xdr:row>18</xdr:row>
      <xdr:rowOff>19820</xdr:rowOff>
    </xdr:from>
    <xdr:to>
      <xdr:col>19</xdr:col>
      <xdr:colOff>46535</xdr:colOff>
      <xdr:row>24</xdr:row>
      <xdr:rowOff>92361</xdr:rowOff>
    </xdr:to>
    <xdr:sp macro="" textlink="">
      <xdr:nvSpPr>
        <xdr:cNvPr id="8" name="Rounded Rectangle 8">
          <a:extLst>
            <a:ext uri="{FF2B5EF4-FFF2-40B4-BE49-F238E27FC236}">
              <a16:creationId xmlns="" xmlns:a16="http://schemas.microsoft.com/office/drawing/2014/main" id="{B48FCE03-7D63-4BCD-8E21-66BB0D4E65E8}"/>
            </a:ext>
          </a:extLst>
        </xdr:cNvPr>
        <xdr:cNvSpPr/>
      </xdr:nvSpPr>
      <xdr:spPr bwMode="auto">
        <a:xfrm>
          <a:off x="8134350" y="3229745"/>
          <a:ext cx="6752135" cy="1091716"/>
        </a:xfrm>
        <a:prstGeom prst="roundRect">
          <a:avLst/>
        </a:prstGeom>
        <a:solidFill>
          <a:srgbClr val="64AC6B">
            <a:lumMod val="75000"/>
            <a:alpha val="30000"/>
          </a:srgbClr>
        </a:solidFill>
        <a:ln w="15875" algn="ctr">
          <a:solidFill>
            <a:schemeClr val="bg1">
              <a:lumMod val="50000"/>
            </a:schemeClr>
          </a:solidFill>
          <a:miter lim="800000"/>
          <a:headEnd/>
          <a:tailEnd/>
        </a:ln>
      </xdr:spPr>
      <xdr:txBody>
        <a:bodyPr wrap="square"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marL="316531" indent="-316531" fontAlgn="auto">
            <a:lnSpc>
              <a:spcPct val="85000"/>
            </a:lnSpc>
            <a:spcBef>
              <a:spcPts val="0"/>
            </a:spcBef>
            <a:spcAft>
              <a:spcPts val="0"/>
            </a:spcAft>
            <a:buClr>
              <a:srgbClr val="7279AC"/>
            </a:buClr>
            <a:defRPr/>
          </a:pPr>
          <a:r>
            <a:rPr lang="fi-FI" sz="1108" kern="0">
              <a:solidFill>
                <a:srgbClr val="D4D2D0">
                  <a:lumMod val="25000"/>
                </a:srgbClr>
              </a:solidFill>
              <a:latin typeface="Verdana" pitchFamily="34" charset="0"/>
            </a:rPr>
            <a:t>Käsitteellinen</a:t>
          </a:r>
        </a:p>
        <a:p>
          <a:pPr fontAlgn="auto">
            <a:lnSpc>
              <a:spcPct val="85000"/>
            </a:lnSpc>
            <a:spcBef>
              <a:spcPts val="0"/>
            </a:spcBef>
            <a:spcAft>
              <a:spcPts val="0"/>
            </a:spcAft>
            <a:buClr>
              <a:srgbClr val="7279AC"/>
            </a:buClr>
            <a:defRPr/>
          </a:pPr>
          <a:r>
            <a:rPr lang="fi-FI" sz="1108" kern="0">
              <a:solidFill>
                <a:srgbClr val="D4D2D0">
                  <a:lumMod val="25000"/>
                </a:srgbClr>
              </a:solidFill>
              <a:latin typeface="Verdana" pitchFamily="34" charset="0"/>
            </a:rPr>
            <a:t>Taso - MITÄ</a:t>
          </a:r>
        </a:p>
      </xdr:txBody>
    </xdr:sp>
    <xdr:clientData/>
  </xdr:twoCellAnchor>
  <xdr:twoCellAnchor>
    <xdr:from>
      <xdr:col>8</xdr:col>
      <xdr:colOff>0</xdr:colOff>
      <xdr:row>24</xdr:row>
      <xdr:rowOff>103440</xdr:rowOff>
    </xdr:from>
    <xdr:to>
      <xdr:col>19</xdr:col>
      <xdr:colOff>46535</xdr:colOff>
      <xdr:row>31</xdr:row>
      <xdr:rowOff>61681</xdr:rowOff>
    </xdr:to>
    <xdr:sp macro="" textlink="">
      <xdr:nvSpPr>
        <xdr:cNvPr id="9" name="Rounded Rectangle 9">
          <a:extLst>
            <a:ext uri="{FF2B5EF4-FFF2-40B4-BE49-F238E27FC236}">
              <a16:creationId xmlns="" xmlns:a16="http://schemas.microsoft.com/office/drawing/2014/main" id="{2F754739-1D57-480E-BFB7-6E74A27D5D20}"/>
            </a:ext>
          </a:extLst>
        </xdr:cNvPr>
        <xdr:cNvSpPr/>
      </xdr:nvSpPr>
      <xdr:spPr bwMode="auto">
        <a:xfrm>
          <a:off x="8134350" y="4332540"/>
          <a:ext cx="6752135" cy="1091716"/>
        </a:xfrm>
        <a:prstGeom prst="roundRect">
          <a:avLst/>
        </a:prstGeom>
        <a:solidFill>
          <a:srgbClr val="7279AC">
            <a:lumMod val="75000"/>
            <a:alpha val="30000"/>
          </a:srgbClr>
        </a:solidFill>
        <a:ln w="15875" algn="ctr">
          <a:solidFill>
            <a:schemeClr val="bg1">
              <a:lumMod val="50000"/>
            </a:schemeClr>
          </a:solidFill>
          <a:miter lim="800000"/>
          <a:headEnd/>
          <a:tailEnd/>
        </a:ln>
      </xdr:spPr>
      <xdr:txBody>
        <a:bodyPr wrap="square"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marL="316531" indent="-316531" fontAlgn="auto">
            <a:lnSpc>
              <a:spcPct val="85000"/>
            </a:lnSpc>
            <a:spcBef>
              <a:spcPts val="0"/>
            </a:spcBef>
            <a:spcAft>
              <a:spcPts val="0"/>
            </a:spcAft>
            <a:buClr>
              <a:srgbClr val="7279AC"/>
            </a:buClr>
            <a:defRPr/>
          </a:pPr>
          <a:r>
            <a:rPr lang="fi-FI" sz="1108" kern="0">
              <a:solidFill>
                <a:srgbClr val="D4D2D0">
                  <a:lumMod val="25000"/>
                </a:srgbClr>
              </a:solidFill>
              <a:latin typeface="Verdana" pitchFamily="34" charset="0"/>
            </a:rPr>
            <a:t>Looginen</a:t>
          </a:r>
        </a:p>
        <a:p>
          <a:pPr fontAlgn="auto">
            <a:lnSpc>
              <a:spcPct val="85000"/>
            </a:lnSpc>
            <a:spcBef>
              <a:spcPts val="0"/>
            </a:spcBef>
            <a:spcAft>
              <a:spcPts val="0"/>
            </a:spcAft>
            <a:buClr>
              <a:srgbClr val="7279AC"/>
            </a:buClr>
            <a:defRPr/>
          </a:pPr>
          <a:r>
            <a:rPr lang="fi-FI" sz="1108" kern="0">
              <a:solidFill>
                <a:srgbClr val="D4D2D0">
                  <a:lumMod val="25000"/>
                </a:srgbClr>
              </a:solidFill>
              <a:latin typeface="Verdana" pitchFamily="34" charset="0"/>
            </a:rPr>
            <a:t>Taso - MITEN</a:t>
          </a:r>
        </a:p>
      </xdr:txBody>
    </xdr:sp>
    <xdr:clientData/>
  </xdr:twoCellAnchor>
  <xdr:twoCellAnchor>
    <xdr:from>
      <xdr:col>8</xdr:col>
      <xdr:colOff>0</xdr:colOff>
      <xdr:row>31</xdr:row>
      <xdr:rowOff>72762</xdr:rowOff>
    </xdr:from>
    <xdr:to>
      <xdr:col>19</xdr:col>
      <xdr:colOff>46535</xdr:colOff>
      <xdr:row>38</xdr:row>
      <xdr:rowOff>21478</xdr:rowOff>
    </xdr:to>
    <xdr:sp macro="" textlink="">
      <xdr:nvSpPr>
        <xdr:cNvPr id="10" name="Rounded Rectangle 10">
          <a:extLst>
            <a:ext uri="{FF2B5EF4-FFF2-40B4-BE49-F238E27FC236}">
              <a16:creationId xmlns="" xmlns:a16="http://schemas.microsoft.com/office/drawing/2014/main" id="{ED1B59E1-3A27-4590-8B92-9C527DDF6653}"/>
            </a:ext>
          </a:extLst>
        </xdr:cNvPr>
        <xdr:cNvSpPr/>
      </xdr:nvSpPr>
      <xdr:spPr bwMode="auto">
        <a:xfrm>
          <a:off x="8134350" y="5435337"/>
          <a:ext cx="6752135" cy="1091716"/>
        </a:xfrm>
        <a:prstGeom prst="roundRect">
          <a:avLst/>
        </a:prstGeom>
        <a:solidFill>
          <a:srgbClr val="FFC000">
            <a:alpha val="30000"/>
          </a:srgbClr>
        </a:solidFill>
        <a:ln w="15875" algn="ctr">
          <a:solidFill>
            <a:schemeClr val="bg1">
              <a:lumMod val="50000"/>
            </a:schemeClr>
          </a:solidFill>
          <a:miter lim="800000"/>
          <a:headEnd/>
          <a:tailEnd/>
        </a:ln>
      </xdr:spPr>
      <xdr:txBody>
        <a:bodyPr wrap="square"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marL="316531" indent="-316531" fontAlgn="auto">
            <a:lnSpc>
              <a:spcPct val="85000"/>
            </a:lnSpc>
            <a:spcBef>
              <a:spcPts val="0"/>
            </a:spcBef>
            <a:spcAft>
              <a:spcPts val="0"/>
            </a:spcAft>
            <a:buClr>
              <a:srgbClr val="7279AC"/>
            </a:buClr>
            <a:defRPr/>
          </a:pPr>
          <a:r>
            <a:rPr lang="fi-FI" sz="1108" kern="0">
              <a:solidFill>
                <a:srgbClr val="D4D2D0">
                  <a:lumMod val="25000"/>
                </a:srgbClr>
              </a:solidFill>
              <a:latin typeface="Verdana" pitchFamily="34" charset="0"/>
            </a:rPr>
            <a:t>Fyysinen</a:t>
          </a:r>
        </a:p>
        <a:p>
          <a:pPr fontAlgn="auto">
            <a:lnSpc>
              <a:spcPct val="85000"/>
            </a:lnSpc>
            <a:spcBef>
              <a:spcPts val="0"/>
            </a:spcBef>
            <a:spcAft>
              <a:spcPts val="0"/>
            </a:spcAft>
            <a:buClr>
              <a:srgbClr val="7279AC"/>
            </a:buClr>
            <a:defRPr/>
          </a:pPr>
          <a:r>
            <a:rPr lang="fi-FI" sz="1108" kern="0">
              <a:solidFill>
                <a:srgbClr val="D4D2D0">
                  <a:lumMod val="25000"/>
                </a:srgbClr>
              </a:solidFill>
              <a:latin typeface="Verdana" pitchFamily="34" charset="0"/>
            </a:rPr>
            <a:t>Taso - MILLÄ</a:t>
          </a:r>
        </a:p>
      </xdr:txBody>
    </xdr:sp>
    <xdr:clientData/>
  </xdr:twoCellAnchor>
  <xdr:twoCellAnchor>
    <xdr:from>
      <xdr:col>8</xdr:col>
      <xdr:colOff>0</xdr:colOff>
      <xdr:row>11</xdr:row>
      <xdr:rowOff>0</xdr:rowOff>
    </xdr:from>
    <xdr:to>
      <xdr:col>19</xdr:col>
      <xdr:colOff>46535</xdr:colOff>
      <xdr:row>15</xdr:row>
      <xdr:rowOff>140302</xdr:rowOff>
    </xdr:to>
    <xdr:sp macro="" textlink="">
      <xdr:nvSpPr>
        <xdr:cNvPr id="11" name="Rounded Rectangle 11">
          <a:extLst>
            <a:ext uri="{FF2B5EF4-FFF2-40B4-BE49-F238E27FC236}">
              <a16:creationId xmlns="" xmlns:a16="http://schemas.microsoft.com/office/drawing/2014/main" id="{E93DED87-8CDA-43F6-B33E-0768C53CEA42}"/>
            </a:ext>
          </a:extLst>
        </xdr:cNvPr>
        <xdr:cNvSpPr/>
      </xdr:nvSpPr>
      <xdr:spPr bwMode="auto">
        <a:xfrm>
          <a:off x="8134350" y="1857375"/>
          <a:ext cx="6752135" cy="978502"/>
        </a:xfrm>
        <a:prstGeom prst="roundRect">
          <a:avLst/>
        </a:prstGeom>
        <a:solidFill>
          <a:srgbClr val="DD4319">
            <a:lumMod val="75000"/>
            <a:alpha val="30000"/>
          </a:srgbClr>
        </a:solidFill>
        <a:ln w="15875" algn="ctr">
          <a:solidFill>
            <a:schemeClr val="bg1">
              <a:lumMod val="50000"/>
            </a:schemeClr>
          </a:solidFill>
          <a:miter lim="800000"/>
          <a:headEnd/>
          <a:tailEnd/>
        </a:ln>
      </xdr:spPr>
      <xdr:txBody>
        <a:bodyPr wrap="square"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marL="316531" indent="-316531" fontAlgn="auto">
            <a:lnSpc>
              <a:spcPct val="85000"/>
            </a:lnSpc>
            <a:spcBef>
              <a:spcPts val="0"/>
            </a:spcBef>
            <a:spcAft>
              <a:spcPts val="0"/>
            </a:spcAft>
            <a:buClr>
              <a:srgbClr val="7279AC"/>
            </a:buClr>
            <a:defRPr/>
          </a:pPr>
          <a:r>
            <a:rPr lang="fi-FI" sz="1108" kern="0">
              <a:solidFill>
                <a:srgbClr val="D4D2D0">
                  <a:lumMod val="25000"/>
                </a:srgbClr>
              </a:solidFill>
              <a:latin typeface="Verdana" pitchFamily="34" charset="0"/>
            </a:rPr>
            <a:t>Periaatteellinen</a:t>
          </a:r>
        </a:p>
        <a:p>
          <a:pPr fontAlgn="auto">
            <a:lnSpc>
              <a:spcPct val="85000"/>
            </a:lnSpc>
            <a:spcBef>
              <a:spcPts val="0"/>
            </a:spcBef>
            <a:spcAft>
              <a:spcPts val="0"/>
            </a:spcAft>
            <a:buClr>
              <a:srgbClr val="7279AC"/>
            </a:buClr>
            <a:defRPr/>
          </a:pPr>
          <a:r>
            <a:rPr lang="fi-FI" sz="1108" kern="0">
              <a:solidFill>
                <a:srgbClr val="D4D2D0">
                  <a:lumMod val="25000"/>
                </a:srgbClr>
              </a:solidFill>
              <a:latin typeface="Verdana" pitchFamily="34" charset="0"/>
            </a:rPr>
            <a:t>Taso - MIKSI</a:t>
          </a:r>
          <a:br>
            <a:rPr lang="fi-FI" sz="1108" kern="0">
              <a:solidFill>
                <a:srgbClr val="D4D2D0">
                  <a:lumMod val="25000"/>
                </a:srgbClr>
              </a:solidFill>
              <a:latin typeface="Verdana" pitchFamily="34" charset="0"/>
            </a:rPr>
          </a:br>
          <a:r>
            <a:rPr lang="fi-FI" sz="1108" kern="0">
              <a:solidFill>
                <a:srgbClr val="D4D2D0">
                  <a:lumMod val="25000"/>
                </a:srgbClr>
              </a:solidFill>
              <a:latin typeface="Verdana" pitchFamily="34" charset="0"/>
            </a:rPr>
            <a:t>MILLÄ EHDOILLA</a:t>
          </a:r>
        </a:p>
      </xdr:txBody>
    </xdr:sp>
    <xdr:clientData/>
  </xdr:twoCellAnchor>
  <xdr:twoCellAnchor>
    <xdr:from>
      <xdr:col>10</xdr:col>
      <xdr:colOff>123504</xdr:colOff>
      <xdr:row>13</xdr:row>
      <xdr:rowOff>49104</xdr:rowOff>
    </xdr:from>
    <xdr:to>
      <xdr:col>18</xdr:col>
      <xdr:colOff>452352</xdr:colOff>
      <xdr:row>13</xdr:row>
      <xdr:rowOff>201406</xdr:rowOff>
    </xdr:to>
    <xdr:sp macro="" textlink="">
      <xdr:nvSpPr>
        <xdr:cNvPr id="12" name="Rectangle 12">
          <a:extLst>
            <a:ext uri="{FF2B5EF4-FFF2-40B4-BE49-F238E27FC236}">
              <a16:creationId xmlns="" xmlns:a16="http://schemas.microsoft.com/office/drawing/2014/main" id="{6417963F-3AC5-4F3E-AEA6-E3EEC03BD4C9}"/>
            </a:ext>
          </a:extLst>
        </xdr:cNvPr>
        <xdr:cNvSpPr>
          <a:spLocks noChangeArrowheads="1"/>
        </xdr:cNvSpPr>
      </xdr:nvSpPr>
      <xdr:spPr bwMode="auto">
        <a:xfrm>
          <a:off x="9477054" y="2325579"/>
          <a:ext cx="5205648" cy="152302"/>
        </a:xfrm>
        <a:prstGeom prst="rect">
          <a:avLst/>
        </a:prstGeom>
        <a:solidFill>
          <a:srgbClr val="FFFF00"/>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defRPr/>
          </a:pPr>
          <a:r>
            <a:rPr lang="fi-FI" sz="1108" kern="0">
              <a:solidFill>
                <a:srgbClr val="D4D2D0">
                  <a:lumMod val="25000"/>
                </a:srgbClr>
              </a:solidFill>
              <a:latin typeface="Arial Narrow" pitchFamily="34" charset="0"/>
            </a:rPr>
            <a:t>Arkkitehtuuriperiaatteet</a:t>
          </a:r>
        </a:p>
      </xdr:txBody>
    </xdr:sp>
    <xdr:clientData/>
  </xdr:twoCellAnchor>
  <xdr:twoCellAnchor>
    <xdr:from>
      <xdr:col>10</xdr:col>
      <xdr:colOff>123504</xdr:colOff>
      <xdr:row>11</xdr:row>
      <xdr:rowOff>58041</xdr:rowOff>
    </xdr:from>
    <xdr:to>
      <xdr:col>18</xdr:col>
      <xdr:colOff>452352</xdr:colOff>
      <xdr:row>12</xdr:row>
      <xdr:rowOff>793</xdr:rowOff>
    </xdr:to>
    <xdr:sp macro="" textlink="">
      <xdr:nvSpPr>
        <xdr:cNvPr id="13" name="Rectangle 13">
          <a:extLst>
            <a:ext uri="{FF2B5EF4-FFF2-40B4-BE49-F238E27FC236}">
              <a16:creationId xmlns="" xmlns:a16="http://schemas.microsoft.com/office/drawing/2014/main" id="{7DAE3FB7-C580-4E42-94AC-6DCA6244B131}"/>
            </a:ext>
          </a:extLst>
        </xdr:cNvPr>
        <xdr:cNvSpPr>
          <a:spLocks noChangeArrowheads="1"/>
        </xdr:cNvSpPr>
      </xdr:nvSpPr>
      <xdr:spPr bwMode="auto">
        <a:xfrm>
          <a:off x="9477054" y="1915416"/>
          <a:ext cx="5205648" cy="152302"/>
        </a:xfrm>
        <a:prstGeom prst="rect">
          <a:avLst/>
        </a:prstGeom>
        <a:solidFill>
          <a:srgbClr val="FFFF00"/>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pPr>
          <a:r>
            <a:rPr lang="fi-FI" sz="1108" kern="0">
              <a:solidFill>
                <a:srgbClr val="D4D2D0">
                  <a:lumMod val="25000"/>
                </a:srgbClr>
              </a:solidFill>
              <a:latin typeface="Arial Narrow" pitchFamily="34" charset="0"/>
              <a:cs typeface="+mn-cs"/>
            </a:rPr>
            <a:t>Rajaukset ja reunaehdot</a:t>
          </a:r>
        </a:p>
      </xdr:txBody>
    </xdr:sp>
    <xdr:clientData/>
  </xdr:twoCellAnchor>
  <xdr:twoCellAnchor>
    <xdr:from>
      <xdr:col>10</xdr:col>
      <xdr:colOff>87387</xdr:colOff>
      <xdr:row>21</xdr:row>
      <xdr:rowOff>51062</xdr:rowOff>
    </xdr:from>
    <xdr:to>
      <xdr:col>12</xdr:col>
      <xdr:colOff>136334</xdr:colOff>
      <xdr:row>22</xdr:row>
      <xdr:rowOff>35956</xdr:rowOff>
    </xdr:to>
    <xdr:sp macro="" textlink="">
      <xdr:nvSpPr>
        <xdr:cNvPr id="14" name="Rectangle 14">
          <a:extLst>
            <a:ext uri="{FF2B5EF4-FFF2-40B4-BE49-F238E27FC236}">
              <a16:creationId xmlns="" xmlns:a16="http://schemas.microsoft.com/office/drawing/2014/main" id="{1ABBF24D-5E54-491E-8EC9-168638B4F434}"/>
            </a:ext>
          </a:extLst>
        </xdr:cNvPr>
        <xdr:cNvSpPr>
          <a:spLocks noChangeArrowheads="1"/>
        </xdr:cNvSpPr>
      </xdr:nvSpPr>
      <xdr:spPr bwMode="auto">
        <a:xfrm>
          <a:off x="9440937" y="3775337"/>
          <a:ext cx="1268147" cy="156344"/>
        </a:xfrm>
        <a:prstGeom prst="rect">
          <a:avLst/>
        </a:prstGeom>
        <a:solidFill>
          <a:srgbClr val="FFFF00"/>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defRPr/>
          </a:pPr>
          <a:r>
            <a:rPr lang="fi-FI" sz="1015" kern="0">
              <a:solidFill>
                <a:srgbClr val="D4D2D0">
                  <a:lumMod val="25000"/>
                </a:srgbClr>
              </a:solidFill>
              <a:latin typeface="Arial Narrow" pitchFamily="34" charset="0"/>
            </a:rPr>
            <a:t>Palvelut</a:t>
          </a:r>
        </a:p>
      </xdr:txBody>
    </xdr:sp>
    <xdr:clientData/>
  </xdr:twoCellAnchor>
  <xdr:twoCellAnchor>
    <xdr:from>
      <xdr:col>10</xdr:col>
      <xdr:colOff>87387</xdr:colOff>
      <xdr:row>25</xdr:row>
      <xdr:rowOff>147886</xdr:rowOff>
    </xdr:from>
    <xdr:to>
      <xdr:col>12</xdr:col>
      <xdr:colOff>136334</xdr:colOff>
      <xdr:row>26</xdr:row>
      <xdr:rowOff>138263</xdr:rowOff>
    </xdr:to>
    <xdr:sp macro="" textlink="">
      <xdr:nvSpPr>
        <xdr:cNvPr id="15" name="Rectangle 15">
          <a:extLst>
            <a:ext uri="{FF2B5EF4-FFF2-40B4-BE49-F238E27FC236}">
              <a16:creationId xmlns="" xmlns:a16="http://schemas.microsoft.com/office/drawing/2014/main" id="{36995C39-BBD8-477F-8D29-ED3419DB6607}"/>
            </a:ext>
          </a:extLst>
        </xdr:cNvPr>
        <xdr:cNvSpPr>
          <a:spLocks noChangeArrowheads="1"/>
        </xdr:cNvSpPr>
      </xdr:nvSpPr>
      <xdr:spPr bwMode="auto">
        <a:xfrm>
          <a:off x="9440937" y="4538911"/>
          <a:ext cx="1268147" cy="152302"/>
        </a:xfrm>
        <a:prstGeom prst="rect">
          <a:avLst/>
        </a:prstGeom>
        <a:solidFill>
          <a:srgbClr val="FFFF00"/>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pPr>
          <a:r>
            <a:rPr lang="fi-FI" sz="1015" kern="0">
              <a:solidFill>
                <a:srgbClr val="D4D2D0">
                  <a:lumMod val="25000"/>
                </a:srgbClr>
              </a:solidFill>
              <a:latin typeface="Arial Narrow" pitchFamily="34" charset="0"/>
              <a:cs typeface="+mn-cs"/>
            </a:rPr>
            <a:t>Prosessilista/kartta</a:t>
          </a:r>
        </a:p>
      </xdr:txBody>
    </xdr:sp>
    <xdr:clientData/>
  </xdr:twoCellAnchor>
  <xdr:twoCellAnchor>
    <xdr:from>
      <xdr:col>10</xdr:col>
      <xdr:colOff>87387</xdr:colOff>
      <xdr:row>22</xdr:row>
      <xdr:rowOff>87273</xdr:rowOff>
    </xdr:from>
    <xdr:to>
      <xdr:col>12</xdr:col>
      <xdr:colOff>136334</xdr:colOff>
      <xdr:row>23</xdr:row>
      <xdr:rowOff>99124</xdr:rowOff>
    </xdr:to>
    <xdr:sp macro="" textlink="">
      <xdr:nvSpPr>
        <xdr:cNvPr id="16" name="Rectangle 16">
          <a:extLst>
            <a:ext uri="{FF2B5EF4-FFF2-40B4-BE49-F238E27FC236}">
              <a16:creationId xmlns="" xmlns:a16="http://schemas.microsoft.com/office/drawing/2014/main" id="{3645AF55-AA5F-4DA6-B339-5D4DE951F2E2}"/>
            </a:ext>
          </a:extLst>
        </xdr:cNvPr>
        <xdr:cNvSpPr>
          <a:spLocks noChangeArrowheads="1"/>
        </xdr:cNvSpPr>
      </xdr:nvSpPr>
      <xdr:spPr bwMode="auto">
        <a:xfrm>
          <a:off x="9440937" y="3982998"/>
          <a:ext cx="1268147" cy="183301"/>
        </a:xfrm>
        <a:prstGeom prst="rect">
          <a:avLst/>
        </a:prstGeom>
        <a:solidFill>
          <a:srgbClr val="FFFF00"/>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defRPr/>
          </a:pPr>
          <a:r>
            <a:rPr lang="fi-FI" sz="1015" kern="0">
              <a:solidFill>
                <a:srgbClr val="D4D2D0">
                  <a:lumMod val="25000"/>
                </a:srgbClr>
              </a:solidFill>
              <a:latin typeface="Arial Narrow" pitchFamily="34" charset="0"/>
            </a:rPr>
            <a:t>Sidosryhmät</a:t>
          </a:r>
        </a:p>
      </xdr:txBody>
    </xdr:sp>
    <xdr:clientData/>
  </xdr:twoCellAnchor>
  <xdr:twoCellAnchor>
    <xdr:from>
      <xdr:col>12</xdr:col>
      <xdr:colOff>136081</xdr:colOff>
      <xdr:row>18</xdr:row>
      <xdr:rowOff>71412</xdr:rowOff>
    </xdr:from>
    <xdr:to>
      <xdr:col>14</xdr:col>
      <xdr:colOff>185028</xdr:colOff>
      <xdr:row>19</xdr:row>
      <xdr:rowOff>52262</xdr:rowOff>
    </xdr:to>
    <xdr:sp macro="" textlink="">
      <xdr:nvSpPr>
        <xdr:cNvPr id="17" name="Rectangle 17">
          <a:extLst>
            <a:ext uri="{FF2B5EF4-FFF2-40B4-BE49-F238E27FC236}">
              <a16:creationId xmlns="" xmlns:a16="http://schemas.microsoft.com/office/drawing/2014/main" id="{9C1FA5CB-FC8F-45B5-A6AD-71B1274039A7}"/>
            </a:ext>
          </a:extLst>
        </xdr:cNvPr>
        <xdr:cNvSpPr>
          <a:spLocks noChangeArrowheads="1"/>
        </xdr:cNvSpPr>
      </xdr:nvSpPr>
      <xdr:spPr bwMode="auto">
        <a:xfrm>
          <a:off x="10708831" y="3281337"/>
          <a:ext cx="1268147" cy="152300"/>
        </a:xfrm>
        <a:prstGeom prst="rect">
          <a:avLst/>
        </a:prstGeom>
        <a:solidFill>
          <a:srgbClr val="FFFF00"/>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pPr>
          <a:r>
            <a:rPr lang="fi-FI" sz="1015" kern="0">
              <a:solidFill>
                <a:srgbClr val="D4D2D0">
                  <a:lumMod val="25000"/>
                </a:srgbClr>
              </a:solidFill>
              <a:latin typeface="Arial Narrow" pitchFamily="34" charset="0"/>
              <a:cs typeface="+mn-cs"/>
            </a:rPr>
            <a:t>Käsitteistö</a:t>
          </a:r>
        </a:p>
      </xdr:txBody>
    </xdr:sp>
    <xdr:clientData/>
  </xdr:twoCellAnchor>
  <xdr:twoCellAnchor>
    <xdr:from>
      <xdr:col>12</xdr:col>
      <xdr:colOff>136081</xdr:colOff>
      <xdr:row>35</xdr:row>
      <xdr:rowOff>143491</xdr:rowOff>
    </xdr:from>
    <xdr:to>
      <xdr:col>14</xdr:col>
      <xdr:colOff>185028</xdr:colOff>
      <xdr:row>36</xdr:row>
      <xdr:rowOff>133868</xdr:rowOff>
    </xdr:to>
    <xdr:sp macro="" textlink="">
      <xdr:nvSpPr>
        <xdr:cNvPr id="18" name="Rectangle 18">
          <a:extLst>
            <a:ext uri="{FF2B5EF4-FFF2-40B4-BE49-F238E27FC236}">
              <a16:creationId xmlns="" xmlns:a16="http://schemas.microsoft.com/office/drawing/2014/main" id="{52B9B62A-2051-4DCD-BA8B-660ACB4D69FA}"/>
            </a:ext>
          </a:extLst>
        </xdr:cNvPr>
        <xdr:cNvSpPr>
          <a:spLocks noChangeArrowheads="1"/>
        </xdr:cNvSpPr>
      </xdr:nvSpPr>
      <xdr:spPr bwMode="auto">
        <a:xfrm>
          <a:off x="10708831" y="6153766"/>
          <a:ext cx="1268147" cy="152302"/>
        </a:xfrm>
        <a:prstGeom prst="rect">
          <a:avLst/>
        </a:prstGeom>
        <a:solidFill>
          <a:sysClr val="window" lastClr="FFFFFF"/>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defRPr/>
          </a:pPr>
          <a:r>
            <a:rPr lang="fi-FI" sz="1015" kern="0">
              <a:solidFill>
                <a:srgbClr val="D4D2D0">
                  <a:lumMod val="25000"/>
                </a:srgbClr>
              </a:solidFill>
              <a:latin typeface="Arial Narrow" pitchFamily="34" charset="0"/>
            </a:rPr>
            <a:t>Koodistot</a:t>
          </a:r>
        </a:p>
      </xdr:txBody>
    </xdr:sp>
    <xdr:clientData/>
  </xdr:twoCellAnchor>
  <xdr:twoCellAnchor>
    <xdr:from>
      <xdr:col>12</xdr:col>
      <xdr:colOff>136081</xdr:colOff>
      <xdr:row>25</xdr:row>
      <xdr:rowOff>138858</xdr:rowOff>
    </xdr:from>
    <xdr:to>
      <xdr:col>14</xdr:col>
      <xdr:colOff>185028</xdr:colOff>
      <xdr:row>26</xdr:row>
      <xdr:rowOff>129233</xdr:rowOff>
    </xdr:to>
    <xdr:sp macro="" textlink="">
      <xdr:nvSpPr>
        <xdr:cNvPr id="19" name="Rectangle 19">
          <a:extLst>
            <a:ext uri="{FF2B5EF4-FFF2-40B4-BE49-F238E27FC236}">
              <a16:creationId xmlns="" xmlns:a16="http://schemas.microsoft.com/office/drawing/2014/main" id="{E4706B4D-3619-409E-9F14-6A91FE6C4AAE}"/>
            </a:ext>
          </a:extLst>
        </xdr:cNvPr>
        <xdr:cNvSpPr>
          <a:spLocks noChangeArrowheads="1"/>
        </xdr:cNvSpPr>
      </xdr:nvSpPr>
      <xdr:spPr bwMode="auto">
        <a:xfrm>
          <a:off x="10708831" y="4529883"/>
          <a:ext cx="1268147" cy="152300"/>
        </a:xfrm>
        <a:prstGeom prst="rect">
          <a:avLst/>
        </a:prstGeom>
        <a:solidFill>
          <a:sysClr val="window" lastClr="FFFFFF"/>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defRPr/>
          </a:pPr>
          <a:r>
            <a:rPr lang="fi-FI" sz="1015" kern="0">
              <a:solidFill>
                <a:srgbClr val="D4D2D0">
                  <a:lumMod val="25000"/>
                </a:srgbClr>
              </a:solidFill>
              <a:latin typeface="Arial Narrow" pitchFamily="34" charset="0"/>
            </a:rPr>
            <a:t>Loogiset tietovarannot</a:t>
          </a:r>
        </a:p>
      </xdr:txBody>
    </xdr:sp>
    <xdr:clientData/>
  </xdr:twoCellAnchor>
  <xdr:twoCellAnchor>
    <xdr:from>
      <xdr:col>11</xdr:col>
      <xdr:colOff>111089</xdr:colOff>
      <xdr:row>29</xdr:row>
      <xdr:rowOff>18694</xdr:rowOff>
    </xdr:from>
    <xdr:to>
      <xdr:col>13</xdr:col>
      <xdr:colOff>160036</xdr:colOff>
      <xdr:row>30</xdr:row>
      <xdr:rowOff>9071</xdr:rowOff>
    </xdr:to>
    <xdr:sp macro="" textlink="">
      <xdr:nvSpPr>
        <xdr:cNvPr id="20" name="Rectangle 20">
          <a:extLst>
            <a:ext uri="{FF2B5EF4-FFF2-40B4-BE49-F238E27FC236}">
              <a16:creationId xmlns="" xmlns:a16="http://schemas.microsoft.com/office/drawing/2014/main" id="{10F6C40C-2CA7-452D-904B-5F16301FE8AE}"/>
            </a:ext>
          </a:extLst>
        </xdr:cNvPr>
        <xdr:cNvSpPr>
          <a:spLocks noChangeArrowheads="1"/>
        </xdr:cNvSpPr>
      </xdr:nvSpPr>
      <xdr:spPr bwMode="auto">
        <a:xfrm>
          <a:off x="10074239" y="5057419"/>
          <a:ext cx="1268147" cy="152302"/>
        </a:xfrm>
        <a:prstGeom prst="rect">
          <a:avLst/>
        </a:prstGeom>
        <a:solidFill>
          <a:sysClr val="window" lastClr="FFFFFF"/>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defRPr/>
          </a:pPr>
          <a:r>
            <a:rPr lang="fi-FI" sz="1015" kern="0">
              <a:solidFill>
                <a:srgbClr val="D4D2D0">
                  <a:lumMod val="25000"/>
                </a:srgbClr>
              </a:solidFill>
              <a:latin typeface="Arial Narrow" pitchFamily="34" charset="0"/>
            </a:rPr>
            <a:t>Prosessit-tiedot</a:t>
          </a:r>
        </a:p>
      </xdr:txBody>
    </xdr:sp>
    <xdr:clientData/>
  </xdr:twoCellAnchor>
  <xdr:twoCellAnchor>
    <xdr:from>
      <xdr:col>12</xdr:col>
      <xdr:colOff>136081</xdr:colOff>
      <xdr:row>24</xdr:row>
      <xdr:rowOff>125368</xdr:rowOff>
    </xdr:from>
    <xdr:to>
      <xdr:col>14</xdr:col>
      <xdr:colOff>185028</xdr:colOff>
      <xdr:row>25</xdr:row>
      <xdr:rowOff>115743</xdr:rowOff>
    </xdr:to>
    <xdr:sp macro="" textlink="">
      <xdr:nvSpPr>
        <xdr:cNvPr id="21" name="Rectangle 21">
          <a:extLst>
            <a:ext uri="{FF2B5EF4-FFF2-40B4-BE49-F238E27FC236}">
              <a16:creationId xmlns="" xmlns:a16="http://schemas.microsoft.com/office/drawing/2014/main" id="{3D91AD1B-06CE-408D-9AD8-9F3F97E848DE}"/>
            </a:ext>
          </a:extLst>
        </xdr:cNvPr>
        <xdr:cNvSpPr>
          <a:spLocks noChangeArrowheads="1"/>
        </xdr:cNvSpPr>
      </xdr:nvSpPr>
      <xdr:spPr bwMode="auto">
        <a:xfrm>
          <a:off x="10708831" y="4354468"/>
          <a:ext cx="1268147" cy="152300"/>
        </a:xfrm>
        <a:prstGeom prst="rect">
          <a:avLst/>
        </a:prstGeom>
        <a:solidFill>
          <a:srgbClr val="FFFF00"/>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pPr>
          <a:r>
            <a:rPr lang="fi-FI" sz="1015" kern="0">
              <a:solidFill>
                <a:srgbClr val="D4D2D0">
                  <a:lumMod val="25000"/>
                </a:srgbClr>
              </a:solidFill>
              <a:latin typeface="Arial Narrow" pitchFamily="34" charset="0"/>
              <a:cs typeface="+mn-cs"/>
            </a:rPr>
            <a:t>Tiedot</a:t>
          </a:r>
        </a:p>
      </xdr:txBody>
    </xdr:sp>
    <xdr:clientData/>
  </xdr:twoCellAnchor>
  <xdr:twoCellAnchor>
    <xdr:from>
      <xdr:col>14</xdr:col>
      <xdr:colOff>183483</xdr:colOff>
      <xdr:row>24</xdr:row>
      <xdr:rowOff>125367</xdr:rowOff>
    </xdr:from>
    <xdr:to>
      <xdr:col>16</xdr:col>
      <xdr:colOff>232430</xdr:colOff>
      <xdr:row>26</xdr:row>
      <xdr:rowOff>146553</xdr:rowOff>
    </xdr:to>
    <xdr:sp macro="" textlink="">
      <xdr:nvSpPr>
        <xdr:cNvPr id="22" name="Rectangle 22">
          <a:extLst>
            <a:ext uri="{FF2B5EF4-FFF2-40B4-BE49-F238E27FC236}">
              <a16:creationId xmlns="" xmlns:a16="http://schemas.microsoft.com/office/drawing/2014/main" id="{FFDF59C9-7742-4BC9-8F66-579B5BDFED4E}"/>
            </a:ext>
          </a:extLst>
        </xdr:cNvPr>
        <xdr:cNvSpPr>
          <a:spLocks noChangeArrowheads="1"/>
        </xdr:cNvSpPr>
      </xdr:nvSpPr>
      <xdr:spPr bwMode="auto">
        <a:xfrm>
          <a:off x="11975433" y="4354467"/>
          <a:ext cx="1268147" cy="345036"/>
        </a:xfrm>
        <a:prstGeom prst="rect">
          <a:avLst/>
        </a:prstGeom>
        <a:solidFill>
          <a:srgbClr val="FFFF00"/>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pPr>
          <a:r>
            <a:rPr lang="fi-FI" sz="1015" kern="0">
              <a:solidFill>
                <a:srgbClr val="D4D2D0">
                  <a:lumMod val="25000"/>
                </a:srgbClr>
              </a:solidFill>
              <a:latin typeface="Arial Narrow" pitchFamily="34" charset="0"/>
              <a:cs typeface="+mn-cs"/>
            </a:rPr>
            <a:t>Looginen </a:t>
          </a:r>
          <a:r>
            <a:rPr lang="fi-FI" sz="1000" kern="0">
              <a:solidFill>
                <a:srgbClr val="D4D2D0">
                  <a:lumMod val="25000"/>
                </a:srgbClr>
              </a:solidFill>
              <a:latin typeface="Arial Narrow" pitchFamily="34" charset="0"/>
              <a:cs typeface="+mn-cs"/>
            </a:rPr>
            <a:t>tietojärjestelmä-palveluiden</a:t>
          </a:r>
          <a:r>
            <a:rPr lang="fi-FI" sz="1015" kern="0">
              <a:solidFill>
                <a:srgbClr val="D4D2D0">
                  <a:lumMod val="25000"/>
                </a:srgbClr>
              </a:solidFill>
              <a:latin typeface="Arial Narrow" pitchFamily="34" charset="0"/>
              <a:cs typeface="+mn-cs"/>
            </a:rPr>
            <a:t> jäsennys</a:t>
          </a:r>
        </a:p>
      </xdr:txBody>
    </xdr:sp>
    <xdr:clientData/>
  </xdr:twoCellAnchor>
  <xdr:twoCellAnchor>
    <xdr:from>
      <xdr:col>14</xdr:col>
      <xdr:colOff>182194</xdr:colOff>
      <xdr:row>18</xdr:row>
      <xdr:rowOff>71412</xdr:rowOff>
    </xdr:from>
    <xdr:to>
      <xdr:col>16</xdr:col>
      <xdr:colOff>231141</xdr:colOff>
      <xdr:row>19</xdr:row>
      <xdr:rowOff>52262</xdr:rowOff>
    </xdr:to>
    <xdr:sp macro="" textlink="">
      <xdr:nvSpPr>
        <xdr:cNvPr id="23" name="Rectangle 23">
          <a:extLst>
            <a:ext uri="{FF2B5EF4-FFF2-40B4-BE49-F238E27FC236}">
              <a16:creationId xmlns="" xmlns:a16="http://schemas.microsoft.com/office/drawing/2014/main" id="{0D2F4ED4-F0FB-4698-A28D-4A19CA32884C}"/>
            </a:ext>
          </a:extLst>
        </xdr:cNvPr>
        <xdr:cNvSpPr>
          <a:spLocks noChangeArrowheads="1"/>
        </xdr:cNvSpPr>
      </xdr:nvSpPr>
      <xdr:spPr bwMode="auto">
        <a:xfrm>
          <a:off x="11974144" y="3281337"/>
          <a:ext cx="1268147" cy="152300"/>
        </a:xfrm>
        <a:prstGeom prst="rect">
          <a:avLst/>
        </a:prstGeom>
        <a:solidFill>
          <a:srgbClr val="FFFF00"/>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pPr>
          <a:r>
            <a:rPr lang="fi-FI" sz="1015" kern="0">
              <a:solidFill>
                <a:srgbClr val="D4D2D0">
                  <a:lumMod val="25000"/>
                </a:srgbClr>
              </a:solidFill>
              <a:latin typeface="Arial Narrow" pitchFamily="34" charset="0"/>
              <a:cs typeface="+mn-cs"/>
            </a:rPr>
            <a:t>Tietojärjestelmäpalvelut</a:t>
          </a:r>
        </a:p>
      </xdr:txBody>
    </xdr:sp>
    <xdr:clientData/>
  </xdr:twoCellAnchor>
  <xdr:twoCellAnchor>
    <xdr:from>
      <xdr:col>12</xdr:col>
      <xdr:colOff>136081</xdr:colOff>
      <xdr:row>30</xdr:row>
      <xdr:rowOff>12837</xdr:rowOff>
    </xdr:from>
    <xdr:to>
      <xdr:col>16</xdr:col>
      <xdr:colOff>282855</xdr:colOff>
      <xdr:row>31</xdr:row>
      <xdr:rowOff>22081</xdr:rowOff>
    </xdr:to>
    <xdr:sp macro="" textlink="">
      <xdr:nvSpPr>
        <xdr:cNvPr id="24" name="Rectangle 24">
          <a:extLst>
            <a:ext uri="{FF2B5EF4-FFF2-40B4-BE49-F238E27FC236}">
              <a16:creationId xmlns="" xmlns:a16="http://schemas.microsoft.com/office/drawing/2014/main" id="{BFB1D887-108B-4129-B595-404BECFD0041}"/>
            </a:ext>
          </a:extLst>
        </xdr:cNvPr>
        <xdr:cNvSpPr>
          <a:spLocks noChangeArrowheads="1"/>
        </xdr:cNvSpPr>
      </xdr:nvSpPr>
      <xdr:spPr bwMode="auto">
        <a:xfrm>
          <a:off x="10708831" y="5213487"/>
          <a:ext cx="2585174" cy="171169"/>
        </a:xfrm>
        <a:prstGeom prst="rect">
          <a:avLst/>
        </a:prstGeom>
        <a:solidFill>
          <a:sysClr val="window" lastClr="FFFFFF"/>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pPr>
          <a:r>
            <a:rPr lang="fi-FI" sz="1015" kern="0">
              <a:solidFill>
                <a:srgbClr val="D4D2D0">
                  <a:lumMod val="25000"/>
                </a:srgbClr>
              </a:solidFill>
              <a:latin typeface="Arial Narrow" pitchFamily="34" charset="0"/>
              <a:cs typeface="+mn-cs"/>
            </a:rPr>
            <a:t>Integraatiomalli</a:t>
          </a:r>
        </a:p>
      </xdr:txBody>
    </xdr:sp>
    <xdr:clientData/>
  </xdr:twoCellAnchor>
  <xdr:twoCellAnchor>
    <xdr:from>
      <xdr:col>14</xdr:col>
      <xdr:colOff>182194</xdr:colOff>
      <xdr:row>29</xdr:row>
      <xdr:rowOff>9666</xdr:rowOff>
    </xdr:from>
    <xdr:to>
      <xdr:col>16</xdr:col>
      <xdr:colOff>231141</xdr:colOff>
      <xdr:row>29</xdr:row>
      <xdr:rowOff>144446</xdr:rowOff>
    </xdr:to>
    <xdr:sp macro="" textlink="">
      <xdr:nvSpPr>
        <xdr:cNvPr id="25" name="Rectangle 25">
          <a:extLst>
            <a:ext uri="{FF2B5EF4-FFF2-40B4-BE49-F238E27FC236}">
              <a16:creationId xmlns="" xmlns:a16="http://schemas.microsoft.com/office/drawing/2014/main" id="{7B5BE88E-ECDF-4B35-8D8D-EB745DE9C6D5}"/>
            </a:ext>
          </a:extLst>
        </xdr:cNvPr>
        <xdr:cNvSpPr>
          <a:spLocks noChangeArrowheads="1"/>
        </xdr:cNvSpPr>
      </xdr:nvSpPr>
      <xdr:spPr bwMode="auto">
        <a:xfrm>
          <a:off x="11974144" y="5048391"/>
          <a:ext cx="1268147" cy="134780"/>
        </a:xfrm>
        <a:prstGeom prst="rect">
          <a:avLst/>
        </a:prstGeom>
        <a:solidFill>
          <a:sysClr val="window" lastClr="FFFFFF"/>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defRPr/>
          </a:pPr>
          <a:r>
            <a:rPr lang="fi-FI" sz="1015" kern="0">
              <a:solidFill>
                <a:srgbClr val="D4D2D0">
                  <a:lumMod val="25000"/>
                </a:srgbClr>
              </a:solidFill>
              <a:latin typeface="Arial Narrow" pitchFamily="34" charset="0"/>
            </a:rPr>
            <a:t>Järjestelmät-prosessit</a:t>
          </a:r>
        </a:p>
      </xdr:txBody>
    </xdr:sp>
    <xdr:clientData/>
  </xdr:twoCellAnchor>
  <xdr:twoCellAnchor>
    <xdr:from>
      <xdr:col>13</xdr:col>
      <xdr:colOff>159782</xdr:colOff>
      <xdr:row>27</xdr:row>
      <xdr:rowOff>159389</xdr:rowOff>
    </xdr:from>
    <xdr:to>
      <xdr:col>15</xdr:col>
      <xdr:colOff>207371</xdr:colOff>
      <xdr:row>28</xdr:row>
      <xdr:rowOff>149766</xdr:rowOff>
    </xdr:to>
    <xdr:sp macro="" textlink="">
      <xdr:nvSpPr>
        <xdr:cNvPr id="26" name="Rectangle 26">
          <a:extLst>
            <a:ext uri="{FF2B5EF4-FFF2-40B4-BE49-F238E27FC236}">
              <a16:creationId xmlns="" xmlns:a16="http://schemas.microsoft.com/office/drawing/2014/main" id="{85124F6B-9C11-42D5-AED9-763B4B0C4793}"/>
            </a:ext>
          </a:extLst>
        </xdr:cNvPr>
        <xdr:cNvSpPr>
          <a:spLocks noChangeArrowheads="1"/>
        </xdr:cNvSpPr>
      </xdr:nvSpPr>
      <xdr:spPr bwMode="auto">
        <a:xfrm>
          <a:off x="11342132" y="4874264"/>
          <a:ext cx="1266789" cy="152302"/>
        </a:xfrm>
        <a:prstGeom prst="rect">
          <a:avLst/>
        </a:prstGeom>
        <a:solidFill>
          <a:sysClr val="window" lastClr="FFFFFF"/>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defRPr/>
          </a:pPr>
          <a:r>
            <a:rPr lang="fi-FI" sz="923" kern="0">
              <a:solidFill>
                <a:srgbClr val="D4D2D0">
                  <a:lumMod val="25000"/>
                </a:srgbClr>
              </a:solidFill>
              <a:latin typeface="Arial Narrow" pitchFamily="34" charset="0"/>
            </a:rPr>
            <a:t>Järjestelmät-tietovarannot</a:t>
          </a:r>
          <a:endParaRPr lang="fi-FI" sz="969" kern="0">
            <a:solidFill>
              <a:srgbClr val="D4D2D0">
                <a:lumMod val="25000"/>
              </a:srgbClr>
            </a:solidFill>
            <a:latin typeface="Arial Narrow" pitchFamily="34" charset="0"/>
          </a:endParaRPr>
        </a:p>
      </xdr:txBody>
    </xdr:sp>
    <xdr:clientData/>
  </xdr:twoCellAnchor>
  <xdr:twoCellAnchor>
    <xdr:from>
      <xdr:col>10</xdr:col>
      <xdr:colOff>87387</xdr:colOff>
      <xdr:row>26</xdr:row>
      <xdr:rowOff>161376</xdr:rowOff>
    </xdr:from>
    <xdr:to>
      <xdr:col>12</xdr:col>
      <xdr:colOff>136334</xdr:colOff>
      <xdr:row>27</xdr:row>
      <xdr:rowOff>151753</xdr:rowOff>
    </xdr:to>
    <xdr:sp macro="" textlink="">
      <xdr:nvSpPr>
        <xdr:cNvPr id="27" name="Rectangle 27">
          <a:extLst>
            <a:ext uri="{FF2B5EF4-FFF2-40B4-BE49-F238E27FC236}">
              <a16:creationId xmlns="" xmlns:a16="http://schemas.microsoft.com/office/drawing/2014/main" id="{E83551EE-1FC5-4E88-A91F-DAAE852CC25E}"/>
            </a:ext>
          </a:extLst>
        </xdr:cNvPr>
        <xdr:cNvSpPr>
          <a:spLocks noChangeArrowheads="1"/>
        </xdr:cNvSpPr>
      </xdr:nvSpPr>
      <xdr:spPr bwMode="auto">
        <a:xfrm>
          <a:off x="9440937" y="4714326"/>
          <a:ext cx="1268147" cy="152302"/>
        </a:xfrm>
        <a:prstGeom prst="rect">
          <a:avLst/>
        </a:prstGeom>
        <a:solidFill>
          <a:srgbClr val="FFFF00"/>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pPr>
          <a:r>
            <a:rPr lang="fi-FI" sz="1015" kern="0">
              <a:solidFill>
                <a:srgbClr val="D4D2D0">
                  <a:lumMod val="25000"/>
                </a:srgbClr>
              </a:solidFill>
              <a:latin typeface="Arial Narrow" pitchFamily="34" charset="0"/>
              <a:cs typeface="+mn-cs"/>
            </a:rPr>
            <a:t>Prosessikuvaukset</a:t>
          </a:r>
        </a:p>
      </xdr:txBody>
    </xdr:sp>
    <xdr:clientData/>
  </xdr:twoCellAnchor>
  <xdr:twoCellAnchor>
    <xdr:from>
      <xdr:col>12</xdr:col>
      <xdr:colOff>136081</xdr:colOff>
      <xdr:row>34</xdr:row>
      <xdr:rowOff>62930</xdr:rowOff>
    </xdr:from>
    <xdr:to>
      <xdr:col>14</xdr:col>
      <xdr:colOff>185028</xdr:colOff>
      <xdr:row>35</xdr:row>
      <xdr:rowOff>53307</xdr:rowOff>
    </xdr:to>
    <xdr:sp macro="" textlink="">
      <xdr:nvSpPr>
        <xdr:cNvPr id="28" name="Rectangle 28">
          <a:extLst>
            <a:ext uri="{FF2B5EF4-FFF2-40B4-BE49-F238E27FC236}">
              <a16:creationId xmlns="" xmlns:a16="http://schemas.microsoft.com/office/drawing/2014/main" id="{EF950DA4-9EEC-4796-A107-951775BA1C93}"/>
            </a:ext>
          </a:extLst>
        </xdr:cNvPr>
        <xdr:cNvSpPr>
          <a:spLocks noChangeArrowheads="1"/>
        </xdr:cNvSpPr>
      </xdr:nvSpPr>
      <xdr:spPr bwMode="auto">
        <a:xfrm>
          <a:off x="10708831" y="5911280"/>
          <a:ext cx="1268147" cy="152302"/>
        </a:xfrm>
        <a:prstGeom prst="rect">
          <a:avLst/>
        </a:prstGeom>
        <a:solidFill>
          <a:sysClr val="window" lastClr="FFFFFF"/>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defRPr/>
          </a:pPr>
          <a:r>
            <a:rPr lang="fi-FI" sz="1015" kern="0">
              <a:solidFill>
                <a:srgbClr val="D4D2D0">
                  <a:lumMod val="25000"/>
                </a:srgbClr>
              </a:solidFill>
              <a:latin typeface="Arial Narrow" pitchFamily="34" charset="0"/>
            </a:rPr>
            <a:t>Fyysiset tietovarannot</a:t>
          </a:r>
        </a:p>
      </xdr:txBody>
    </xdr:sp>
    <xdr:clientData/>
  </xdr:twoCellAnchor>
  <xdr:twoCellAnchor>
    <xdr:from>
      <xdr:col>12</xdr:col>
      <xdr:colOff>136081</xdr:colOff>
      <xdr:row>32</xdr:row>
      <xdr:rowOff>132685</xdr:rowOff>
    </xdr:from>
    <xdr:to>
      <xdr:col>15</xdr:col>
      <xdr:colOff>273317</xdr:colOff>
      <xdr:row>33</xdr:row>
      <xdr:rowOff>129800</xdr:rowOff>
    </xdr:to>
    <xdr:sp macro="" textlink="">
      <xdr:nvSpPr>
        <xdr:cNvPr id="29" name="Rectangle 29">
          <a:extLst>
            <a:ext uri="{FF2B5EF4-FFF2-40B4-BE49-F238E27FC236}">
              <a16:creationId xmlns="" xmlns:a16="http://schemas.microsoft.com/office/drawing/2014/main" id="{F6F8BDE8-4651-4339-9330-572A7410F9C7}"/>
            </a:ext>
          </a:extLst>
        </xdr:cNvPr>
        <xdr:cNvSpPr>
          <a:spLocks noChangeArrowheads="1"/>
        </xdr:cNvSpPr>
      </xdr:nvSpPr>
      <xdr:spPr bwMode="auto">
        <a:xfrm>
          <a:off x="10708831" y="5657185"/>
          <a:ext cx="1966036" cy="159040"/>
        </a:xfrm>
        <a:prstGeom prst="rect">
          <a:avLst/>
        </a:prstGeom>
        <a:solidFill>
          <a:schemeClr val="bg1"/>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defRPr/>
          </a:pPr>
          <a:r>
            <a:rPr lang="fi-FI" sz="1015" kern="0">
              <a:solidFill>
                <a:srgbClr val="D4D2D0">
                  <a:lumMod val="25000"/>
                </a:srgbClr>
              </a:solidFill>
              <a:latin typeface="Arial Narrow" pitchFamily="34" charset="0"/>
            </a:rPr>
            <a:t>Rajapinnat ja liittymät</a:t>
          </a:r>
        </a:p>
      </xdr:txBody>
    </xdr:sp>
    <xdr:clientData/>
  </xdr:twoCellAnchor>
  <xdr:twoCellAnchor>
    <xdr:from>
      <xdr:col>16</xdr:col>
      <xdr:colOff>232176</xdr:colOff>
      <xdr:row>18</xdr:row>
      <xdr:rowOff>71412</xdr:rowOff>
    </xdr:from>
    <xdr:to>
      <xdr:col>18</xdr:col>
      <xdr:colOff>279765</xdr:colOff>
      <xdr:row>19</xdr:row>
      <xdr:rowOff>52262</xdr:rowOff>
    </xdr:to>
    <xdr:sp macro="" textlink="">
      <xdr:nvSpPr>
        <xdr:cNvPr id="30" name="Rectangle 30">
          <a:extLst>
            <a:ext uri="{FF2B5EF4-FFF2-40B4-BE49-F238E27FC236}">
              <a16:creationId xmlns="" xmlns:a16="http://schemas.microsoft.com/office/drawing/2014/main" id="{B24B545A-FD6B-4D21-A4D6-4102878E7F23}"/>
            </a:ext>
          </a:extLst>
        </xdr:cNvPr>
        <xdr:cNvSpPr>
          <a:spLocks noChangeArrowheads="1"/>
        </xdr:cNvSpPr>
      </xdr:nvSpPr>
      <xdr:spPr bwMode="auto">
        <a:xfrm>
          <a:off x="13243326" y="3281337"/>
          <a:ext cx="1266789" cy="152300"/>
        </a:xfrm>
        <a:prstGeom prst="rect">
          <a:avLst/>
        </a:prstGeom>
        <a:solidFill>
          <a:schemeClr val="bg1"/>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a:r>
            <a:rPr lang="fi-FI" sz="1015" kern="0">
              <a:solidFill>
                <a:srgbClr val="D4D2D0">
                  <a:lumMod val="25000"/>
                </a:srgbClr>
              </a:solidFill>
              <a:latin typeface="Arial Narrow" pitchFamily="34" charset="0"/>
            </a:rPr>
            <a:t>Teknologiavaatimukset</a:t>
          </a:r>
        </a:p>
      </xdr:txBody>
    </xdr:sp>
    <xdr:clientData/>
  </xdr:twoCellAnchor>
  <xdr:twoCellAnchor>
    <xdr:from>
      <xdr:col>10</xdr:col>
      <xdr:colOff>123504</xdr:colOff>
      <xdr:row>14</xdr:row>
      <xdr:rowOff>44637</xdr:rowOff>
    </xdr:from>
    <xdr:to>
      <xdr:col>18</xdr:col>
      <xdr:colOff>452352</xdr:colOff>
      <xdr:row>14</xdr:row>
      <xdr:rowOff>196937</xdr:rowOff>
    </xdr:to>
    <xdr:sp macro="" textlink="">
      <xdr:nvSpPr>
        <xdr:cNvPr id="31" name="Rectangle 31">
          <a:extLst>
            <a:ext uri="{FF2B5EF4-FFF2-40B4-BE49-F238E27FC236}">
              <a16:creationId xmlns="" xmlns:a16="http://schemas.microsoft.com/office/drawing/2014/main" id="{8AF37B3E-A7F9-4E3C-859A-D83F4C4D6BF5}"/>
            </a:ext>
          </a:extLst>
        </xdr:cNvPr>
        <xdr:cNvSpPr>
          <a:spLocks noChangeArrowheads="1"/>
        </xdr:cNvSpPr>
      </xdr:nvSpPr>
      <xdr:spPr bwMode="auto">
        <a:xfrm>
          <a:off x="9477054" y="2530662"/>
          <a:ext cx="5205648" cy="152300"/>
        </a:xfrm>
        <a:prstGeom prst="rect">
          <a:avLst/>
        </a:prstGeom>
        <a:solidFill>
          <a:schemeClr val="bg1"/>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pPr>
          <a:r>
            <a:rPr lang="fi-FI" sz="1108" kern="0">
              <a:solidFill>
                <a:srgbClr val="D4D2D0">
                  <a:lumMod val="25000"/>
                </a:srgbClr>
              </a:solidFill>
              <a:latin typeface="Arial Narrow" pitchFamily="34" charset="0"/>
              <a:cs typeface="+mn-cs"/>
            </a:rPr>
            <a:t>Tietoturva- ja tietosuojaperiaatteet</a:t>
          </a:r>
        </a:p>
      </xdr:txBody>
    </xdr:sp>
    <xdr:clientData/>
  </xdr:twoCellAnchor>
  <xdr:twoCellAnchor>
    <xdr:from>
      <xdr:col>14</xdr:col>
      <xdr:colOff>183483</xdr:colOff>
      <xdr:row>34</xdr:row>
      <xdr:rowOff>62930</xdr:rowOff>
    </xdr:from>
    <xdr:to>
      <xdr:col>16</xdr:col>
      <xdr:colOff>232430</xdr:colOff>
      <xdr:row>35</xdr:row>
      <xdr:rowOff>53307</xdr:rowOff>
    </xdr:to>
    <xdr:sp macro="" textlink="">
      <xdr:nvSpPr>
        <xdr:cNvPr id="32" name="Rectangle 32">
          <a:extLst>
            <a:ext uri="{FF2B5EF4-FFF2-40B4-BE49-F238E27FC236}">
              <a16:creationId xmlns="" xmlns:a16="http://schemas.microsoft.com/office/drawing/2014/main" id="{854C17E1-1065-42C2-8CC6-2B0137242FE3}"/>
            </a:ext>
          </a:extLst>
        </xdr:cNvPr>
        <xdr:cNvSpPr>
          <a:spLocks noChangeArrowheads="1"/>
        </xdr:cNvSpPr>
      </xdr:nvSpPr>
      <xdr:spPr bwMode="auto">
        <a:xfrm>
          <a:off x="11975433" y="5911280"/>
          <a:ext cx="1268147" cy="152302"/>
        </a:xfrm>
        <a:prstGeom prst="rect">
          <a:avLst/>
        </a:prstGeom>
        <a:solidFill>
          <a:srgbClr val="FFFF00"/>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pPr>
          <a:r>
            <a:rPr lang="fi-FI" sz="1015" kern="0">
              <a:solidFill>
                <a:srgbClr val="D4D2D0">
                  <a:lumMod val="25000"/>
                </a:srgbClr>
              </a:solidFill>
              <a:latin typeface="Arial Narrow" pitchFamily="34" charset="0"/>
              <a:cs typeface="+mn-cs"/>
            </a:rPr>
            <a:t>Järjestelmäsalkku</a:t>
          </a:r>
        </a:p>
      </xdr:txBody>
    </xdr:sp>
    <xdr:clientData/>
  </xdr:twoCellAnchor>
  <xdr:twoCellAnchor>
    <xdr:from>
      <xdr:col>14</xdr:col>
      <xdr:colOff>183485</xdr:colOff>
      <xdr:row>35</xdr:row>
      <xdr:rowOff>144781</xdr:rowOff>
    </xdr:from>
    <xdr:to>
      <xdr:col>18</xdr:col>
      <xdr:colOff>345193</xdr:colOff>
      <xdr:row>36</xdr:row>
      <xdr:rowOff>137852</xdr:rowOff>
    </xdr:to>
    <xdr:sp macro="" textlink="">
      <xdr:nvSpPr>
        <xdr:cNvPr id="33" name="Rectangle 33">
          <a:extLst>
            <a:ext uri="{FF2B5EF4-FFF2-40B4-BE49-F238E27FC236}">
              <a16:creationId xmlns="" xmlns:a16="http://schemas.microsoft.com/office/drawing/2014/main" id="{69E5B6D5-7F51-4373-A75C-E902310C7627}"/>
            </a:ext>
          </a:extLst>
        </xdr:cNvPr>
        <xdr:cNvSpPr>
          <a:spLocks noChangeArrowheads="1"/>
        </xdr:cNvSpPr>
      </xdr:nvSpPr>
      <xdr:spPr bwMode="auto">
        <a:xfrm>
          <a:off x="11975435" y="6155056"/>
          <a:ext cx="2600108" cy="154996"/>
        </a:xfrm>
        <a:prstGeom prst="rect">
          <a:avLst/>
        </a:prstGeom>
        <a:solidFill>
          <a:sysClr val="window" lastClr="FFFFFF"/>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defRPr/>
          </a:pPr>
          <a:r>
            <a:rPr lang="fi-FI" sz="1015" kern="0">
              <a:solidFill>
                <a:srgbClr val="D4D2D0">
                  <a:lumMod val="25000"/>
                </a:srgbClr>
              </a:solidFill>
              <a:latin typeface="Arial Narrow" pitchFamily="34" charset="0"/>
            </a:rPr>
            <a:t>Palvelutasotavoitteet</a:t>
          </a:r>
        </a:p>
      </xdr:txBody>
    </xdr:sp>
    <xdr:clientData/>
  </xdr:twoCellAnchor>
  <xdr:twoCellAnchor>
    <xdr:from>
      <xdr:col>16</xdr:col>
      <xdr:colOff>232177</xdr:colOff>
      <xdr:row>34</xdr:row>
      <xdr:rowOff>62930</xdr:rowOff>
    </xdr:from>
    <xdr:to>
      <xdr:col>18</xdr:col>
      <xdr:colOff>281124</xdr:colOff>
      <xdr:row>35</xdr:row>
      <xdr:rowOff>53307</xdr:rowOff>
    </xdr:to>
    <xdr:sp macro="" textlink="">
      <xdr:nvSpPr>
        <xdr:cNvPr id="34" name="Rectangle 34">
          <a:extLst>
            <a:ext uri="{FF2B5EF4-FFF2-40B4-BE49-F238E27FC236}">
              <a16:creationId xmlns="" xmlns:a16="http://schemas.microsoft.com/office/drawing/2014/main" id="{C5F356B9-2321-48F7-89D5-FA701FFE8D49}"/>
            </a:ext>
          </a:extLst>
        </xdr:cNvPr>
        <xdr:cNvSpPr>
          <a:spLocks noChangeArrowheads="1"/>
        </xdr:cNvSpPr>
      </xdr:nvSpPr>
      <xdr:spPr bwMode="auto">
        <a:xfrm>
          <a:off x="13243327" y="5911280"/>
          <a:ext cx="1268147" cy="152302"/>
        </a:xfrm>
        <a:prstGeom prst="rect">
          <a:avLst/>
        </a:prstGeom>
        <a:solidFill>
          <a:sysClr val="window" lastClr="FFFFFF"/>
        </a:solidFill>
        <a:ln w="25400" cap="flat" cmpd="sng" algn="ctr">
          <a:solidFill>
            <a:srgbClr val="7279AC"/>
          </a:solidFill>
          <a:prstDash val="solid"/>
          <a:headEnd/>
          <a:tailEnd/>
        </a:ln>
        <a:effectLst>
          <a:outerShdw blurRad="50800" dist="38100" dir="2700000" algn="tl" rotWithShape="0">
            <a:prstClr val="black">
              <a:alpha val="4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defRPr/>
          </a:pPr>
          <a:r>
            <a:rPr lang="fi-FI" sz="1015" kern="0">
              <a:solidFill>
                <a:srgbClr val="D4D2D0">
                  <a:lumMod val="25000"/>
                </a:srgbClr>
              </a:solidFill>
              <a:latin typeface="Arial Narrow" pitchFamily="34" charset="0"/>
            </a:rPr>
            <a:t>Fyysinen verkkokaavio</a:t>
          </a:r>
        </a:p>
      </xdr:txBody>
    </xdr:sp>
    <xdr:clientData/>
  </xdr:twoCellAnchor>
  <xdr:twoCellAnchor>
    <xdr:from>
      <xdr:col>16</xdr:col>
      <xdr:colOff>232176</xdr:colOff>
      <xdr:row>24</xdr:row>
      <xdr:rowOff>125368</xdr:rowOff>
    </xdr:from>
    <xdr:to>
      <xdr:col>18</xdr:col>
      <xdr:colOff>279765</xdr:colOff>
      <xdr:row>25</xdr:row>
      <xdr:rowOff>115743</xdr:rowOff>
    </xdr:to>
    <xdr:sp macro="" textlink="">
      <xdr:nvSpPr>
        <xdr:cNvPr id="35" name="Rectangle 35">
          <a:extLst>
            <a:ext uri="{FF2B5EF4-FFF2-40B4-BE49-F238E27FC236}">
              <a16:creationId xmlns="" xmlns:a16="http://schemas.microsoft.com/office/drawing/2014/main" id="{C135450F-73CA-485B-9743-739B4C8C9CC7}"/>
            </a:ext>
          </a:extLst>
        </xdr:cNvPr>
        <xdr:cNvSpPr>
          <a:spLocks noChangeArrowheads="1"/>
        </xdr:cNvSpPr>
      </xdr:nvSpPr>
      <xdr:spPr bwMode="auto">
        <a:xfrm>
          <a:off x="13243326" y="4354468"/>
          <a:ext cx="1266789" cy="152300"/>
        </a:xfrm>
        <a:prstGeom prst="rect">
          <a:avLst/>
        </a:prstGeom>
        <a:solidFill>
          <a:sysClr val="window" lastClr="FFFFFF"/>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a:r>
            <a:rPr lang="fi-FI" sz="1015" kern="0">
              <a:solidFill>
                <a:srgbClr val="D4D2D0">
                  <a:lumMod val="25000"/>
                </a:srgbClr>
              </a:solidFill>
              <a:latin typeface="Arial Narrow" pitchFamily="34" charset="0"/>
            </a:rPr>
            <a:t>Teknologiakomponentit</a:t>
          </a:r>
        </a:p>
      </xdr:txBody>
    </xdr:sp>
    <xdr:clientData/>
  </xdr:twoCellAnchor>
  <xdr:twoCellAnchor>
    <xdr:from>
      <xdr:col>10</xdr:col>
      <xdr:colOff>87387</xdr:colOff>
      <xdr:row>18</xdr:row>
      <xdr:rowOff>71412</xdr:rowOff>
    </xdr:from>
    <xdr:to>
      <xdr:col>12</xdr:col>
      <xdr:colOff>136334</xdr:colOff>
      <xdr:row>19</xdr:row>
      <xdr:rowOff>56306</xdr:rowOff>
    </xdr:to>
    <xdr:sp macro="" textlink="">
      <xdr:nvSpPr>
        <xdr:cNvPr id="36" name="Rectangle 36">
          <a:extLst>
            <a:ext uri="{FF2B5EF4-FFF2-40B4-BE49-F238E27FC236}">
              <a16:creationId xmlns="" xmlns:a16="http://schemas.microsoft.com/office/drawing/2014/main" id="{EFABD30D-9644-48DD-9096-EEB4007F899A}"/>
            </a:ext>
          </a:extLst>
        </xdr:cNvPr>
        <xdr:cNvSpPr>
          <a:spLocks noChangeArrowheads="1"/>
        </xdr:cNvSpPr>
      </xdr:nvSpPr>
      <xdr:spPr bwMode="auto">
        <a:xfrm>
          <a:off x="9440937" y="3281337"/>
          <a:ext cx="1268147" cy="156344"/>
        </a:xfrm>
        <a:prstGeom prst="rect">
          <a:avLst/>
        </a:prstGeom>
        <a:solidFill>
          <a:schemeClr val="bg1"/>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pPr>
          <a:r>
            <a:rPr lang="fi-FI" sz="1015" kern="0">
              <a:solidFill>
                <a:srgbClr val="D4D2D0">
                  <a:lumMod val="25000"/>
                </a:srgbClr>
              </a:solidFill>
              <a:latin typeface="Arial Narrow" pitchFamily="34" charset="0"/>
              <a:cs typeface="+mn-cs"/>
            </a:rPr>
            <a:t>Strategia</a:t>
          </a:r>
        </a:p>
      </xdr:txBody>
    </xdr:sp>
    <xdr:clientData/>
  </xdr:twoCellAnchor>
  <xdr:twoCellAnchor>
    <xdr:from>
      <xdr:col>16</xdr:col>
      <xdr:colOff>233466</xdr:colOff>
      <xdr:row>26</xdr:row>
      <xdr:rowOff>9177</xdr:rowOff>
    </xdr:from>
    <xdr:to>
      <xdr:col>18</xdr:col>
      <xdr:colOff>281055</xdr:colOff>
      <xdr:row>27</xdr:row>
      <xdr:rowOff>153203</xdr:rowOff>
    </xdr:to>
    <xdr:sp macro="" textlink="">
      <xdr:nvSpPr>
        <xdr:cNvPr id="37" name="Rectangle 37">
          <a:extLst>
            <a:ext uri="{FF2B5EF4-FFF2-40B4-BE49-F238E27FC236}">
              <a16:creationId xmlns="" xmlns:a16="http://schemas.microsoft.com/office/drawing/2014/main" id="{FD962269-93F6-43AD-8F9B-FAC70CCDCD79}"/>
            </a:ext>
          </a:extLst>
        </xdr:cNvPr>
        <xdr:cNvSpPr>
          <a:spLocks noChangeArrowheads="1"/>
        </xdr:cNvSpPr>
      </xdr:nvSpPr>
      <xdr:spPr bwMode="auto">
        <a:xfrm>
          <a:off x="13244616" y="4562127"/>
          <a:ext cx="1266789" cy="305951"/>
        </a:xfrm>
        <a:prstGeom prst="rect">
          <a:avLst/>
        </a:prstGeom>
        <a:solidFill>
          <a:sysClr val="window" lastClr="FFFFFF"/>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defRPr/>
          </a:pPr>
          <a:r>
            <a:rPr lang="fi-FI" sz="1015" kern="0">
              <a:solidFill>
                <a:srgbClr val="D4D2D0">
                  <a:lumMod val="25000"/>
                </a:srgbClr>
              </a:solidFill>
              <a:latin typeface="Arial Narrow" pitchFamily="34" charset="0"/>
            </a:rPr>
            <a:t>Valvonta- ja hallinta-</a:t>
          </a:r>
          <a:br>
            <a:rPr lang="fi-FI" sz="1015" kern="0">
              <a:solidFill>
                <a:srgbClr val="D4D2D0">
                  <a:lumMod val="25000"/>
                </a:srgbClr>
              </a:solidFill>
              <a:latin typeface="Arial Narrow" pitchFamily="34" charset="0"/>
            </a:rPr>
          </a:br>
          <a:r>
            <a:rPr lang="fi-FI" sz="1015" kern="0">
              <a:solidFill>
                <a:srgbClr val="D4D2D0">
                  <a:lumMod val="25000"/>
                </a:srgbClr>
              </a:solidFill>
              <a:latin typeface="Arial Narrow" pitchFamily="34" charset="0"/>
            </a:rPr>
            <a:t>arkkitehtuuri</a:t>
          </a:r>
        </a:p>
      </xdr:txBody>
    </xdr:sp>
    <xdr:clientData/>
  </xdr:twoCellAnchor>
  <xdr:twoCellAnchor>
    <xdr:from>
      <xdr:col>10</xdr:col>
      <xdr:colOff>123504</xdr:colOff>
      <xdr:row>12</xdr:row>
      <xdr:rowOff>54863</xdr:rowOff>
    </xdr:from>
    <xdr:to>
      <xdr:col>18</xdr:col>
      <xdr:colOff>452352</xdr:colOff>
      <xdr:row>12</xdr:row>
      <xdr:rowOff>207165</xdr:rowOff>
    </xdr:to>
    <xdr:sp macro="" textlink="">
      <xdr:nvSpPr>
        <xdr:cNvPr id="38" name="Rectangle 38">
          <a:extLst>
            <a:ext uri="{FF2B5EF4-FFF2-40B4-BE49-F238E27FC236}">
              <a16:creationId xmlns="" xmlns:a16="http://schemas.microsoft.com/office/drawing/2014/main" id="{909DEE14-B3E0-4E7E-A200-858889BD9752}"/>
            </a:ext>
          </a:extLst>
        </xdr:cNvPr>
        <xdr:cNvSpPr>
          <a:spLocks noChangeArrowheads="1"/>
        </xdr:cNvSpPr>
      </xdr:nvSpPr>
      <xdr:spPr bwMode="auto">
        <a:xfrm>
          <a:off x="9477054" y="2121788"/>
          <a:ext cx="5205648" cy="152302"/>
        </a:xfrm>
        <a:prstGeom prst="rect">
          <a:avLst/>
        </a:prstGeom>
        <a:solidFill>
          <a:srgbClr val="FFFF00"/>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pPr>
          <a:r>
            <a:rPr lang="fi-FI" sz="1108" kern="0">
              <a:solidFill>
                <a:srgbClr val="D4D2D0">
                  <a:lumMod val="25000"/>
                </a:srgbClr>
              </a:solidFill>
              <a:latin typeface="Arial Narrow" pitchFamily="34" charset="0"/>
              <a:cs typeface="+mn-cs"/>
            </a:rPr>
            <a:t>Arkkitehtuuria ohjaavat määritykset – sidosarkkitehtuurit (sis. lainsäädäntö ja standardit)</a:t>
          </a:r>
        </a:p>
      </xdr:txBody>
    </xdr:sp>
    <xdr:clientData/>
  </xdr:twoCellAnchor>
  <xdr:twoCellAnchor>
    <xdr:from>
      <xdr:col>13</xdr:col>
      <xdr:colOff>159782</xdr:colOff>
      <xdr:row>26</xdr:row>
      <xdr:rowOff>156217</xdr:rowOff>
    </xdr:from>
    <xdr:to>
      <xdr:col>15</xdr:col>
      <xdr:colOff>207371</xdr:colOff>
      <xdr:row>27</xdr:row>
      <xdr:rowOff>146594</xdr:rowOff>
    </xdr:to>
    <xdr:sp macro="" textlink="">
      <xdr:nvSpPr>
        <xdr:cNvPr id="39" name="Rectangle 39">
          <a:extLst>
            <a:ext uri="{FF2B5EF4-FFF2-40B4-BE49-F238E27FC236}">
              <a16:creationId xmlns="" xmlns:a16="http://schemas.microsoft.com/office/drawing/2014/main" id="{32E7BDCB-5BFF-4B22-8BD7-E38A4BFD0922}"/>
            </a:ext>
          </a:extLst>
        </xdr:cNvPr>
        <xdr:cNvSpPr>
          <a:spLocks noChangeArrowheads="1"/>
        </xdr:cNvSpPr>
      </xdr:nvSpPr>
      <xdr:spPr bwMode="auto">
        <a:xfrm>
          <a:off x="11342132" y="4709167"/>
          <a:ext cx="1266789" cy="152302"/>
        </a:xfrm>
        <a:prstGeom prst="rect">
          <a:avLst/>
        </a:prstGeom>
        <a:solidFill>
          <a:srgbClr val="FFFF00"/>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defRPr/>
          </a:pPr>
          <a:r>
            <a:rPr lang="fi-FI" sz="1015" kern="0">
              <a:solidFill>
                <a:srgbClr val="D4D2D0">
                  <a:lumMod val="25000"/>
                </a:srgbClr>
              </a:solidFill>
              <a:latin typeface="Arial Narrow" pitchFamily="34" charset="0"/>
            </a:rPr>
            <a:t>Tietovirrat</a:t>
          </a:r>
        </a:p>
      </xdr:txBody>
    </xdr:sp>
    <xdr:clientData/>
  </xdr:twoCellAnchor>
  <xdr:twoCellAnchor>
    <xdr:from>
      <xdr:col>10</xdr:col>
      <xdr:colOff>91257</xdr:colOff>
      <xdr:row>19</xdr:row>
      <xdr:rowOff>75377</xdr:rowOff>
    </xdr:from>
    <xdr:to>
      <xdr:col>12</xdr:col>
      <xdr:colOff>140204</xdr:colOff>
      <xdr:row>21</xdr:row>
      <xdr:rowOff>35731</xdr:rowOff>
    </xdr:to>
    <xdr:sp macro="" textlink="">
      <xdr:nvSpPr>
        <xdr:cNvPr id="40" name="Rectangle 40">
          <a:extLst>
            <a:ext uri="{FF2B5EF4-FFF2-40B4-BE49-F238E27FC236}">
              <a16:creationId xmlns="" xmlns:a16="http://schemas.microsoft.com/office/drawing/2014/main" id="{B581E99B-8CC9-4D71-97D8-878687A14600}"/>
            </a:ext>
          </a:extLst>
        </xdr:cNvPr>
        <xdr:cNvSpPr>
          <a:spLocks noChangeArrowheads="1"/>
        </xdr:cNvSpPr>
      </xdr:nvSpPr>
      <xdr:spPr bwMode="auto">
        <a:xfrm>
          <a:off x="9444807" y="3456752"/>
          <a:ext cx="1268147" cy="303254"/>
        </a:xfrm>
        <a:prstGeom prst="rect">
          <a:avLst/>
        </a:prstGeom>
        <a:solidFill>
          <a:sysClr val="window" lastClr="FFFFFF"/>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pPr>
          <a:r>
            <a:rPr lang="fi-FI" sz="1015" kern="0">
              <a:solidFill>
                <a:srgbClr val="D4D2D0">
                  <a:lumMod val="25000"/>
                </a:srgbClr>
              </a:solidFill>
              <a:latin typeface="Arial Narrow" pitchFamily="34" charset="0"/>
              <a:cs typeface="+mn-cs"/>
            </a:rPr>
            <a:t>Toiminnan haasteet, tarpeet &amp; tavoitteet</a:t>
          </a:r>
        </a:p>
      </xdr:txBody>
    </xdr:sp>
    <xdr:clientData/>
  </xdr:twoCellAnchor>
  <xdr:twoCellAnchor>
    <xdr:from>
      <xdr:col>15</xdr:col>
      <xdr:colOff>232983</xdr:colOff>
      <xdr:row>32</xdr:row>
      <xdr:rowOff>140425</xdr:rowOff>
    </xdr:from>
    <xdr:to>
      <xdr:col>18</xdr:col>
      <xdr:colOff>296899</xdr:colOff>
      <xdr:row>33</xdr:row>
      <xdr:rowOff>130800</xdr:rowOff>
    </xdr:to>
    <xdr:sp macro="" textlink="">
      <xdr:nvSpPr>
        <xdr:cNvPr id="41" name="Rectangle 41">
          <a:extLst>
            <a:ext uri="{FF2B5EF4-FFF2-40B4-BE49-F238E27FC236}">
              <a16:creationId xmlns="" xmlns:a16="http://schemas.microsoft.com/office/drawing/2014/main" id="{AD639FC8-A08D-485A-8118-8F6992CDB200}"/>
            </a:ext>
          </a:extLst>
        </xdr:cNvPr>
        <xdr:cNvSpPr>
          <a:spLocks noChangeArrowheads="1"/>
        </xdr:cNvSpPr>
      </xdr:nvSpPr>
      <xdr:spPr bwMode="auto">
        <a:xfrm>
          <a:off x="12634533" y="5664925"/>
          <a:ext cx="1892716" cy="152300"/>
        </a:xfrm>
        <a:prstGeom prst="rect">
          <a:avLst/>
        </a:prstGeom>
        <a:solidFill>
          <a:schemeClr val="bg1"/>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defRPr/>
          </a:pPr>
          <a:r>
            <a:rPr lang="fi-FI" sz="1015" kern="0">
              <a:solidFill>
                <a:srgbClr val="D4D2D0">
                  <a:lumMod val="25000"/>
                </a:srgbClr>
              </a:solidFill>
              <a:latin typeface="Arial Narrow" pitchFamily="34" charset="0"/>
            </a:rPr>
            <a:t>Teknologiavalinnat</a:t>
          </a:r>
        </a:p>
      </xdr:txBody>
    </xdr:sp>
    <xdr:clientData/>
  </xdr:twoCellAnchor>
  <xdr:twoCellAnchor>
    <xdr:from>
      <xdr:col>12</xdr:col>
      <xdr:colOff>136081</xdr:colOff>
      <xdr:row>19</xdr:row>
      <xdr:rowOff>84404</xdr:rowOff>
    </xdr:from>
    <xdr:to>
      <xdr:col>14</xdr:col>
      <xdr:colOff>185028</xdr:colOff>
      <xdr:row>20</xdr:row>
      <xdr:rowOff>96255</xdr:rowOff>
    </xdr:to>
    <xdr:sp macro="" textlink="">
      <xdr:nvSpPr>
        <xdr:cNvPr id="42" name="Rectangle 42">
          <a:extLst>
            <a:ext uri="{FF2B5EF4-FFF2-40B4-BE49-F238E27FC236}">
              <a16:creationId xmlns="" xmlns:a16="http://schemas.microsoft.com/office/drawing/2014/main" id="{005EC470-4FA7-4BE4-99FD-EC8E18FB94CC}"/>
            </a:ext>
          </a:extLst>
        </xdr:cNvPr>
        <xdr:cNvSpPr>
          <a:spLocks noChangeArrowheads="1"/>
        </xdr:cNvSpPr>
      </xdr:nvSpPr>
      <xdr:spPr bwMode="auto">
        <a:xfrm>
          <a:off x="10708831" y="3465779"/>
          <a:ext cx="1268147" cy="183301"/>
        </a:xfrm>
        <a:prstGeom prst="rect">
          <a:avLst/>
        </a:prstGeom>
        <a:solidFill>
          <a:srgbClr val="FFFF00"/>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marL="0" indent="0" algn="ctr" rtl="0" fontAlgn="auto">
            <a:spcBef>
              <a:spcPts val="0"/>
            </a:spcBef>
            <a:spcAft>
              <a:spcPts val="0"/>
            </a:spcAft>
            <a:defRPr/>
          </a:pPr>
          <a:r>
            <a:rPr lang="fi-FI" sz="1015" kern="0">
              <a:solidFill>
                <a:srgbClr val="D4D2D0">
                  <a:lumMod val="25000"/>
                </a:srgbClr>
              </a:solidFill>
              <a:latin typeface="Arial Narrow" pitchFamily="34" charset="0"/>
              <a:ea typeface="+mn-ea"/>
              <a:cs typeface="+mn-cs"/>
            </a:rPr>
            <a:t>Roolit</a:t>
          </a:r>
        </a:p>
      </xdr:txBody>
    </xdr:sp>
    <xdr:clientData/>
  </xdr:twoCellAnchor>
  <xdr:twoCellAnchor>
    <xdr:from>
      <xdr:col>10</xdr:col>
      <xdr:colOff>87387</xdr:colOff>
      <xdr:row>24</xdr:row>
      <xdr:rowOff>87434</xdr:rowOff>
    </xdr:from>
    <xdr:to>
      <xdr:col>12</xdr:col>
      <xdr:colOff>136334</xdr:colOff>
      <xdr:row>25</xdr:row>
      <xdr:rowOff>77809</xdr:rowOff>
    </xdr:to>
    <xdr:sp macro="" textlink="">
      <xdr:nvSpPr>
        <xdr:cNvPr id="43" name="Rectangle 43">
          <a:extLst>
            <a:ext uri="{FF2B5EF4-FFF2-40B4-BE49-F238E27FC236}">
              <a16:creationId xmlns="" xmlns:a16="http://schemas.microsoft.com/office/drawing/2014/main" id="{72317BDA-A662-45DD-B4D7-221D7E8AB0F3}"/>
            </a:ext>
          </a:extLst>
        </xdr:cNvPr>
        <xdr:cNvSpPr>
          <a:spLocks noChangeArrowheads="1"/>
        </xdr:cNvSpPr>
      </xdr:nvSpPr>
      <xdr:spPr bwMode="auto">
        <a:xfrm>
          <a:off x="9440937" y="4316534"/>
          <a:ext cx="1268147" cy="152300"/>
        </a:xfrm>
        <a:prstGeom prst="rect">
          <a:avLst/>
        </a:prstGeom>
        <a:solidFill>
          <a:schemeClr val="bg1"/>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defRPr/>
          </a:pPr>
          <a:r>
            <a:rPr lang="fi-FI" sz="1015" kern="0">
              <a:solidFill>
                <a:srgbClr val="D4D2D0">
                  <a:lumMod val="25000"/>
                </a:srgbClr>
              </a:solidFill>
              <a:latin typeface="Arial Narrow" pitchFamily="34" charset="0"/>
            </a:rPr>
            <a:t>Organisaatio</a:t>
          </a:r>
        </a:p>
      </xdr:txBody>
    </xdr:sp>
    <xdr:clientData/>
  </xdr:twoCellAnchor>
  <xdr:twoCellAnchor>
    <xdr:from>
      <xdr:col>16</xdr:col>
      <xdr:colOff>233466</xdr:colOff>
      <xdr:row>28</xdr:row>
      <xdr:rowOff>51636</xdr:rowOff>
    </xdr:from>
    <xdr:to>
      <xdr:col>18</xdr:col>
      <xdr:colOff>282413</xdr:colOff>
      <xdr:row>29</xdr:row>
      <xdr:rowOff>42013</xdr:rowOff>
    </xdr:to>
    <xdr:sp macro="" textlink="">
      <xdr:nvSpPr>
        <xdr:cNvPr id="44" name="Rectangle 44">
          <a:extLst>
            <a:ext uri="{FF2B5EF4-FFF2-40B4-BE49-F238E27FC236}">
              <a16:creationId xmlns="" xmlns:a16="http://schemas.microsoft.com/office/drawing/2014/main" id="{DB50D3B9-F905-4F70-9D89-060D61F15254}"/>
            </a:ext>
          </a:extLst>
        </xdr:cNvPr>
        <xdr:cNvSpPr>
          <a:spLocks noChangeArrowheads="1"/>
        </xdr:cNvSpPr>
      </xdr:nvSpPr>
      <xdr:spPr bwMode="auto">
        <a:xfrm>
          <a:off x="13244616" y="4928436"/>
          <a:ext cx="1268147" cy="152302"/>
        </a:xfrm>
        <a:prstGeom prst="rect">
          <a:avLst/>
        </a:prstGeom>
        <a:solidFill>
          <a:sysClr val="window" lastClr="FFFFFF"/>
        </a:solidFill>
        <a:ln w="19050" cap="flat" cmpd="sng" algn="ctr">
          <a:solidFill>
            <a:schemeClr val="bg1">
              <a:lumMod val="50000"/>
            </a:schemeClr>
          </a:solidFill>
          <a:prstDash val="solid"/>
          <a:headEnd/>
          <a:tailEnd/>
        </a:ln>
        <a:effectLst>
          <a:outerShdw blurRad="63500" dist="25400" dir="2700000" algn="tl" rotWithShape="0">
            <a:prstClr val="black">
              <a:alpha val="30000"/>
            </a:prstClr>
          </a:outerShdw>
        </a:effectLst>
      </xdr:spPr>
      <xdr:txBody>
        <a:bodyPr wrap="square" lIns="33231" tIns="0" rIns="33231" bIns="0" anchor="ctr"/>
        <a:lstStyle>
          <a:defPPr>
            <a:defRPr lang="fi-FI"/>
          </a:defPPr>
          <a:lvl1pPr algn="l" rtl="0" fontAlgn="base">
            <a:spcBef>
              <a:spcPct val="0"/>
            </a:spcBef>
            <a:spcAft>
              <a:spcPct val="0"/>
            </a:spcAft>
            <a:defRPr kern="1200">
              <a:solidFill>
                <a:schemeClr val="tx1"/>
              </a:solidFill>
              <a:latin typeface="Calibri" pitchFamily="34" charset="0"/>
              <a:ea typeface="+mn-ea"/>
              <a:cs typeface="Arial" charset="0"/>
            </a:defRPr>
          </a:lvl1pPr>
          <a:lvl2pPr marL="389626" algn="l" rtl="0" fontAlgn="base">
            <a:spcBef>
              <a:spcPct val="0"/>
            </a:spcBef>
            <a:spcAft>
              <a:spcPct val="0"/>
            </a:spcAft>
            <a:defRPr kern="1200">
              <a:solidFill>
                <a:schemeClr val="tx1"/>
              </a:solidFill>
              <a:latin typeface="Calibri" pitchFamily="34" charset="0"/>
              <a:ea typeface="+mn-ea"/>
              <a:cs typeface="Arial" charset="0"/>
            </a:defRPr>
          </a:lvl2pPr>
          <a:lvl3pPr marL="779252" algn="l" rtl="0" fontAlgn="base">
            <a:spcBef>
              <a:spcPct val="0"/>
            </a:spcBef>
            <a:spcAft>
              <a:spcPct val="0"/>
            </a:spcAft>
            <a:defRPr kern="1200">
              <a:solidFill>
                <a:schemeClr val="tx1"/>
              </a:solidFill>
              <a:latin typeface="Calibri" pitchFamily="34" charset="0"/>
              <a:ea typeface="+mn-ea"/>
              <a:cs typeface="Arial" charset="0"/>
            </a:defRPr>
          </a:lvl3pPr>
          <a:lvl4pPr marL="1168878" algn="l" rtl="0" fontAlgn="base">
            <a:spcBef>
              <a:spcPct val="0"/>
            </a:spcBef>
            <a:spcAft>
              <a:spcPct val="0"/>
            </a:spcAft>
            <a:defRPr kern="1200">
              <a:solidFill>
                <a:schemeClr val="tx1"/>
              </a:solidFill>
              <a:latin typeface="Calibri" pitchFamily="34" charset="0"/>
              <a:ea typeface="+mn-ea"/>
              <a:cs typeface="Arial" charset="0"/>
            </a:defRPr>
          </a:lvl4pPr>
          <a:lvl5pPr marL="1558503" algn="l" rtl="0" fontAlgn="base">
            <a:spcBef>
              <a:spcPct val="0"/>
            </a:spcBef>
            <a:spcAft>
              <a:spcPct val="0"/>
            </a:spcAft>
            <a:defRPr kern="1200">
              <a:solidFill>
                <a:schemeClr val="tx1"/>
              </a:solidFill>
              <a:latin typeface="Calibri" pitchFamily="34" charset="0"/>
              <a:ea typeface="+mn-ea"/>
              <a:cs typeface="Arial" charset="0"/>
            </a:defRPr>
          </a:lvl5pPr>
          <a:lvl6pPr marL="1948129" algn="l" defTabSz="779252" rtl="0" eaLnBrk="1" latinLnBrk="0" hangingPunct="1">
            <a:defRPr kern="1200">
              <a:solidFill>
                <a:schemeClr val="tx1"/>
              </a:solidFill>
              <a:latin typeface="Calibri" pitchFamily="34" charset="0"/>
              <a:ea typeface="+mn-ea"/>
              <a:cs typeface="Arial" charset="0"/>
            </a:defRPr>
          </a:lvl6pPr>
          <a:lvl7pPr marL="2337755" algn="l" defTabSz="779252" rtl="0" eaLnBrk="1" latinLnBrk="0" hangingPunct="1">
            <a:defRPr kern="1200">
              <a:solidFill>
                <a:schemeClr val="tx1"/>
              </a:solidFill>
              <a:latin typeface="Calibri" pitchFamily="34" charset="0"/>
              <a:ea typeface="+mn-ea"/>
              <a:cs typeface="Arial" charset="0"/>
            </a:defRPr>
          </a:lvl7pPr>
          <a:lvl8pPr marL="2727381" algn="l" defTabSz="779252" rtl="0" eaLnBrk="1" latinLnBrk="0" hangingPunct="1">
            <a:defRPr kern="1200">
              <a:solidFill>
                <a:schemeClr val="tx1"/>
              </a:solidFill>
              <a:latin typeface="Calibri" pitchFamily="34" charset="0"/>
              <a:ea typeface="+mn-ea"/>
              <a:cs typeface="Arial" charset="0"/>
            </a:defRPr>
          </a:lvl8pPr>
          <a:lvl9pPr marL="3117007" algn="l" defTabSz="779252" rtl="0" eaLnBrk="1" latinLnBrk="0" hangingPunct="1">
            <a:defRPr kern="1200">
              <a:solidFill>
                <a:schemeClr val="tx1"/>
              </a:solidFill>
              <a:latin typeface="Calibri" pitchFamily="34" charset="0"/>
              <a:ea typeface="+mn-ea"/>
              <a:cs typeface="Arial" charset="0"/>
            </a:defRPr>
          </a:lvl9pPr>
        </a:lstStyle>
        <a:p>
          <a:pPr algn="ctr" fontAlgn="auto">
            <a:spcBef>
              <a:spcPts val="0"/>
            </a:spcBef>
            <a:spcAft>
              <a:spcPts val="0"/>
            </a:spcAft>
            <a:defRPr/>
          </a:pPr>
          <a:r>
            <a:rPr lang="fi-FI" sz="1015" kern="0">
              <a:solidFill>
                <a:srgbClr val="D4D2D0">
                  <a:lumMod val="25000"/>
                </a:srgbClr>
              </a:solidFill>
              <a:latin typeface="Arial Narrow" pitchFamily="34" charset="0"/>
            </a:rPr>
            <a:t>Looginen verkkokaavio</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2114550</xdr:colOff>
      <xdr:row>6</xdr:row>
      <xdr:rowOff>209550</xdr:rowOff>
    </xdr:from>
    <xdr:to>
      <xdr:col>16</xdr:col>
      <xdr:colOff>161925</xdr:colOff>
      <xdr:row>13</xdr:row>
      <xdr:rowOff>895350</xdr:rowOff>
    </xdr:to>
    <xdr:pic>
      <xdr:nvPicPr>
        <xdr:cNvPr id="2" name="Kuva 1">
          <a:extLst>
            <a:ext uri="{FF2B5EF4-FFF2-40B4-BE49-F238E27FC236}">
              <a16:creationId xmlns="" xmlns:a16="http://schemas.microsoft.com/office/drawing/2014/main" id="{59EF8EBE-3F41-4729-8AA3-BFC9F95750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9550" y="1447800"/>
          <a:ext cx="8181975" cy="4743450"/>
        </a:xfrm>
        <a:prstGeom prst="rect">
          <a:avLst/>
        </a:prstGeom>
        <a:solidFill>
          <a:schemeClr val="bg1"/>
        </a:solidFill>
        <a:ln>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114300</xdr:colOff>
      <xdr:row>5</xdr:row>
      <xdr:rowOff>152400</xdr:rowOff>
    </xdr:from>
    <xdr:to>
      <xdr:col>23</xdr:col>
      <xdr:colOff>85725</xdr:colOff>
      <xdr:row>16</xdr:row>
      <xdr:rowOff>133350</xdr:rowOff>
    </xdr:to>
    <xdr:pic>
      <xdr:nvPicPr>
        <xdr:cNvPr id="2" name="Kuva 1">
          <a:extLst>
            <a:ext uri="{FF2B5EF4-FFF2-40B4-BE49-F238E27FC236}">
              <a16:creationId xmlns="" xmlns:a16="http://schemas.microsoft.com/office/drawing/2014/main" id="{1710C89B-C390-478C-8BBA-5C4D575FE8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15275" y="1266825"/>
          <a:ext cx="8505825" cy="4733925"/>
        </a:xfrm>
        <a:prstGeom prst="rect">
          <a:avLst/>
        </a:prstGeom>
        <a:solidFill>
          <a:schemeClr val="bg1"/>
        </a:solidFill>
        <a:ln>
          <a:solidFill>
            <a:schemeClr val="tx1"/>
          </a:solidFill>
        </a:ln>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3.xml"/><Relationship Id="rId1" Type="http://schemas.openxmlformats.org/officeDocument/2006/relationships/printerSettings" Target="../printerSettings/printerSettings18.bin"/><Relationship Id="rId4" Type="http://schemas.openxmlformats.org/officeDocument/2006/relationships/comments" Target="../comments15.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7"/>
  <sheetViews>
    <sheetView tabSelected="1" zoomScale="115" zoomScaleNormal="115" workbookViewId="0">
      <selection activeCell="D8" sqref="D8"/>
    </sheetView>
  </sheetViews>
  <sheetFormatPr defaultRowHeight="13.2" x14ac:dyDescent="0.25"/>
  <cols>
    <col min="1" max="1" width="1" customWidth="1"/>
    <col min="2" max="2" width="5.5546875" customWidth="1"/>
    <col min="3" max="3" width="7.88671875" customWidth="1"/>
    <col min="4" max="4" width="29" customWidth="1"/>
    <col min="5" max="5" width="53.109375" customWidth="1"/>
    <col min="6" max="6" width="10.6640625" customWidth="1"/>
    <col min="7" max="7" width="5.5546875" customWidth="1"/>
  </cols>
  <sheetData>
    <row r="1" spans="2:6" ht="4.5" customHeight="1" x14ac:dyDescent="0.25"/>
    <row r="2" spans="2:6" ht="15.6" x14ac:dyDescent="0.3">
      <c r="C2" s="661" t="s">
        <v>1322</v>
      </c>
      <c r="D2" s="26"/>
    </row>
    <row r="4" spans="2:6" ht="15.6" x14ac:dyDescent="0.3">
      <c r="C4" s="14" t="s">
        <v>433</v>
      </c>
      <c r="E4" s="662" t="s">
        <v>1323</v>
      </c>
    </row>
    <row r="6" spans="2:6" x14ac:dyDescent="0.25">
      <c r="C6" s="22" t="s">
        <v>11</v>
      </c>
      <c r="D6" s="171" t="s">
        <v>1327</v>
      </c>
    </row>
    <row r="7" spans="2:6" x14ac:dyDescent="0.25">
      <c r="C7" s="23" t="s">
        <v>12</v>
      </c>
      <c r="D7" s="24">
        <v>42906</v>
      </c>
    </row>
    <row r="8" spans="2:6" ht="13.8" thickBot="1" x14ac:dyDescent="0.3"/>
    <row r="9" spans="2:6" ht="24.75" customHeight="1" thickBot="1" x14ac:dyDescent="0.35">
      <c r="C9" s="128" t="s">
        <v>13</v>
      </c>
      <c r="D9" s="129"/>
      <c r="E9" s="365" t="s">
        <v>257</v>
      </c>
      <c r="F9" s="191" t="s">
        <v>156</v>
      </c>
    </row>
    <row r="10" spans="2:6" ht="4.5" customHeight="1" thickBot="1" x14ac:dyDescent="0.3">
      <c r="C10" s="174"/>
      <c r="D10" s="175"/>
      <c r="E10" s="190"/>
      <c r="F10" s="27"/>
    </row>
    <row r="11" spans="2:6" ht="13.8" thickBot="1" x14ac:dyDescent="0.3">
      <c r="B11" s="343"/>
      <c r="C11" s="687" t="s">
        <v>144</v>
      </c>
      <c r="D11" s="688"/>
      <c r="E11" s="344"/>
      <c r="F11" s="345" t="s">
        <v>434</v>
      </c>
    </row>
    <row r="12" spans="2:6" ht="16.5" customHeight="1" x14ac:dyDescent="0.25">
      <c r="B12" s="666" t="s">
        <v>243</v>
      </c>
      <c r="C12" s="676" t="s">
        <v>146</v>
      </c>
      <c r="D12" s="677"/>
      <c r="E12" s="366" t="s">
        <v>258</v>
      </c>
      <c r="F12" s="552" t="s">
        <v>133</v>
      </c>
    </row>
    <row r="13" spans="2:6" ht="16.5" customHeight="1" x14ac:dyDescent="0.25">
      <c r="B13" s="667"/>
      <c r="C13" s="678" t="s">
        <v>254</v>
      </c>
      <c r="D13" s="678"/>
      <c r="E13" s="192"/>
      <c r="F13" s="199" t="s">
        <v>133</v>
      </c>
    </row>
    <row r="14" spans="2:6" ht="16.5" customHeight="1" x14ac:dyDescent="0.25">
      <c r="B14" s="667"/>
      <c r="C14" s="678" t="s">
        <v>14</v>
      </c>
      <c r="D14" s="678"/>
      <c r="E14" s="192"/>
      <c r="F14" s="579" t="s">
        <v>133</v>
      </c>
    </row>
    <row r="15" spans="2:6" ht="16.5" customHeight="1" thickBot="1" x14ac:dyDescent="0.3">
      <c r="B15" s="668"/>
      <c r="C15" s="678" t="s">
        <v>17</v>
      </c>
      <c r="D15" s="678"/>
      <c r="E15" s="341"/>
      <c r="F15" s="342"/>
    </row>
    <row r="16" spans="2:6" ht="13.5" customHeight="1" x14ac:dyDescent="0.25">
      <c r="B16" s="669" t="s">
        <v>242</v>
      </c>
      <c r="C16" s="679" t="s">
        <v>31</v>
      </c>
      <c r="D16" s="680"/>
      <c r="E16" s="338"/>
      <c r="F16" s="346"/>
    </row>
    <row r="17" spans="2:7" ht="13.5" customHeight="1" x14ac:dyDescent="0.25">
      <c r="B17" s="670"/>
      <c r="C17" s="681" t="s">
        <v>314</v>
      </c>
      <c r="D17" s="682"/>
      <c r="E17" s="193"/>
      <c r="F17" s="197"/>
    </row>
    <row r="18" spans="2:7" ht="13.5" customHeight="1" x14ac:dyDescent="0.25">
      <c r="B18" s="671"/>
      <c r="C18" s="681" t="s">
        <v>34</v>
      </c>
      <c r="D18" s="682"/>
      <c r="E18" s="193"/>
      <c r="F18" s="334" t="s">
        <v>133</v>
      </c>
    </row>
    <row r="19" spans="2:7" ht="13.5" customHeight="1" x14ac:dyDescent="0.25">
      <c r="B19" s="671"/>
      <c r="C19" s="681" t="s">
        <v>40</v>
      </c>
      <c r="D19" s="682"/>
      <c r="E19" s="193"/>
      <c r="F19" s="334" t="s">
        <v>133</v>
      </c>
    </row>
    <row r="20" spans="2:7" ht="13.5" customHeight="1" x14ac:dyDescent="0.25">
      <c r="B20" s="671"/>
      <c r="C20" s="681" t="s">
        <v>158</v>
      </c>
      <c r="D20" s="682"/>
      <c r="E20" s="193" t="s">
        <v>62</v>
      </c>
      <c r="F20" s="197" t="s">
        <v>133</v>
      </c>
    </row>
    <row r="21" spans="2:7" ht="13.5" customHeight="1" x14ac:dyDescent="0.25">
      <c r="B21" s="671"/>
      <c r="C21" s="681" t="s">
        <v>41</v>
      </c>
      <c r="D21" s="682"/>
      <c r="E21" s="193"/>
      <c r="F21" s="334"/>
    </row>
    <row r="22" spans="2:7" ht="13.5" customHeight="1" x14ac:dyDescent="0.25">
      <c r="B22" s="671"/>
      <c r="C22" s="681" t="s">
        <v>49</v>
      </c>
      <c r="D22" s="682"/>
      <c r="E22" s="193" t="s">
        <v>62</v>
      </c>
      <c r="F22" s="334" t="s">
        <v>133</v>
      </c>
    </row>
    <row r="23" spans="2:7" ht="13.5" customHeight="1" thickBot="1" x14ac:dyDescent="0.3">
      <c r="B23" s="672"/>
      <c r="C23" s="683" t="s">
        <v>313</v>
      </c>
      <c r="D23" s="684"/>
      <c r="E23" s="339"/>
      <c r="F23" s="347"/>
    </row>
    <row r="24" spans="2:7" x14ac:dyDescent="0.25">
      <c r="B24" s="673" t="s">
        <v>244</v>
      </c>
      <c r="C24" s="491" t="s">
        <v>406</v>
      </c>
      <c r="D24" s="442"/>
      <c r="E24" s="484" t="s">
        <v>408</v>
      </c>
      <c r="F24" s="340"/>
    </row>
    <row r="25" spans="2:7" s="443" customFormat="1" x14ac:dyDescent="0.25">
      <c r="B25" s="674"/>
      <c r="C25" s="491" t="s">
        <v>157</v>
      </c>
      <c r="D25" s="442"/>
      <c r="E25" s="484" t="s">
        <v>407</v>
      </c>
      <c r="F25" s="553" t="s">
        <v>133</v>
      </c>
    </row>
    <row r="26" spans="2:7" x14ac:dyDescent="0.25">
      <c r="B26" s="675"/>
      <c r="C26" s="441" t="s">
        <v>61</v>
      </c>
      <c r="D26" s="442"/>
      <c r="E26" s="330" t="s">
        <v>315</v>
      </c>
      <c r="F26" s="329" t="s">
        <v>133</v>
      </c>
      <c r="G26" s="580" t="s">
        <v>435</v>
      </c>
    </row>
    <row r="27" spans="2:7" x14ac:dyDescent="0.25">
      <c r="B27" s="675"/>
      <c r="C27" s="491" t="s">
        <v>163</v>
      </c>
      <c r="D27" s="442"/>
      <c r="E27" s="330" t="s">
        <v>436</v>
      </c>
      <c r="F27" s="485" t="s">
        <v>133</v>
      </c>
    </row>
    <row r="28" spans="2:7" x14ac:dyDescent="0.25">
      <c r="B28" s="675"/>
      <c r="C28" s="491" t="s">
        <v>63</v>
      </c>
      <c r="D28" s="442"/>
      <c r="E28" s="194"/>
      <c r="F28" s="196"/>
    </row>
    <row r="29" spans="2:7" x14ac:dyDescent="0.25">
      <c r="B29" s="675"/>
      <c r="C29" s="491" t="s">
        <v>64</v>
      </c>
      <c r="D29" s="442"/>
      <c r="E29" s="194"/>
      <c r="F29" s="196"/>
    </row>
    <row r="30" spans="2:7" x14ac:dyDescent="0.25">
      <c r="B30" s="675"/>
      <c r="C30" s="491" t="s">
        <v>351</v>
      </c>
      <c r="D30" s="442"/>
      <c r="E30" s="330" t="s">
        <v>238</v>
      </c>
      <c r="F30" s="485"/>
    </row>
    <row r="31" spans="2:7" x14ac:dyDescent="0.25">
      <c r="B31" s="675"/>
      <c r="C31" s="441" t="s">
        <v>240</v>
      </c>
      <c r="D31" s="442"/>
      <c r="E31" s="194" t="s">
        <v>145</v>
      </c>
      <c r="F31" s="485" t="s">
        <v>133</v>
      </c>
    </row>
    <row r="32" spans="2:7" x14ac:dyDescent="0.25">
      <c r="B32" s="675"/>
      <c r="C32" s="441" t="s">
        <v>159</v>
      </c>
      <c r="D32" s="442"/>
      <c r="E32" s="330" t="s">
        <v>400</v>
      </c>
      <c r="F32" s="329" t="s">
        <v>133</v>
      </c>
    </row>
    <row r="33" spans="2:6" x14ac:dyDescent="0.25">
      <c r="B33" s="675"/>
      <c r="C33" s="491" t="s">
        <v>357</v>
      </c>
      <c r="D33" s="442"/>
      <c r="E33" s="194"/>
      <c r="F33" s="329"/>
    </row>
    <row r="34" spans="2:6" x14ac:dyDescent="0.25">
      <c r="B34" s="675"/>
      <c r="C34" s="491" t="s">
        <v>401</v>
      </c>
      <c r="D34" s="442"/>
      <c r="E34" s="194"/>
      <c r="F34" s="329"/>
    </row>
    <row r="35" spans="2:6" s="443" customFormat="1" x14ac:dyDescent="0.25">
      <c r="B35" s="675"/>
      <c r="C35" s="492" t="s">
        <v>405</v>
      </c>
      <c r="D35" s="442"/>
      <c r="E35" s="484" t="s">
        <v>402</v>
      </c>
      <c r="F35" s="485"/>
    </row>
    <row r="36" spans="2:6" s="443" customFormat="1" x14ac:dyDescent="0.25">
      <c r="B36" s="675"/>
      <c r="C36" s="491" t="s">
        <v>66</v>
      </c>
      <c r="D36" s="442"/>
      <c r="E36" s="194"/>
      <c r="F36" s="485"/>
    </row>
    <row r="37" spans="2:6" x14ac:dyDescent="0.25">
      <c r="B37" s="675"/>
      <c r="C37" s="491" t="s">
        <v>67</v>
      </c>
      <c r="D37" s="442"/>
      <c r="E37" s="194"/>
      <c r="F37" s="329"/>
    </row>
    <row r="38" spans="2:6" ht="13.8" thickBot="1" x14ac:dyDescent="0.3">
      <c r="B38" s="675"/>
      <c r="C38" s="492" t="s">
        <v>421</v>
      </c>
      <c r="D38" s="442"/>
      <c r="E38" s="484" t="s">
        <v>145</v>
      </c>
      <c r="F38" s="329"/>
    </row>
    <row r="39" spans="2:6" ht="15" customHeight="1" x14ac:dyDescent="0.25">
      <c r="B39" s="663" t="s">
        <v>245</v>
      </c>
      <c r="C39" s="693" t="s">
        <v>404</v>
      </c>
      <c r="D39" s="694"/>
      <c r="E39" s="304"/>
      <c r="F39" s="331"/>
    </row>
    <row r="40" spans="2:6" ht="15" customHeight="1" x14ac:dyDescent="0.25">
      <c r="B40" s="664"/>
      <c r="C40" s="689" t="s">
        <v>68</v>
      </c>
      <c r="D40" s="690"/>
      <c r="E40" s="195"/>
      <c r="F40" s="332"/>
    </row>
    <row r="41" spans="2:6" s="443" customFormat="1" ht="15" customHeight="1" x14ac:dyDescent="0.25">
      <c r="B41" s="664"/>
      <c r="C41" s="689" t="s">
        <v>278</v>
      </c>
      <c r="D41" s="690"/>
      <c r="E41" s="195"/>
      <c r="F41" s="489"/>
    </row>
    <row r="42" spans="2:6" ht="15" customHeight="1" x14ac:dyDescent="0.25">
      <c r="B42" s="664"/>
      <c r="C42" s="689" t="s">
        <v>69</v>
      </c>
      <c r="D42" s="690"/>
      <c r="E42" s="195"/>
      <c r="F42" s="332" t="s">
        <v>133</v>
      </c>
    </row>
    <row r="43" spans="2:6" ht="15" customHeight="1" x14ac:dyDescent="0.25">
      <c r="B43" s="664"/>
      <c r="C43" s="691" t="s">
        <v>420</v>
      </c>
      <c r="D43" s="692"/>
      <c r="E43" s="195" t="s">
        <v>145</v>
      </c>
      <c r="F43" s="332"/>
    </row>
    <row r="44" spans="2:6" s="443" customFormat="1" ht="15" customHeight="1" x14ac:dyDescent="0.25">
      <c r="B44" s="664"/>
      <c r="C44" s="689" t="s">
        <v>180</v>
      </c>
      <c r="D44" s="690"/>
      <c r="E44" s="195"/>
      <c r="F44" s="489"/>
    </row>
    <row r="45" spans="2:6" ht="15" customHeight="1" thickBot="1" x14ac:dyDescent="0.3">
      <c r="B45" s="665"/>
      <c r="C45" s="685" t="s">
        <v>403</v>
      </c>
      <c r="D45" s="686"/>
      <c r="E45" s="198"/>
      <c r="F45" s="333"/>
    </row>
    <row r="47" spans="2:6" x14ac:dyDescent="0.25">
      <c r="C47" s="307" t="s">
        <v>246</v>
      </c>
    </row>
  </sheetData>
  <mergeCells count="24">
    <mergeCell ref="C45:D45"/>
    <mergeCell ref="C11:D11"/>
    <mergeCell ref="C40:D40"/>
    <mergeCell ref="C42:D42"/>
    <mergeCell ref="C43:D43"/>
    <mergeCell ref="C44:D44"/>
    <mergeCell ref="C39:D39"/>
    <mergeCell ref="C41:D41"/>
    <mergeCell ref="B39:B45"/>
    <mergeCell ref="B12:B15"/>
    <mergeCell ref="B16:B23"/>
    <mergeCell ref="B24:B38"/>
    <mergeCell ref="C12:D12"/>
    <mergeCell ref="C13:D13"/>
    <mergeCell ref="C14:D14"/>
    <mergeCell ref="C15:D15"/>
    <mergeCell ref="C16:D16"/>
    <mergeCell ref="C17:D17"/>
    <mergeCell ref="C18:D18"/>
    <mergeCell ref="C19:D19"/>
    <mergeCell ref="C20:D20"/>
    <mergeCell ref="C21:D21"/>
    <mergeCell ref="C22:D22"/>
    <mergeCell ref="C23:D23"/>
  </mergeCells>
  <phoneticPr fontId="0" type="noConversion"/>
  <conditionalFormatting sqref="C11:C13 E11:E19 C15:C19 E22:E23 C22:C24 C26:C35 E26:E35 E45 E37:E43 C37:C43 G26">
    <cfRule type="expression" dxfId="789" priority="29" stopIfTrue="1">
      <formula>AND($F11="Ei")</formula>
    </cfRule>
    <cfRule type="expression" dxfId="788" priority="30" stopIfTrue="1">
      <formula>AND($F11="Kyllä")</formula>
    </cfRule>
  </conditionalFormatting>
  <conditionalFormatting sqref="E20 C20">
    <cfRule type="expression" dxfId="787" priority="23" stopIfTrue="1">
      <formula>AND($F20="Ei")</formula>
    </cfRule>
    <cfRule type="expression" dxfId="786" priority="24" stopIfTrue="1">
      <formula>AND($F20="Kyllä")</formula>
    </cfRule>
  </conditionalFormatting>
  <conditionalFormatting sqref="C21 E21">
    <cfRule type="expression" dxfId="785" priority="21" stopIfTrue="1">
      <formula>AND($F21="Ei")</formula>
    </cfRule>
    <cfRule type="expression" dxfId="784" priority="22" stopIfTrue="1">
      <formula>AND($F21="Kyllä")</formula>
    </cfRule>
  </conditionalFormatting>
  <conditionalFormatting sqref="C14">
    <cfRule type="expression" dxfId="783" priority="19" stopIfTrue="1">
      <formula>AND($F14="Ei")</formula>
    </cfRule>
    <cfRule type="expression" dxfId="782" priority="20" stopIfTrue="1">
      <formula>AND($F14="Kyllä")</formula>
    </cfRule>
  </conditionalFormatting>
  <conditionalFormatting sqref="C25">
    <cfRule type="expression" dxfId="781" priority="13" stopIfTrue="1">
      <formula>AND($F25="Ei")</formula>
    </cfRule>
    <cfRule type="expression" dxfId="780" priority="14" stopIfTrue="1">
      <formula>AND($F25="Kyllä")</formula>
    </cfRule>
  </conditionalFormatting>
  <conditionalFormatting sqref="E24:E25">
    <cfRule type="expression" dxfId="779" priority="9" stopIfTrue="1">
      <formula>AND($F24="Ei")</formula>
    </cfRule>
    <cfRule type="expression" dxfId="778" priority="10" stopIfTrue="1">
      <formula>AND($F24="Kyllä")</formula>
    </cfRule>
  </conditionalFormatting>
  <conditionalFormatting sqref="E36 C36">
    <cfRule type="expression" dxfId="777" priority="7" stopIfTrue="1">
      <formula>AND($F36="Ei")</formula>
    </cfRule>
    <cfRule type="expression" dxfId="776" priority="8" stopIfTrue="1">
      <formula>AND($F36="Kyllä")</formula>
    </cfRule>
  </conditionalFormatting>
  <conditionalFormatting sqref="E44">
    <cfRule type="expression" dxfId="775" priority="5" stopIfTrue="1">
      <formula>AND($F44="Ei")</formula>
    </cfRule>
    <cfRule type="expression" dxfId="774" priority="6" stopIfTrue="1">
      <formula>AND($F44="Kyllä")</formula>
    </cfRule>
  </conditionalFormatting>
  <conditionalFormatting sqref="C45">
    <cfRule type="expression" dxfId="773" priority="3" stopIfTrue="1">
      <formula>AND($F45="Ei")</formula>
    </cfRule>
    <cfRule type="expression" dxfId="772" priority="4" stopIfTrue="1">
      <formula>AND($F45="Kyllä")</formula>
    </cfRule>
  </conditionalFormatting>
  <conditionalFormatting sqref="C44">
    <cfRule type="expression" dxfId="771" priority="1" stopIfTrue="1">
      <formula>AND($F44="Ei")</formula>
    </cfRule>
    <cfRule type="expression" dxfId="770" priority="2" stopIfTrue="1">
      <formula>AND($F44="Kyllä")</formula>
    </cfRule>
  </conditionalFormatting>
  <dataValidations count="1">
    <dataValidation type="list" allowBlank="1" showInputMessage="1" showErrorMessage="1" errorTitle="Virheellinen valinta" error="Valitse listasta" promptTitle="Kuvataanko?" prompt="- Kyllä_x000a_- Ei" sqref="F11:F45">
      <formula1>"Kyllä, Ei"</formula1>
    </dataValidation>
  </dataValidations>
  <hyperlinks>
    <hyperlink ref="C11" location="Arkkitehtuuridokum!A1" display="Arkkitehtuuridokumentaatio"/>
    <hyperlink ref="C42" location="Järjestelmäsalkku!A1" display="Järjestelmäsalkku"/>
    <hyperlink ref="C19" location="Sidosryhmät!A1" display="Sidosryhmät"/>
    <hyperlink ref="C22" location="Tietojärjestelmäpalvelut!A1" display="Tietojärjestelmäpalvelut"/>
    <hyperlink ref="C18" location="Palvelut!A1" display="Palvelut"/>
    <hyperlink ref="C17" location="'Vaatimukset ja tavoitteet'!A1" display="Kehittämisvaatimukset ja tavoitteet"/>
    <hyperlink ref="C40" location="'Fyysiset tietovarannot'!A1" display="Fyysiset tietovarannot"/>
    <hyperlink ref="C39" location="Rajapinnat!A1" display="Liittymät ja rajapinnat"/>
    <hyperlink ref="C16" location="Strategia!A1" display="Strategia"/>
    <hyperlink ref="C12" location="Arkkitehtuuriperiaatteet!A1" display="Arkkitehtuuriperiaatteet"/>
    <hyperlink ref="C12:D12" location="'Rajaukset ja reunaehdot'!A1" display="Rajaukset ja reunaehdot"/>
    <hyperlink ref="C20" location="Käsitteistö!A1" display="Käsitteistö"/>
    <hyperlink ref="C21" location="Roolit!A1" display="Roolit"/>
    <hyperlink ref="C23:D23" location="Teknologiavaatimukset!A1" display="Teknologivaatimukset"/>
    <hyperlink ref="C13:D13" location="'Sidosarkkitehtuurit määritykset'!A1" display="Sidosarkkitehtuurit - ohjaavat määritykset"/>
    <hyperlink ref="C14:D14" location="Arkkitehtuuriperiaatteet!A1" display="Arkkitehtuuriperiaatteet"/>
    <hyperlink ref="C15:D15" location="Tietoturvaperiaatteet!A1" display="Tietoturvaperiaatteet"/>
    <hyperlink ref="C24" location="Organisaatio!A1" display="Organisaatio"/>
    <hyperlink ref="C27" location="Tiedot!A1" display="Tiedot"/>
    <hyperlink ref="C28" location="'Loogiset tietojärjestelmäpalv.'!A1" display="Loogiset tietovarannot"/>
    <hyperlink ref="C29" location="'Prosessit-tiedot'!A1" display="Prosessit-tiedot -riippuvuustaulukko"/>
    <hyperlink ref="C30" location="'Loogiset tietojärjestelmäpalv.'!A1" display="Loogiset järjestelmäpalvelut"/>
    <hyperlink ref="C33" location="'Järjestelmäpalv-tietovarannot'!A1" display="Järjestelmät-tietovarannot -riippuvuustaulukko"/>
    <hyperlink ref="C34" location="'Järjestelmäpalv-prosessit'!A1" display="Järjestelmät-prosessit -riippuvuustaulukko"/>
    <hyperlink ref="C37" location="Valvontakohteet!A1" display="Valvontakohteet"/>
    <hyperlink ref="C41" location="'Koodistot, sanastot'!A1" display="Koodistot ja sanastot"/>
    <hyperlink ref="C41:D41" location="Koodistot!A1" display="Koodistot"/>
    <hyperlink ref="C25" location="Prosessilista!A1" display="Prosessilista"/>
    <hyperlink ref="C36" location="'Loogiset teknologiakomponentit'!A1" display="Teknologiakomponentit"/>
    <hyperlink ref="C44:D44" location="Teknologiavalinnat!A1" display="Teknologiavalinnat"/>
    <hyperlink ref="C45:D45" location="'Kohteiden palvelutasotavoitteet'!A1" display="Kohteiden palvelutasotavoitteet"/>
  </hyperlinks>
  <pageMargins left="0.25" right="0.44" top="0.34" bottom="1" header="0.21"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CC33"/>
    <outlinePr summaryBelow="0" summaryRight="0"/>
  </sheetPr>
  <dimension ref="A1:P618"/>
  <sheetViews>
    <sheetView zoomScaleNormal="100" workbookViewId="0">
      <pane ySplit="5" topLeftCell="A13" activePane="bottomLeft" state="frozen"/>
      <selection activeCell="D30" sqref="D30"/>
      <selection pane="bottomLeft" activeCell="D16" sqref="D16"/>
    </sheetView>
  </sheetViews>
  <sheetFormatPr defaultRowHeight="13.2" outlineLevelCol="1" x14ac:dyDescent="0.25"/>
  <cols>
    <col min="1" max="1" width="2.5546875" customWidth="1"/>
    <col min="2" max="2" width="2.33203125" style="1" customWidth="1"/>
    <col min="3" max="3" width="2.33203125" style="313" customWidth="1"/>
    <col min="4" max="4" width="39.5546875" bestFit="1" customWidth="1"/>
    <col min="5" max="5" width="50" customWidth="1"/>
    <col min="6" max="6" width="19.44140625" customWidth="1"/>
    <col min="7" max="7" width="35.33203125" customWidth="1" collapsed="1"/>
    <col min="8" max="8" width="26.44140625" hidden="1" customWidth="1" outlineLevel="1"/>
    <col min="9" max="9" width="14.88671875" hidden="1" customWidth="1" outlineLevel="1"/>
    <col min="10" max="10" width="15.33203125" hidden="1" customWidth="1" outlineLevel="1"/>
    <col min="11" max="11" width="22" hidden="1" customWidth="1" outlineLevel="1"/>
    <col min="12" max="12" width="16.44140625" hidden="1" customWidth="1" outlineLevel="1"/>
    <col min="13" max="13" width="28.33203125" hidden="1" customWidth="1" outlineLevel="1"/>
  </cols>
  <sheetData>
    <row r="1" spans="1:16" s="173" customFormat="1" ht="22.8" x14ac:dyDescent="0.4">
      <c r="A1" s="409" t="s">
        <v>343</v>
      </c>
      <c r="B1" s="177" t="s">
        <v>153</v>
      </c>
      <c r="C1" s="312"/>
    </row>
    <row r="3" spans="1:16" ht="13.8" x14ac:dyDescent="0.25">
      <c r="B3" s="15" t="str">
        <f>CONCATENATE("Versio ",Pääsivu!D6)</f>
        <v>Versio 0.51</v>
      </c>
      <c r="C3" s="314"/>
      <c r="D3" s="305"/>
      <c r="E3" s="305">
        <f>Pääsivu!D7</f>
        <v>42906</v>
      </c>
      <c r="F3" s="63"/>
      <c r="G3" s="356" t="s">
        <v>253</v>
      </c>
      <c r="H3" s="353" t="s">
        <v>252</v>
      </c>
      <c r="I3" s="354"/>
      <c r="J3" s="354"/>
      <c r="K3" s="354"/>
      <c r="L3" s="354"/>
      <c r="M3" s="355"/>
    </row>
    <row r="4" spans="1:16" ht="13.8" thickBot="1" x14ac:dyDescent="0.3"/>
    <row r="5" spans="1:16" ht="18" customHeight="1" thickBot="1" x14ac:dyDescent="0.3">
      <c r="B5" s="384"/>
      <c r="C5" s="308"/>
      <c r="D5" s="385" t="s">
        <v>35</v>
      </c>
      <c r="E5" s="386" t="s">
        <v>3</v>
      </c>
      <c r="F5" s="386" t="s">
        <v>36</v>
      </c>
      <c r="G5" s="386" t="s">
        <v>0</v>
      </c>
      <c r="H5" s="431" t="s">
        <v>40</v>
      </c>
      <c r="I5" s="433" t="s">
        <v>154</v>
      </c>
      <c r="J5" s="433" t="s">
        <v>37</v>
      </c>
      <c r="K5" s="433" t="s">
        <v>38</v>
      </c>
      <c r="L5" s="433" t="s">
        <v>39</v>
      </c>
      <c r="M5" s="433" t="s">
        <v>22</v>
      </c>
    </row>
    <row r="6" spans="1:16" ht="4.5" customHeight="1" x14ac:dyDescent="0.25">
      <c r="B6" s="309"/>
      <c r="C6" s="315"/>
      <c r="D6" s="35"/>
      <c r="E6" s="35"/>
      <c r="F6" s="35"/>
      <c r="G6" s="38"/>
      <c r="H6" s="67"/>
      <c r="I6" s="35"/>
      <c r="J6" s="35"/>
      <c r="K6" s="35"/>
      <c r="L6" s="35"/>
      <c r="M6" s="38"/>
      <c r="N6" s="65"/>
    </row>
    <row r="7" spans="1:16" ht="13.8" x14ac:dyDescent="0.25">
      <c r="B7" s="74"/>
      <c r="C7" s="69"/>
      <c r="D7" s="169"/>
      <c r="E7" s="145"/>
      <c r="F7" s="35"/>
      <c r="G7" s="38"/>
      <c r="H7" s="67"/>
      <c r="I7" s="35"/>
      <c r="J7" s="30"/>
      <c r="K7" s="35"/>
      <c r="L7" s="35"/>
      <c r="M7" s="38"/>
      <c r="N7" s="65"/>
      <c r="P7" s="65">
        <f t="shared" ref="P7:P65" si="0">IF(B7&lt;&gt;"",1,IF(C7&lt;&gt;"",2,IF(D7&lt;&gt;"",3,0)))</f>
        <v>0</v>
      </c>
    </row>
    <row r="8" spans="1:16" ht="13.8" x14ac:dyDescent="0.25">
      <c r="B8" s="74"/>
      <c r="C8" s="69" t="s">
        <v>1195</v>
      </c>
      <c r="D8" s="145"/>
      <c r="E8" s="35"/>
      <c r="F8" s="35"/>
      <c r="G8" s="38"/>
      <c r="H8" s="67"/>
      <c r="I8" s="160"/>
      <c r="J8" s="30"/>
      <c r="K8" s="35"/>
      <c r="L8" s="35"/>
      <c r="M8" s="38"/>
      <c r="N8" s="65"/>
      <c r="P8" s="65">
        <f t="shared" si="0"/>
        <v>2</v>
      </c>
    </row>
    <row r="9" spans="1:16" ht="132" x14ac:dyDescent="0.25">
      <c r="B9" s="74"/>
      <c r="C9" s="69"/>
      <c r="D9" s="317" t="s">
        <v>1148</v>
      </c>
      <c r="E9" s="606" t="s">
        <v>1038</v>
      </c>
      <c r="F9" s="35"/>
      <c r="G9" s="506" t="s">
        <v>625</v>
      </c>
      <c r="H9" s="67"/>
      <c r="I9" s="35" t="s">
        <v>303</v>
      </c>
      <c r="J9" s="30" t="s">
        <v>301</v>
      </c>
      <c r="K9" s="35" t="s">
        <v>299</v>
      </c>
      <c r="L9" s="35" t="s">
        <v>297</v>
      </c>
      <c r="M9" s="38"/>
      <c r="N9" s="65"/>
      <c r="P9" s="65">
        <f t="shared" si="0"/>
        <v>3</v>
      </c>
    </row>
    <row r="10" spans="1:16" ht="92.4" x14ac:dyDescent="0.25">
      <c r="B10" s="309"/>
      <c r="C10" s="315"/>
      <c r="D10" s="317" t="s">
        <v>816</v>
      </c>
      <c r="E10" s="606" t="s">
        <v>1039</v>
      </c>
      <c r="F10" s="35"/>
      <c r="G10" s="506" t="s">
        <v>626</v>
      </c>
      <c r="H10" s="67"/>
      <c r="I10" s="35" t="s">
        <v>304</v>
      </c>
      <c r="J10" s="30" t="s">
        <v>302</v>
      </c>
      <c r="K10" s="35" t="s">
        <v>300</v>
      </c>
      <c r="L10" s="35" t="s">
        <v>298</v>
      </c>
      <c r="M10" s="38"/>
      <c r="N10" s="65"/>
      <c r="P10" s="65">
        <f t="shared" si="0"/>
        <v>3</v>
      </c>
    </row>
    <row r="11" spans="1:16" ht="13.8" x14ac:dyDescent="0.25">
      <c r="B11" s="309"/>
      <c r="C11" s="315" t="s">
        <v>620</v>
      </c>
      <c r="D11" s="605"/>
      <c r="E11" s="605"/>
      <c r="F11" s="605"/>
      <c r="G11" s="456"/>
      <c r="H11" s="67"/>
      <c r="I11" s="35"/>
      <c r="J11" s="30"/>
      <c r="K11" s="35"/>
      <c r="L11" s="35"/>
      <c r="M11" s="38"/>
      <c r="N11" s="65"/>
      <c r="P11" s="65">
        <f t="shared" ref="P11:P13" si="1">IF(B11&lt;&gt;"",1,IF(C11&lt;&gt;"",2,IF(D11&lt;&gt;"",3,0)))</f>
        <v>2</v>
      </c>
    </row>
    <row r="12" spans="1:16" ht="186.75" customHeight="1" x14ac:dyDescent="0.25">
      <c r="B12" s="309"/>
      <c r="C12" s="315"/>
      <c r="D12" s="606" t="s">
        <v>621</v>
      </c>
      <c r="E12" s="606" t="s">
        <v>674</v>
      </c>
      <c r="F12" s="605"/>
      <c r="G12" s="506" t="s">
        <v>624</v>
      </c>
      <c r="H12" s="67"/>
      <c r="I12" s="35"/>
      <c r="J12" s="30"/>
      <c r="K12" s="35"/>
      <c r="L12" s="35"/>
      <c r="M12" s="38"/>
      <c r="N12" s="65"/>
      <c r="P12" s="65">
        <f t="shared" si="1"/>
        <v>3</v>
      </c>
    </row>
    <row r="13" spans="1:16" ht="199.5" customHeight="1" x14ac:dyDescent="0.25">
      <c r="B13" s="309"/>
      <c r="C13" s="315"/>
      <c r="D13" s="606" t="s">
        <v>622</v>
      </c>
      <c r="E13" s="606" t="s">
        <v>676</v>
      </c>
      <c r="F13" s="605"/>
      <c r="G13" s="506" t="s">
        <v>624</v>
      </c>
      <c r="H13" s="67"/>
      <c r="I13" s="35"/>
      <c r="J13" s="30"/>
      <c r="K13" s="35"/>
      <c r="L13" s="35"/>
      <c r="M13" s="38"/>
      <c r="N13" s="65"/>
      <c r="P13" s="65">
        <f t="shared" si="1"/>
        <v>3</v>
      </c>
    </row>
    <row r="14" spans="1:16" ht="13.8" x14ac:dyDescent="0.25">
      <c r="B14" s="309"/>
      <c r="C14" s="315"/>
      <c r="D14" s="606"/>
      <c r="E14" s="606"/>
      <c r="F14" s="35"/>
      <c r="G14" s="506"/>
      <c r="H14" s="67"/>
      <c r="I14" s="35"/>
      <c r="J14" s="30"/>
      <c r="K14" s="35"/>
      <c r="L14" s="35"/>
      <c r="M14" s="38"/>
      <c r="N14" s="65"/>
      <c r="P14" s="65">
        <f t="shared" si="0"/>
        <v>0</v>
      </c>
    </row>
    <row r="15" spans="1:16" ht="13.8" x14ac:dyDescent="0.25">
      <c r="B15" s="309"/>
      <c r="C15" s="315" t="s">
        <v>675</v>
      </c>
      <c r="D15" s="605"/>
      <c r="E15" s="605"/>
      <c r="F15" s="605"/>
      <c r="G15" s="456"/>
      <c r="H15" s="67"/>
      <c r="I15" s="35"/>
      <c r="J15" s="30"/>
      <c r="K15" s="35"/>
      <c r="L15" s="35"/>
      <c r="M15" s="38"/>
      <c r="N15" s="65"/>
      <c r="P15" s="65">
        <f t="shared" si="0"/>
        <v>2</v>
      </c>
    </row>
    <row r="16" spans="1:16" ht="92.4" x14ac:dyDescent="0.25">
      <c r="B16" s="309"/>
      <c r="C16" s="315"/>
      <c r="D16" s="606" t="s">
        <v>627</v>
      </c>
      <c r="E16" s="606" t="s">
        <v>711</v>
      </c>
      <c r="F16" s="606"/>
      <c r="G16" s="653" t="s">
        <v>1286</v>
      </c>
      <c r="H16" s="67"/>
      <c r="I16" s="35"/>
      <c r="J16" s="30"/>
      <c r="K16" s="35"/>
      <c r="L16" s="35"/>
      <c r="M16" s="38"/>
      <c r="N16" s="65"/>
      <c r="P16" s="65">
        <f t="shared" si="0"/>
        <v>3</v>
      </c>
    </row>
    <row r="17" spans="2:16" ht="92.4" x14ac:dyDescent="0.25">
      <c r="B17" s="309"/>
      <c r="C17" s="315"/>
      <c r="D17" s="606" t="s">
        <v>628</v>
      </c>
      <c r="E17" s="654" t="s">
        <v>1287</v>
      </c>
      <c r="F17" s="606"/>
      <c r="G17" s="506" t="s">
        <v>629</v>
      </c>
      <c r="H17" s="67"/>
      <c r="I17" s="35"/>
      <c r="J17" s="30"/>
      <c r="K17" s="35"/>
      <c r="L17" s="35"/>
      <c r="M17" s="38"/>
      <c r="N17" s="65"/>
      <c r="P17" s="65">
        <f t="shared" si="0"/>
        <v>3</v>
      </c>
    </row>
    <row r="18" spans="2:16" ht="13.8" x14ac:dyDescent="0.25">
      <c r="B18" s="309"/>
      <c r="C18" s="315" t="s">
        <v>623</v>
      </c>
      <c r="D18" s="605"/>
      <c r="E18" s="605"/>
      <c r="F18" s="605"/>
      <c r="G18" s="456"/>
      <c r="H18" s="67"/>
      <c r="I18" s="35"/>
      <c r="J18" s="30"/>
      <c r="K18" s="35"/>
      <c r="L18" s="35"/>
      <c r="M18" s="38"/>
      <c r="N18" s="65"/>
      <c r="P18" s="65">
        <f t="shared" si="0"/>
        <v>2</v>
      </c>
    </row>
    <row r="19" spans="2:16" ht="79.2" x14ac:dyDescent="0.25">
      <c r="B19" s="309"/>
      <c r="C19" s="315"/>
      <c r="D19" s="606" t="s">
        <v>630</v>
      </c>
      <c r="E19" s="606" t="s">
        <v>710</v>
      </c>
      <c r="F19" s="605"/>
      <c r="G19" s="506" t="s">
        <v>631</v>
      </c>
      <c r="H19" s="67"/>
      <c r="I19" s="35"/>
      <c r="J19" s="30"/>
      <c r="K19" s="35"/>
      <c r="L19" s="35"/>
      <c r="M19" s="38"/>
      <c r="N19" s="65"/>
      <c r="P19" s="65">
        <f t="shared" si="0"/>
        <v>3</v>
      </c>
    </row>
    <row r="20" spans="2:16" ht="13.8" x14ac:dyDescent="0.25">
      <c r="B20" s="309"/>
      <c r="C20" s="315"/>
      <c r="D20" s="606"/>
      <c r="E20" s="606"/>
      <c r="F20" s="605"/>
      <c r="G20" s="506"/>
      <c r="H20" s="67"/>
      <c r="I20" s="35"/>
      <c r="J20" s="30"/>
      <c r="K20" s="35"/>
      <c r="L20" s="35"/>
      <c r="M20" s="38"/>
      <c r="N20" s="65"/>
      <c r="P20" s="65">
        <f t="shared" si="0"/>
        <v>0</v>
      </c>
    </row>
    <row r="21" spans="2:16" ht="13.8" x14ac:dyDescent="0.25">
      <c r="B21" s="309"/>
      <c r="C21" s="315"/>
      <c r="D21" s="606"/>
      <c r="E21" s="35"/>
      <c r="F21" s="35"/>
      <c r="G21" s="506"/>
      <c r="H21" s="67"/>
      <c r="I21" s="35"/>
      <c r="J21" s="30"/>
      <c r="K21" s="35"/>
      <c r="L21" s="35"/>
      <c r="M21" s="38"/>
      <c r="N21" s="65"/>
      <c r="P21" s="65">
        <f t="shared" si="0"/>
        <v>0</v>
      </c>
    </row>
    <row r="22" spans="2:16" ht="13.8" x14ac:dyDescent="0.25">
      <c r="B22" s="309"/>
      <c r="C22" s="315"/>
      <c r="D22" s="606"/>
      <c r="E22" s="35"/>
      <c r="F22" s="35"/>
      <c r="G22" s="506"/>
      <c r="H22" s="67"/>
      <c r="I22" s="35"/>
      <c r="J22" s="30"/>
      <c r="K22" s="35"/>
      <c r="L22" s="35"/>
      <c r="M22" s="38"/>
      <c r="N22" s="65"/>
      <c r="P22" s="65">
        <f t="shared" si="0"/>
        <v>0</v>
      </c>
    </row>
    <row r="23" spans="2:16" ht="13.8" x14ac:dyDescent="0.25">
      <c r="B23" s="309"/>
      <c r="C23" s="315"/>
      <c r="D23" s="35"/>
      <c r="E23" s="35"/>
      <c r="F23" s="35"/>
      <c r="G23" s="38"/>
      <c r="H23" s="67"/>
      <c r="I23" s="35"/>
      <c r="J23" s="30"/>
      <c r="K23" s="35"/>
      <c r="L23" s="35"/>
      <c r="M23" s="38"/>
      <c r="N23" s="65"/>
      <c r="P23" s="65">
        <f t="shared" si="0"/>
        <v>0</v>
      </c>
    </row>
    <row r="24" spans="2:16" ht="13.8" x14ac:dyDescent="0.25">
      <c r="B24" s="309"/>
      <c r="C24" s="315"/>
      <c r="D24" s="35"/>
      <c r="E24" s="35"/>
      <c r="F24" s="35"/>
      <c r="G24" s="38"/>
      <c r="H24" s="67"/>
      <c r="I24" s="35"/>
      <c r="J24" s="30"/>
      <c r="K24" s="35"/>
      <c r="L24" s="35"/>
      <c r="M24" s="38"/>
      <c r="N24" s="65"/>
      <c r="P24" s="65">
        <f t="shared" si="0"/>
        <v>0</v>
      </c>
    </row>
    <row r="25" spans="2:16" ht="13.8" x14ac:dyDescent="0.25">
      <c r="B25" s="309"/>
      <c r="C25" s="315"/>
      <c r="D25" s="35"/>
      <c r="E25" s="35"/>
      <c r="F25" s="35"/>
      <c r="G25" s="38"/>
      <c r="H25" s="67"/>
      <c r="I25" s="35"/>
      <c r="J25" s="30"/>
      <c r="K25" s="35"/>
      <c r="L25" s="35"/>
      <c r="M25" s="38"/>
      <c r="N25" s="65"/>
      <c r="P25" s="65">
        <f t="shared" si="0"/>
        <v>0</v>
      </c>
    </row>
    <row r="26" spans="2:16" ht="13.8" x14ac:dyDescent="0.25">
      <c r="B26" s="309"/>
      <c r="C26" s="315"/>
      <c r="D26" s="606"/>
      <c r="E26" s="35"/>
      <c r="F26" s="35"/>
      <c r="G26" s="506"/>
      <c r="H26" s="67"/>
      <c r="I26" s="35"/>
      <c r="J26" s="30"/>
      <c r="K26" s="35"/>
      <c r="L26" s="35"/>
      <c r="M26" s="38"/>
      <c r="N26" s="65"/>
      <c r="P26" s="65">
        <f t="shared" si="0"/>
        <v>0</v>
      </c>
    </row>
    <row r="27" spans="2:16" ht="13.8" x14ac:dyDescent="0.25">
      <c r="B27" s="309"/>
      <c r="C27" s="315"/>
      <c r="D27" s="35"/>
      <c r="E27" s="35"/>
      <c r="F27" s="35"/>
      <c r="G27" s="38"/>
      <c r="H27" s="67"/>
      <c r="I27" s="35"/>
      <c r="J27" s="30"/>
      <c r="K27" s="35"/>
      <c r="L27" s="35"/>
      <c r="M27" s="38"/>
      <c r="N27" s="65"/>
      <c r="P27" s="65">
        <f t="shared" si="0"/>
        <v>0</v>
      </c>
    </row>
    <row r="28" spans="2:16" ht="13.8" x14ac:dyDescent="0.25">
      <c r="B28" s="309"/>
      <c r="C28" s="315"/>
      <c r="D28" s="35"/>
      <c r="E28" s="35"/>
      <c r="F28" s="35"/>
      <c r="G28" s="38"/>
      <c r="H28" s="67"/>
      <c r="I28" s="35"/>
      <c r="J28" s="30"/>
      <c r="K28" s="35"/>
      <c r="L28" s="35"/>
      <c r="M28" s="38"/>
      <c r="N28" s="65"/>
      <c r="P28" s="65">
        <f t="shared" si="0"/>
        <v>0</v>
      </c>
    </row>
    <row r="29" spans="2:16" ht="13.8" x14ac:dyDescent="0.25">
      <c r="B29" s="309"/>
      <c r="C29" s="315"/>
      <c r="D29" s="35"/>
      <c r="E29" s="35"/>
      <c r="F29" s="35"/>
      <c r="G29" s="38"/>
      <c r="H29" s="67"/>
      <c r="I29" s="35"/>
      <c r="J29" s="30"/>
      <c r="K29" s="35"/>
      <c r="L29" s="35"/>
      <c r="M29" s="38"/>
      <c r="N29" s="65"/>
      <c r="P29" s="65">
        <f t="shared" si="0"/>
        <v>0</v>
      </c>
    </row>
    <row r="30" spans="2:16" ht="13.8" x14ac:dyDescent="0.25">
      <c r="B30" s="309"/>
      <c r="C30" s="315"/>
      <c r="D30" s="35"/>
      <c r="E30" s="35"/>
      <c r="F30" s="35"/>
      <c r="G30" s="38"/>
      <c r="H30" s="67"/>
      <c r="I30" s="35"/>
      <c r="J30" s="30"/>
      <c r="K30" s="35"/>
      <c r="L30" s="35"/>
      <c r="M30" s="38"/>
      <c r="N30" s="65"/>
      <c r="P30" s="65">
        <f t="shared" si="0"/>
        <v>0</v>
      </c>
    </row>
    <row r="31" spans="2:16" ht="13.8" x14ac:dyDescent="0.25">
      <c r="B31" s="309"/>
      <c r="C31" s="315"/>
      <c r="D31" s="35"/>
      <c r="E31" s="35"/>
      <c r="F31" s="35"/>
      <c r="G31" s="38"/>
      <c r="H31" s="67"/>
      <c r="I31" s="35"/>
      <c r="J31" s="30"/>
      <c r="K31" s="35"/>
      <c r="L31" s="35"/>
      <c r="M31" s="38"/>
      <c r="N31" s="65"/>
      <c r="P31" s="65">
        <f t="shared" si="0"/>
        <v>0</v>
      </c>
    </row>
    <row r="32" spans="2:16" ht="13.8" x14ac:dyDescent="0.25">
      <c r="B32" s="309"/>
      <c r="C32" s="315"/>
      <c r="D32" s="35"/>
      <c r="E32" s="35"/>
      <c r="F32" s="35"/>
      <c r="G32" s="38"/>
      <c r="H32" s="67"/>
      <c r="I32" s="35"/>
      <c r="J32" s="30"/>
      <c r="K32" s="35"/>
      <c r="L32" s="35"/>
      <c r="M32" s="38"/>
      <c r="N32" s="65"/>
      <c r="P32" s="65">
        <f t="shared" si="0"/>
        <v>0</v>
      </c>
    </row>
    <row r="33" spans="2:16" ht="13.8" x14ac:dyDescent="0.25">
      <c r="B33" s="309"/>
      <c r="C33" s="315"/>
      <c r="D33" s="35"/>
      <c r="E33" s="35"/>
      <c r="F33" s="35"/>
      <c r="G33" s="38"/>
      <c r="H33" s="67"/>
      <c r="I33" s="35"/>
      <c r="J33" s="30"/>
      <c r="K33" s="35"/>
      <c r="L33" s="35"/>
      <c r="M33" s="38"/>
      <c r="N33" s="65"/>
      <c r="P33" s="65">
        <f t="shared" si="0"/>
        <v>0</v>
      </c>
    </row>
    <row r="34" spans="2:16" ht="13.8" x14ac:dyDescent="0.25">
      <c r="B34" s="309"/>
      <c r="C34" s="315"/>
      <c r="D34" s="35"/>
      <c r="E34" s="35"/>
      <c r="F34" s="35"/>
      <c r="G34" s="38"/>
      <c r="H34" s="67"/>
      <c r="I34" s="35"/>
      <c r="J34" s="30"/>
      <c r="K34" s="35"/>
      <c r="L34" s="35"/>
      <c r="M34" s="38"/>
      <c r="N34" s="65"/>
      <c r="P34" s="65">
        <f t="shared" si="0"/>
        <v>0</v>
      </c>
    </row>
    <row r="35" spans="2:16" ht="13.8" x14ac:dyDescent="0.25">
      <c r="B35" s="309"/>
      <c r="C35" s="315"/>
      <c r="D35" s="35"/>
      <c r="E35" s="35"/>
      <c r="F35" s="35"/>
      <c r="G35" s="38"/>
      <c r="H35" s="67"/>
      <c r="I35" s="35"/>
      <c r="J35" s="30"/>
      <c r="K35" s="35"/>
      <c r="L35" s="35"/>
      <c r="M35" s="38"/>
      <c r="N35" s="65"/>
      <c r="P35" s="65">
        <f t="shared" si="0"/>
        <v>0</v>
      </c>
    </row>
    <row r="36" spans="2:16" ht="13.8" x14ac:dyDescent="0.25">
      <c r="B36" s="309"/>
      <c r="C36" s="315"/>
      <c r="D36" s="35"/>
      <c r="E36" s="35"/>
      <c r="F36" s="35"/>
      <c r="G36" s="38"/>
      <c r="H36" s="67"/>
      <c r="I36" s="35"/>
      <c r="J36" s="30"/>
      <c r="K36" s="35"/>
      <c r="L36" s="35"/>
      <c r="M36" s="38"/>
      <c r="N36" s="65"/>
      <c r="P36" s="65">
        <f t="shared" si="0"/>
        <v>0</v>
      </c>
    </row>
    <row r="37" spans="2:16" ht="13.8" x14ac:dyDescent="0.25">
      <c r="B37" s="309"/>
      <c r="C37" s="315"/>
      <c r="D37" s="35"/>
      <c r="E37" s="35"/>
      <c r="F37" s="35"/>
      <c r="G37" s="38"/>
      <c r="H37" s="67"/>
      <c r="I37" s="35"/>
      <c r="J37" s="30"/>
      <c r="K37" s="35"/>
      <c r="L37" s="35"/>
      <c r="M37" s="38"/>
      <c r="N37" s="65"/>
      <c r="P37" s="65">
        <f t="shared" si="0"/>
        <v>0</v>
      </c>
    </row>
    <row r="38" spans="2:16" ht="13.8" x14ac:dyDescent="0.25">
      <c r="B38" s="309"/>
      <c r="C38" s="315"/>
      <c r="D38" s="35"/>
      <c r="E38" s="35"/>
      <c r="F38" s="35"/>
      <c r="G38" s="38"/>
      <c r="H38" s="67"/>
      <c r="I38" s="35"/>
      <c r="J38" s="30"/>
      <c r="K38" s="35"/>
      <c r="L38" s="35"/>
      <c r="M38" s="38"/>
      <c r="N38" s="65"/>
      <c r="P38" s="65">
        <f t="shared" si="0"/>
        <v>0</v>
      </c>
    </row>
    <row r="39" spans="2:16" ht="13.8" x14ac:dyDescent="0.25">
      <c r="B39" s="309"/>
      <c r="C39" s="315"/>
      <c r="D39" s="35"/>
      <c r="E39" s="35"/>
      <c r="F39" s="35"/>
      <c r="G39" s="38"/>
      <c r="H39" s="67"/>
      <c r="I39" s="35"/>
      <c r="J39" s="30"/>
      <c r="K39" s="35"/>
      <c r="L39" s="35"/>
      <c r="M39" s="38"/>
      <c r="N39" s="65"/>
      <c r="P39" s="65">
        <f t="shared" si="0"/>
        <v>0</v>
      </c>
    </row>
    <row r="40" spans="2:16" ht="13.8" x14ac:dyDescent="0.25">
      <c r="B40" s="309"/>
      <c r="C40" s="315"/>
      <c r="D40" s="35"/>
      <c r="E40" s="35"/>
      <c r="F40" s="35"/>
      <c r="G40" s="38"/>
      <c r="H40" s="67"/>
      <c r="I40" s="35"/>
      <c r="J40" s="30"/>
      <c r="K40" s="35"/>
      <c r="L40" s="35"/>
      <c r="M40" s="38"/>
      <c r="N40" s="65"/>
      <c r="P40" s="65">
        <f t="shared" si="0"/>
        <v>0</v>
      </c>
    </row>
    <row r="41" spans="2:16" ht="13.8" x14ac:dyDescent="0.25">
      <c r="B41" s="309"/>
      <c r="C41" s="315"/>
      <c r="D41" s="35"/>
      <c r="E41" s="35"/>
      <c r="F41" s="35"/>
      <c r="G41" s="38"/>
      <c r="H41" s="67"/>
      <c r="I41" s="35"/>
      <c r="J41" s="30"/>
      <c r="K41" s="35"/>
      <c r="L41" s="35"/>
      <c r="M41" s="38"/>
      <c r="N41" s="65"/>
      <c r="P41" s="65">
        <f t="shared" si="0"/>
        <v>0</v>
      </c>
    </row>
    <row r="42" spans="2:16" ht="13.8" x14ac:dyDescent="0.25">
      <c r="B42" s="309"/>
      <c r="C42" s="315"/>
      <c r="D42" s="35"/>
      <c r="E42" s="35"/>
      <c r="F42" s="35"/>
      <c r="G42" s="38"/>
      <c r="H42" s="67"/>
      <c r="I42" s="35"/>
      <c r="J42" s="30"/>
      <c r="K42" s="35"/>
      <c r="L42" s="35"/>
      <c r="M42" s="38"/>
      <c r="N42" s="65"/>
      <c r="P42" s="65">
        <f t="shared" si="0"/>
        <v>0</v>
      </c>
    </row>
    <row r="43" spans="2:16" ht="13.8" x14ac:dyDescent="0.25">
      <c r="B43" s="309"/>
      <c r="C43" s="315"/>
      <c r="D43" s="35"/>
      <c r="E43" s="35"/>
      <c r="F43" s="35"/>
      <c r="G43" s="38"/>
      <c r="H43" s="67"/>
      <c r="I43" s="35"/>
      <c r="J43" s="30"/>
      <c r="K43" s="35"/>
      <c r="L43" s="35"/>
      <c r="M43" s="38"/>
      <c r="N43" s="65"/>
      <c r="P43" s="65">
        <f t="shared" si="0"/>
        <v>0</v>
      </c>
    </row>
    <row r="44" spans="2:16" ht="13.8" x14ac:dyDescent="0.25">
      <c r="B44" s="309"/>
      <c r="C44" s="315"/>
      <c r="D44" s="35"/>
      <c r="E44" s="35"/>
      <c r="F44" s="35"/>
      <c r="G44" s="38"/>
      <c r="H44" s="67"/>
      <c r="I44" s="35"/>
      <c r="J44" s="30"/>
      <c r="K44" s="35"/>
      <c r="L44" s="35"/>
      <c r="M44" s="38"/>
      <c r="N44" s="65"/>
      <c r="P44" s="65">
        <f t="shared" si="0"/>
        <v>0</v>
      </c>
    </row>
    <row r="45" spans="2:16" ht="13.8" x14ac:dyDescent="0.25">
      <c r="B45" s="309"/>
      <c r="C45" s="315"/>
      <c r="D45" s="35"/>
      <c r="E45" s="35"/>
      <c r="F45" s="35"/>
      <c r="G45" s="38"/>
      <c r="H45" s="67"/>
      <c r="I45" s="35"/>
      <c r="J45" s="30"/>
      <c r="K45" s="35"/>
      <c r="L45" s="35"/>
      <c r="M45" s="38"/>
      <c r="N45" s="65"/>
      <c r="P45" s="65">
        <f t="shared" si="0"/>
        <v>0</v>
      </c>
    </row>
    <row r="46" spans="2:16" ht="13.8" x14ac:dyDescent="0.25">
      <c r="B46" s="309"/>
      <c r="C46" s="315"/>
      <c r="D46" s="35"/>
      <c r="E46" s="35"/>
      <c r="F46" s="35"/>
      <c r="G46" s="38"/>
      <c r="H46" s="67"/>
      <c r="I46" s="35"/>
      <c r="J46" s="30"/>
      <c r="K46" s="35"/>
      <c r="L46" s="35"/>
      <c r="M46" s="38"/>
      <c r="N46" s="65"/>
      <c r="P46" s="65">
        <f t="shared" si="0"/>
        <v>0</v>
      </c>
    </row>
    <row r="47" spans="2:16" ht="13.8" x14ac:dyDescent="0.25">
      <c r="B47" s="309"/>
      <c r="C47" s="315"/>
      <c r="D47" s="35"/>
      <c r="E47" s="35"/>
      <c r="F47" s="35"/>
      <c r="G47" s="38"/>
      <c r="H47" s="67"/>
      <c r="I47" s="35"/>
      <c r="J47" s="30"/>
      <c r="K47" s="35"/>
      <c r="L47" s="35"/>
      <c r="M47" s="38"/>
      <c r="N47" s="65"/>
      <c r="P47" s="65">
        <f t="shared" si="0"/>
        <v>0</v>
      </c>
    </row>
    <row r="48" spans="2:16" ht="13.8" x14ac:dyDescent="0.25">
      <c r="B48" s="309"/>
      <c r="C48" s="315"/>
      <c r="D48" s="35"/>
      <c r="E48" s="35"/>
      <c r="F48" s="35"/>
      <c r="G48" s="38"/>
      <c r="H48" s="67"/>
      <c r="I48" s="35"/>
      <c r="J48" s="30"/>
      <c r="K48" s="35"/>
      <c r="L48" s="35"/>
      <c r="M48" s="38"/>
      <c r="N48" s="65"/>
      <c r="P48" s="65">
        <f t="shared" si="0"/>
        <v>0</v>
      </c>
    </row>
    <row r="49" spans="2:16" ht="13.8" x14ac:dyDescent="0.25">
      <c r="B49" s="309"/>
      <c r="C49" s="315"/>
      <c r="D49" s="35"/>
      <c r="E49" s="35"/>
      <c r="F49" s="35"/>
      <c r="G49" s="38"/>
      <c r="H49" s="67"/>
      <c r="I49" s="35"/>
      <c r="J49" s="30"/>
      <c r="K49" s="35"/>
      <c r="L49" s="35"/>
      <c r="M49" s="38"/>
      <c r="N49" s="65"/>
      <c r="P49" s="65">
        <f t="shared" si="0"/>
        <v>0</v>
      </c>
    </row>
    <row r="50" spans="2:16" ht="13.8" x14ac:dyDescent="0.25">
      <c r="B50" s="309"/>
      <c r="C50" s="315"/>
      <c r="D50" s="35"/>
      <c r="E50" s="35"/>
      <c r="F50" s="35"/>
      <c r="G50" s="38"/>
      <c r="H50" s="67"/>
      <c r="I50" s="35"/>
      <c r="J50" s="30"/>
      <c r="K50" s="35"/>
      <c r="L50" s="35"/>
      <c r="M50" s="38"/>
      <c r="N50" s="65"/>
      <c r="P50" s="65">
        <f t="shared" si="0"/>
        <v>0</v>
      </c>
    </row>
    <row r="51" spans="2:16" ht="13.8" x14ac:dyDescent="0.25">
      <c r="B51" s="309"/>
      <c r="C51" s="315"/>
      <c r="D51" s="35"/>
      <c r="E51" s="35"/>
      <c r="F51" s="35"/>
      <c r="G51" s="38"/>
      <c r="H51" s="67"/>
      <c r="I51" s="35"/>
      <c r="J51" s="30"/>
      <c r="K51" s="35"/>
      <c r="L51" s="35"/>
      <c r="M51" s="38"/>
      <c r="N51" s="65"/>
      <c r="P51" s="65">
        <f t="shared" si="0"/>
        <v>0</v>
      </c>
    </row>
    <row r="52" spans="2:16" ht="13.8" x14ac:dyDescent="0.25">
      <c r="B52" s="309"/>
      <c r="C52" s="315"/>
      <c r="D52" s="35"/>
      <c r="E52" s="35"/>
      <c r="F52" s="35"/>
      <c r="G52" s="38"/>
      <c r="H52" s="67"/>
      <c r="I52" s="35"/>
      <c r="J52" s="30"/>
      <c r="K52" s="35"/>
      <c r="L52" s="35"/>
      <c r="M52" s="38"/>
      <c r="N52" s="65"/>
      <c r="P52" s="65">
        <f t="shared" si="0"/>
        <v>0</v>
      </c>
    </row>
    <row r="53" spans="2:16" ht="13.8" x14ac:dyDescent="0.25">
      <c r="B53" s="309"/>
      <c r="C53" s="315"/>
      <c r="D53" s="35"/>
      <c r="E53" s="35"/>
      <c r="F53" s="35"/>
      <c r="G53" s="38"/>
      <c r="H53" s="67"/>
      <c r="I53" s="35"/>
      <c r="J53" s="30"/>
      <c r="K53" s="35"/>
      <c r="L53" s="35"/>
      <c r="M53" s="38"/>
      <c r="N53" s="65"/>
      <c r="P53" s="65">
        <f t="shared" si="0"/>
        <v>0</v>
      </c>
    </row>
    <row r="54" spans="2:16" ht="13.8" x14ac:dyDescent="0.25">
      <c r="B54" s="309"/>
      <c r="C54" s="315"/>
      <c r="D54" s="35"/>
      <c r="E54" s="35"/>
      <c r="F54" s="35"/>
      <c r="G54" s="38"/>
      <c r="H54" s="67"/>
      <c r="I54" s="35"/>
      <c r="J54" s="30"/>
      <c r="K54" s="35"/>
      <c r="L54" s="35"/>
      <c r="M54" s="38"/>
      <c r="N54" s="65"/>
      <c r="P54" s="65">
        <f t="shared" si="0"/>
        <v>0</v>
      </c>
    </row>
    <row r="55" spans="2:16" ht="13.8" x14ac:dyDescent="0.25">
      <c r="B55" s="309"/>
      <c r="C55" s="315"/>
      <c r="D55" s="35"/>
      <c r="E55" s="35"/>
      <c r="F55" s="35"/>
      <c r="G55" s="38"/>
      <c r="H55" s="67"/>
      <c r="I55" s="35"/>
      <c r="J55" s="30"/>
      <c r="K55" s="35"/>
      <c r="L55" s="35"/>
      <c r="M55" s="38"/>
      <c r="N55" s="65"/>
      <c r="P55" s="65">
        <f t="shared" si="0"/>
        <v>0</v>
      </c>
    </row>
    <row r="56" spans="2:16" ht="13.8" x14ac:dyDescent="0.25">
      <c r="B56" s="309"/>
      <c r="C56" s="315"/>
      <c r="D56" s="35"/>
      <c r="E56" s="35"/>
      <c r="F56" s="35"/>
      <c r="G56" s="38"/>
      <c r="H56" s="67"/>
      <c r="I56" s="35"/>
      <c r="J56" s="30"/>
      <c r="K56" s="35"/>
      <c r="L56" s="35"/>
      <c r="M56" s="38"/>
      <c r="N56" s="65"/>
      <c r="P56" s="65">
        <f t="shared" si="0"/>
        <v>0</v>
      </c>
    </row>
    <row r="57" spans="2:16" ht="13.8" x14ac:dyDescent="0.25">
      <c r="B57" s="309"/>
      <c r="C57" s="315"/>
      <c r="D57" s="35"/>
      <c r="E57" s="35"/>
      <c r="F57" s="35"/>
      <c r="G57" s="38"/>
      <c r="H57" s="67"/>
      <c r="I57" s="35"/>
      <c r="J57" s="30"/>
      <c r="K57" s="35"/>
      <c r="L57" s="35"/>
      <c r="M57" s="38"/>
      <c r="N57" s="65"/>
      <c r="P57" s="65">
        <f t="shared" si="0"/>
        <v>0</v>
      </c>
    </row>
    <row r="58" spans="2:16" ht="13.8" x14ac:dyDescent="0.25">
      <c r="B58" s="309"/>
      <c r="C58" s="315"/>
      <c r="D58" s="35"/>
      <c r="E58" s="35"/>
      <c r="F58" s="35"/>
      <c r="G58" s="38"/>
      <c r="H58" s="67"/>
      <c r="I58" s="35"/>
      <c r="J58" s="30"/>
      <c r="K58" s="35"/>
      <c r="L58" s="35"/>
      <c r="M58" s="38"/>
      <c r="N58" s="65"/>
      <c r="P58" s="65">
        <f t="shared" si="0"/>
        <v>0</v>
      </c>
    </row>
    <row r="59" spans="2:16" ht="13.8" x14ac:dyDescent="0.25">
      <c r="B59" s="309"/>
      <c r="C59" s="315"/>
      <c r="D59" s="35"/>
      <c r="E59" s="35"/>
      <c r="F59" s="35"/>
      <c r="G59" s="38"/>
      <c r="H59" s="67"/>
      <c r="I59" s="35"/>
      <c r="J59" s="30"/>
      <c r="K59" s="35"/>
      <c r="L59" s="35"/>
      <c r="M59" s="38"/>
      <c r="N59" s="65"/>
      <c r="P59" s="65">
        <f t="shared" si="0"/>
        <v>0</v>
      </c>
    </row>
    <row r="60" spans="2:16" ht="13.8" x14ac:dyDescent="0.25">
      <c r="B60" s="309"/>
      <c r="C60" s="315"/>
      <c r="D60" s="35"/>
      <c r="E60" s="35"/>
      <c r="F60" s="35"/>
      <c r="G60" s="38"/>
      <c r="H60" s="67"/>
      <c r="I60" s="35"/>
      <c r="J60" s="30"/>
      <c r="K60" s="35"/>
      <c r="L60" s="35"/>
      <c r="M60" s="38"/>
      <c r="N60" s="65"/>
      <c r="P60" s="65">
        <f t="shared" si="0"/>
        <v>0</v>
      </c>
    </row>
    <row r="61" spans="2:16" ht="13.8" x14ac:dyDescent="0.25">
      <c r="B61" s="309"/>
      <c r="C61" s="315"/>
      <c r="D61" s="35"/>
      <c r="E61" s="35"/>
      <c r="F61" s="35"/>
      <c r="G61" s="38"/>
      <c r="H61" s="67"/>
      <c r="I61" s="35"/>
      <c r="J61" s="30"/>
      <c r="K61" s="35"/>
      <c r="L61" s="35"/>
      <c r="M61" s="38"/>
      <c r="N61" s="65"/>
      <c r="P61" s="65">
        <f t="shared" si="0"/>
        <v>0</v>
      </c>
    </row>
    <row r="62" spans="2:16" ht="13.8" x14ac:dyDescent="0.25">
      <c r="B62" s="309"/>
      <c r="C62" s="315"/>
      <c r="D62" s="35"/>
      <c r="E62" s="35"/>
      <c r="F62" s="35"/>
      <c r="G62" s="38"/>
      <c r="H62" s="67"/>
      <c r="I62" s="35"/>
      <c r="J62" s="30"/>
      <c r="K62" s="35"/>
      <c r="L62" s="35"/>
      <c r="M62" s="38"/>
      <c r="N62" s="65"/>
      <c r="P62" s="65">
        <f t="shared" si="0"/>
        <v>0</v>
      </c>
    </row>
    <row r="63" spans="2:16" ht="13.8" x14ac:dyDescent="0.25">
      <c r="B63" s="309"/>
      <c r="C63" s="315"/>
      <c r="D63" s="35"/>
      <c r="E63" s="35"/>
      <c r="F63" s="35"/>
      <c r="G63" s="38"/>
      <c r="H63" s="67"/>
      <c r="I63" s="35"/>
      <c r="J63" s="30"/>
      <c r="K63" s="35"/>
      <c r="L63" s="35"/>
      <c r="M63" s="38"/>
      <c r="N63" s="65"/>
      <c r="P63" s="65">
        <f t="shared" si="0"/>
        <v>0</v>
      </c>
    </row>
    <row r="64" spans="2:16" ht="13.8" x14ac:dyDescent="0.25">
      <c r="B64" s="309"/>
      <c r="C64" s="315"/>
      <c r="D64" s="35"/>
      <c r="E64" s="35"/>
      <c r="F64" s="35"/>
      <c r="G64" s="38"/>
      <c r="H64" s="67"/>
      <c r="I64" s="35"/>
      <c r="J64" s="30"/>
      <c r="K64" s="35"/>
      <c r="L64" s="35"/>
      <c r="M64" s="38"/>
      <c r="N64" s="65"/>
      <c r="P64" s="65">
        <f t="shared" si="0"/>
        <v>0</v>
      </c>
    </row>
    <row r="65" spans="2:16" ht="13.8" x14ac:dyDescent="0.25">
      <c r="B65" s="309"/>
      <c r="C65" s="315"/>
      <c r="D65" s="35"/>
      <c r="E65" s="35"/>
      <c r="F65" s="35"/>
      <c r="G65" s="38"/>
      <c r="H65" s="67"/>
      <c r="I65" s="35"/>
      <c r="J65" s="30"/>
      <c r="K65" s="35"/>
      <c r="L65" s="35"/>
      <c r="M65" s="38"/>
      <c r="N65" s="65"/>
      <c r="P65" s="65">
        <f t="shared" si="0"/>
        <v>0</v>
      </c>
    </row>
    <row r="66" spans="2:16" ht="13.8" x14ac:dyDescent="0.25">
      <c r="B66" s="309"/>
      <c r="C66" s="315"/>
      <c r="D66" s="35"/>
      <c r="E66" s="35"/>
      <c r="F66" s="35"/>
      <c r="G66" s="38"/>
      <c r="H66" s="67"/>
      <c r="I66" s="35"/>
      <c r="J66" s="30"/>
      <c r="K66" s="35"/>
      <c r="L66" s="35"/>
      <c r="M66" s="38"/>
      <c r="N66" s="65"/>
      <c r="P66" s="65">
        <f t="shared" ref="P66:P92" si="2">IF(B66&lt;&gt;"",1,IF(C66&lt;&gt;"",2,IF(D66&lt;&gt;"",3,0)))</f>
        <v>0</v>
      </c>
    </row>
    <row r="67" spans="2:16" ht="13.8" x14ac:dyDescent="0.25">
      <c r="B67" s="309"/>
      <c r="C67" s="315"/>
      <c r="D67" s="35"/>
      <c r="E67" s="35"/>
      <c r="F67" s="35"/>
      <c r="G67" s="38"/>
      <c r="H67" s="67"/>
      <c r="I67" s="35"/>
      <c r="J67" s="30"/>
      <c r="K67" s="35"/>
      <c r="L67" s="35"/>
      <c r="M67" s="38"/>
      <c r="N67" s="65"/>
      <c r="P67" s="65">
        <f t="shared" si="2"/>
        <v>0</v>
      </c>
    </row>
    <row r="68" spans="2:16" ht="13.8" x14ac:dyDescent="0.25">
      <c r="B68" s="309"/>
      <c r="C68" s="315"/>
      <c r="D68" s="35"/>
      <c r="E68" s="35"/>
      <c r="F68" s="35"/>
      <c r="G68" s="38"/>
      <c r="H68" s="67"/>
      <c r="I68" s="35"/>
      <c r="J68" s="30"/>
      <c r="K68" s="35"/>
      <c r="L68" s="35"/>
      <c r="M68" s="38"/>
      <c r="N68" s="65"/>
      <c r="P68" s="65">
        <f t="shared" si="2"/>
        <v>0</v>
      </c>
    </row>
    <row r="69" spans="2:16" ht="13.8" x14ac:dyDescent="0.25">
      <c r="B69" s="309"/>
      <c r="C69" s="315"/>
      <c r="D69" s="35"/>
      <c r="E69" s="35"/>
      <c r="F69" s="35"/>
      <c r="G69" s="38"/>
      <c r="H69" s="67"/>
      <c r="I69" s="35"/>
      <c r="J69" s="30"/>
      <c r="K69" s="35"/>
      <c r="L69" s="35"/>
      <c r="M69" s="38"/>
      <c r="N69" s="65"/>
      <c r="P69" s="65">
        <f t="shared" si="2"/>
        <v>0</v>
      </c>
    </row>
    <row r="70" spans="2:16" ht="13.8" x14ac:dyDescent="0.25">
      <c r="B70" s="309"/>
      <c r="C70" s="315"/>
      <c r="D70" s="35"/>
      <c r="E70" s="35"/>
      <c r="F70" s="35"/>
      <c r="G70" s="38"/>
      <c r="H70" s="67"/>
      <c r="I70" s="35"/>
      <c r="J70" s="30"/>
      <c r="K70" s="35"/>
      <c r="L70" s="35"/>
      <c r="M70" s="38"/>
      <c r="N70" s="65"/>
      <c r="P70" s="65">
        <f t="shared" si="2"/>
        <v>0</v>
      </c>
    </row>
    <row r="71" spans="2:16" ht="13.8" x14ac:dyDescent="0.25">
      <c r="B71" s="309"/>
      <c r="C71" s="315"/>
      <c r="D71" s="35"/>
      <c r="E71" s="35"/>
      <c r="F71" s="35"/>
      <c r="G71" s="38"/>
      <c r="H71" s="67"/>
      <c r="I71" s="35"/>
      <c r="J71" s="30"/>
      <c r="K71" s="35"/>
      <c r="L71" s="35"/>
      <c r="M71" s="38"/>
      <c r="N71" s="65"/>
      <c r="P71" s="65">
        <f t="shared" si="2"/>
        <v>0</v>
      </c>
    </row>
    <row r="72" spans="2:16" ht="13.8" x14ac:dyDescent="0.25">
      <c r="B72" s="309"/>
      <c r="C72" s="315"/>
      <c r="D72" s="35"/>
      <c r="E72" s="35"/>
      <c r="F72" s="35"/>
      <c r="G72" s="38"/>
      <c r="H72" s="67"/>
      <c r="I72" s="35"/>
      <c r="J72" s="30"/>
      <c r="K72" s="35"/>
      <c r="L72" s="35"/>
      <c r="M72" s="38"/>
      <c r="N72" s="65"/>
      <c r="P72" s="65">
        <f t="shared" si="2"/>
        <v>0</v>
      </c>
    </row>
    <row r="73" spans="2:16" ht="13.8" x14ac:dyDescent="0.25">
      <c r="B73" s="309"/>
      <c r="C73" s="315"/>
      <c r="D73" s="35"/>
      <c r="E73" s="35"/>
      <c r="F73" s="35"/>
      <c r="G73" s="38"/>
      <c r="H73" s="67"/>
      <c r="I73" s="35"/>
      <c r="J73" s="30"/>
      <c r="K73" s="35"/>
      <c r="L73" s="35"/>
      <c r="M73" s="38"/>
      <c r="N73" s="65"/>
      <c r="P73" s="65">
        <f t="shared" si="2"/>
        <v>0</v>
      </c>
    </row>
    <row r="74" spans="2:16" ht="13.8" x14ac:dyDescent="0.25">
      <c r="B74" s="309"/>
      <c r="C74" s="315"/>
      <c r="D74" s="35"/>
      <c r="E74" s="35"/>
      <c r="F74" s="35"/>
      <c r="G74" s="38"/>
      <c r="H74" s="67"/>
      <c r="I74" s="35"/>
      <c r="J74" s="30"/>
      <c r="K74" s="35"/>
      <c r="L74" s="35"/>
      <c r="M74" s="38"/>
      <c r="N74" s="65"/>
      <c r="P74" s="65">
        <f t="shared" si="2"/>
        <v>0</v>
      </c>
    </row>
    <row r="75" spans="2:16" ht="13.8" x14ac:dyDescent="0.25">
      <c r="B75" s="309"/>
      <c r="C75" s="315"/>
      <c r="D75" s="35"/>
      <c r="E75" s="35"/>
      <c r="F75" s="35"/>
      <c r="G75" s="38"/>
      <c r="H75" s="67"/>
      <c r="I75" s="35"/>
      <c r="J75" s="30"/>
      <c r="K75" s="35"/>
      <c r="L75" s="35"/>
      <c r="M75" s="38"/>
      <c r="N75" s="65"/>
      <c r="P75" s="65">
        <f t="shared" si="2"/>
        <v>0</v>
      </c>
    </row>
    <row r="76" spans="2:16" ht="13.8" x14ac:dyDescent="0.25">
      <c r="B76" s="309"/>
      <c r="C76" s="315"/>
      <c r="D76" s="35"/>
      <c r="E76" s="35"/>
      <c r="F76" s="35"/>
      <c r="G76" s="38"/>
      <c r="H76" s="67"/>
      <c r="I76" s="35"/>
      <c r="J76" s="30"/>
      <c r="K76" s="35"/>
      <c r="L76" s="35"/>
      <c r="M76" s="38"/>
      <c r="N76" s="65"/>
      <c r="P76" s="65">
        <f t="shared" si="2"/>
        <v>0</v>
      </c>
    </row>
    <row r="77" spans="2:16" ht="13.8" x14ac:dyDescent="0.25">
      <c r="B77" s="309"/>
      <c r="C77" s="315"/>
      <c r="D77" s="35"/>
      <c r="E77" s="35"/>
      <c r="F77" s="35"/>
      <c r="G77" s="38"/>
      <c r="H77" s="67"/>
      <c r="I77" s="35"/>
      <c r="J77" s="30"/>
      <c r="K77" s="35"/>
      <c r="L77" s="35"/>
      <c r="M77" s="38"/>
      <c r="N77" s="65"/>
      <c r="P77" s="65">
        <f t="shared" si="2"/>
        <v>0</v>
      </c>
    </row>
    <row r="78" spans="2:16" ht="13.8" x14ac:dyDescent="0.25">
      <c r="B78" s="309"/>
      <c r="C78" s="315"/>
      <c r="D78" s="35"/>
      <c r="E78" s="35"/>
      <c r="F78" s="35"/>
      <c r="G78" s="38"/>
      <c r="H78" s="67"/>
      <c r="I78" s="35"/>
      <c r="J78" s="30"/>
      <c r="K78" s="35"/>
      <c r="L78" s="35"/>
      <c r="M78" s="38"/>
      <c r="N78" s="65"/>
      <c r="P78" s="65">
        <f t="shared" si="2"/>
        <v>0</v>
      </c>
    </row>
    <row r="79" spans="2:16" ht="13.8" x14ac:dyDescent="0.25">
      <c r="B79" s="309"/>
      <c r="C79" s="315"/>
      <c r="D79" s="35"/>
      <c r="E79" s="35"/>
      <c r="F79" s="35"/>
      <c r="G79" s="38"/>
      <c r="H79" s="67"/>
      <c r="I79" s="35"/>
      <c r="J79" s="30"/>
      <c r="K79" s="35"/>
      <c r="L79" s="35"/>
      <c r="M79" s="38"/>
      <c r="N79" s="65"/>
      <c r="P79" s="65">
        <f t="shared" si="2"/>
        <v>0</v>
      </c>
    </row>
    <row r="80" spans="2:16" ht="13.8" x14ac:dyDescent="0.25">
      <c r="B80" s="309"/>
      <c r="C80" s="315"/>
      <c r="D80" s="35"/>
      <c r="E80" s="35"/>
      <c r="F80" s="35"/>
      <c r="G80" s="38"/>
      <c r="H80" s="67"/>
      <c r="I80" s="35"/>
      <c r="J80" s="30"/>
      <c r="K80" s="35"/>
      <c r="L80" s="35"/>
      <c r="M80" s="38"/>
      <c r="N80" s="65"/>
      <c r="P80" s="65">
        <f t="shared" si="2"/>
        <v>0</v>
      </c>
    </row>
    <row r="81" spans="2:16" ht="13.8" x14ac:dyDescent="0.25">
      <c r="B81" s="309"/>
      <c r="C81" s="315"/>
      <c r="D81" s="35"/>
      <c r="E81" s="35"/>
      <c r="F81" s="35"/>
      <c r="G81" s="38"/>
      <c r="H81" s="67"/>
      <c r="I81" s="35"/>
      <c r="J81" s="30"/>
      <c r="K81" s="35"/>
      <c r="L81" s="35"/>
      <c r="M81" s="38"/>
      <c r="N81" s="65"/>
      <c r="P81" s="65">
        <f t="shared" si="2"/>
        <v>0</v>
      </c>
    </row>
    <row r="82" spans="2:16" ht="13.8" x14ac:dyDescent="0.25">
      <c r="B82" s="309"/>
      <c r="C82" s="315"/>
      <c r="D82" s="35"/>
      <c r="E82" s="35"/>
      <c r="F82" s="35"/>
      <c r="G82" s="38"/>
      <c r="H82" s="67"/>
      <c r="I82" s="35"/>
      <c r="J82" s="30"/>
      <c r="K82" s="35"/>
      <c r="L82" s="35"/>
      <c r="M82" s="38"/>
      <c r="N82" s="65"/>
      <c r="P82" s="65">
        <f t="shared" si="2"/>
        <v>0</v>
      </c>
    </row>
    <row r="83" spans="2:16" ht="13.8" x14ac:dyDescent="0.25">
      <c r="B83" s="309"/>
      <c r="C83" s="315"/>
      <c r="D83" s="35"/>
      <c r="E83" s="35"/>
      <c r="F83" s="35"/>
      <c r="G83" s="38"/>
      <c r="H83" s="67"/>
      <c r="I83" s="35"/>
      <c r="J83" s="30"/>
      <c r="K83" s="35"/>
      <c r="L83" s="35"/>
      <c r="M83" s="38"/>
      <c r="N83" s="65"/>
      <c r="P83" s="65">
        <f t="shared" si="2"/>
        <v>0</v>
      </c>
    </row>
    <row r="84" spans="2:16" ht="13.8" x14ac:dyDescent="0.25">
      <c r="B84" s="309"/>
      <c r="C84" s="315"/>
      <c r="D84" s="35"/>
      <c r="E84" s="35"/>
      <c r="F84" s="35"/>
      <c r="G84" s="38"/>
      <c r="H84" s="67"/>
      <c r="I84" s="35"/>
      <c r="J84" s="30"/>
      <c r="K84" s="35"/>
      <c r="L84" s="35"/>
      <c r="M84" s="38"/>
      <c r="N84" s="65"/>
      <c r="P84" s="65">
        <f t="shared" si="2"/>
        <v>0</v>
      </c>
    </row>
    <row r="85" spans="2:16" ht="13.8" x14ac:dyDescent="0.25">
      <c r="B85" s="309"/>
      <c r="C85" s="315"/>
      <c r="D85" s="35"/>
      <c r="E85" s="35"/>
      <c r="F85" s="35"/>
      <c r="G85" s="38"/>
      <c r="H85" s="67"/>
      <c r="I85" s="35"/>
      <c r="J85" s="30"/>
      <c r="K85" s="35"/>
      <c r="L85" s="35"/>
      <c r="M85" s="38"/>
      <c r="N85" s="65"/>
      <c r="P85" s="65">
        <f t="shared" si="2"/>
        <v>0</v>
      </c>
    </row>
    <row r="86" spans="2:16" ht="13.8" x14ac:dyDescent="0.25">
      <c r="B86" s="309"/>
      <c r="C86" s="315"/>
      <c r="D86" s="35"/>
      <c r="E86" s="35"/>
      <c r="F86" s="35"/>
      <c r="G86" s="38"/>
      <c r="H86" s="67"/>
      <c r="I86" s="35"/>
      <c r="J86" s="30"/>
      <c r="K86" s="35"/>
      <c r="L86" s="35"/>
      <c r="M86" s="38"/>
      <c r="N86" s="65"/>
      <c r="P86" s="65">
        <f t="shared" si="2"/>
        <v>0</v>
      </c>
    </row>
    <row r="87" spans="2:16" ht="13.8" x14ac:dyDescent="0.25">
      <c r="B87" s="309"/>
      <c r="C87" s="315"/>
      <c r="D87" s="35"/>
      <c r="E87" s="35"/>
      <c r="F87" s="35"/>
      <c r="G87" s="38"/>
      <c r="H87" s="67"/>
      <c r="I87" s="35"/>
      <c r="J87" s="30"/>
      <c r="K87" s="35"/>
      <c r="L87" s="35"/>
      <c r="M87" s="38"/>
      <c r="N87" s="65"/>
      <c r="P87" s="65">
        <f t="shared" si="2"/>
        <v>0</v>
      </c>
    </row>
    <row r="88" spans="2:16" ht="13.8" x14ac:dyDescent="0.25">
      <c r="B88" s="309"/>
      <c r="C88" s="315"/>
      <c r="D88" s="35"/>
      <c r="E88" s="35"/>
      <c r="F88" s="35"/>
      <c r="G88" s="38"/>
      <c r="H88" s="67"/>
      <c r="I88" s="35"/>
      <c r="J88" s="30"/>
      <c r="K88" s="35"/>
      <c r="L88" s="35"/>
      <c r="M88" s="38"/>
      <c r="N88" s="65"/>
      <c r="P88" s="65">
        <f t="shared" si="2"/>
        <v>0</v>
      </c>
    </row>
    <row r="89" spans="2:16" ht="13.8" x14ac:dyDescent="0.25">
      <c r="B89" s="309"/>
      <c r="C89" s="315"/>
      <c r="D89" s="35"/>
      <c r="E89" s="35"/>
      <c r="F89" s="35"/>
      <c r="G89" s="38"/>
      <c r="H89" s="67"/>
      <c r="I89" s="35"/>
      <c r="J89" s="30"/>
      <c r="K89" s="35"/>
      <c r="L89" s="35"/>
      <c r="M89" s="38"/>
      <c r="N89" s="65"/>
      <c r="P89" s="65">
        <f t="shared" si="2"/>
        <v>0</v>
      </c>
    </row>
    <row r="90" spans="2:16" ht="13.8" x14ac:dyDescent="0.25">
      <c r="B90" s="309"/>
      <c r="C90" s="315"/>
      <c r="D90" s="35"/>
      <c r="E90" s="35"/>
      <c r="F90" s="35"/>
      <c r="G90" s="38"/>
      <c r="H90" s="67"/>
      <c r="I90" s="35"/>
      <c r="J90" s="30"/>
      <c r="K90" s="35"/>
      <c r="L90" s="35"/>
      <c r="M90" s="38"/>
      <c r="N90" s="65"/>
      <c r="P90" s="65">
        <f t="shared" si="2"/>
        <v>0</v>
      </c>
    </row>
    <row r="91" spans="2:16" ht="13.8" x14ac:dyDescent="0.25">
      <c r="B91" s="309"/>
      <c r="C91" s="315"/>
      <c r="D91" s="35"/>
      <c r="E91" s="35"/>
      <c r="F91" s="35"/>
      <c r="G91" s="38"/>
      <c r="H91" s="67"/>
      <c r="I91" s="35"/>
      <c r="J91" s="30"/>
      <c r="K91" s="35"/>
      <c r="L91" s="35"/>
      <c r="M91" s="38"/>
      <c r="N91" s="65"/>
      <c r="P91" s="65">
        <f t="shared" si="2"/>
        <v>0</v>
      </c>
    </row>
    <row r="92" spans="2:16" ht="13.8" x14ac:dyDescent="0.25">
      <c r="B92" s="309"/>
      <c r="C92" s="315"/>
      <c r="D92" s="35"/>
      <c r="E92" s="35"/>
      <c r="F92" s="35"/>
      <c r="G92" s="38"/>
      <c r="H92" s="67"/>
      <c r="I92" s="35"/>
      <c r="J92" s="30"/>
      <c r="K92" s="35"/>
      <c r="L92" s="35"/>
      <c r="M92" s="38"/>
      <c r="N92" s="65"/>
      <c r="P92" s="65">
        <f t="shared" si="2"/>
        <v>0</v>
      </c>
    </row>
    <row r="93" spans="2:16" ht="13.8" x14ac:dyDescent="0.25">
      <c r="B93" s="309"/>
      <c r="C93" s="315"/>
      <c r="D93" s="35"/>
      <c r="E93" s="35"/>
      <c r="F93" s="35"/>
      <c r="G93" s="38"/>
      <c r="H93" s="67"/>
      <c r="I93" s="35"/>
      <c r="J93" s="30"/>
      <c r="K93" s="35"/>
      <c r="L93" s="35"/>
      <c r="M93" s="38"/>
      <c r="N93" s="65"/>
      <c r="P93" s="65">
        <f t="shared" ref="P93:P94" si="3">IF(B93&lt;&gt;"",1,IF(C93&lt;&gt;"",2,IF(D93&lt;&gt;"",3,0)))</f>
        <v>0</v>
      </c>
    </row>
    <row r="94" spans="2:16" ht="14.4" thickBot="1" x14ac:dyDescent="0.3">
      <c r="B94" s="310"/>
      <c r="C94" s="316"/>
      <c r="D94" s="36"/>
      <c r="E94" s="36"/>
      <c r="F94" s="36"/>
      <c r="G94" s="39"/>
      <c r="H94" s="76"/>
      <c r="I94" s="36"/>
      <c r="J94" s="32"/>
      <c r="K94" s="36"/>
      <c r="L94" s="36"/>
      <c r="M94" s="39"/>
      <c r="N94" s="65"/>
      <c r="P94" s="65">
        <f t="shared" si="3"/>
        <v>0</v>
      </c>
    </row>
    <row r="95" spans="2:16" ht="13.8" x14ac:dyDescent="0.25">
      <c r="B95" s="311"/>
      <c r="C95" s="71"/>
      <c r="D95" s="68"/>
      <c r="E95" s="68"/>
      <c r="F95" s="68"/>
      <c r="G95" s="68"/>
      <c r="H95" s="68"/>
      <c r="I95" s="68"/>
      <c r="J95" s="155"/>
      <c r="K95" s="68"/>
      <c r="L95" s="68"/>
      <c r="M95" s="68"/>
    </row>
    <row r="96" spans="2:16" ht="13.8" x14ac:dyDescent="0.25">
      <c r="B96" s="311"/>
      <c r="C96" s="71"/>
      <c r="D96" s="68"/>
      <c r="E96" s="68"/>
      <c r="F96" s="68"/>
      <c r="G96" s="68"/>
      <c r="H96" s="68"/>
      <c r="I96" s="68"/>
      <c r="J96" s="155"/>
      <c r="K96" s="68"/>
      <c r="L96" s="68"/>
      <c r="M96" s="68"/>
    </row>
    <row r="97" spans="2:13" ht="13.8" x14ac:dyDescent="0.25">
      <c r="B97" s="311"/>
      <c r="C97" s="71"/>
      <c r="D97" s="68"/>
      <c r="E97" s="68"/>
      <c r="F97" s="68"/>
      <c r="G97" s="68"/>
      <c r="H97" s="68"/>
      <c r="I97" s="68"/>
      <c r="J97" s="155"/>
      <c r="K97" s="68"/>
      <c r="L97" s="68"/>
      <c r="M97" s="68"/>
    </row>
    <row r="98" spans="2:13" ht="13.8" x14ac:dyDescent="0.25">
      <c r="B98" s="311"/>
      <c r="C98" s="71"/>
      <c r="D98" s="68"/>
      <c r="E98" s="68"/>
      <c r="F98" s="68"/>
      <c r="G98" s="68"/>
      <c r="H98" s="68"/>
      <c r="I98" s="68"/>
      <c r="J98" s="155"/>
      <c r="K98" s="68"/>
      <c r="L98" s="68"/>
      <c r="M98" s="68"/>
    </row>
    <row r="99" spans="2:13" ht="13.8" x14ac:dyDescent="0.25">
      <c r="B99" s="311"/>
      <c r="C99" s="71"/>
      <c r="D99" s="68"/>
      <c r="E99" s="68"/>
      <c r="F99" s="68"/>
      <c r="G99" s="68"/>
      <c r="H99" s="68"/>
      <c r="I99" s="68"/>
      <c r="J99" s="155"/>
      <c r="K99" s="68"/>
      <c r="L99" s="68"/>
      <c r="M99" s="68"/>
    </row>
    <row r="100" spans="2:13" ht="13.8" x14ac:dyDescent="0.25">
      <c r="B100" s="311"/>
      <c r="C100" s="71"/>
      <c r="D100" s="68"/>
      <c r="E100" s="68"/>
      <c r="F100" s="68"/>
      <c r="G100" s="68"/>
      <c r="H100" s="68"/>
      <c r="I100" s="68"/>
      <c r="J100" s="155"/>
      <c r="K100" s="68"/>
      <c r="L100" s="68"/>
      <c r="M100" s="68"/>
    </row>
    <row r="101" spans="2:13" ht="13.8" x14ac:dyDescent="0.25">
      <c r="B101" s="311"/>
      <c r="C101" s="71"/>
      <c r="D101" s="68"/>
      <c r="E101" s="68"/>
      <c r="F101" s="68"/>
      <c r="G101" s="68"/>
      <c r="H101" s="68"/>
      <c r="I101" s="68"/>
      <c r="J101" s="155"/>
      <c r="K101" s="68"/>
      <c r="L101" s="68"/>
      <c r="M101" s="68"/>
    </row>
    <row r="102" spans="2:13" ht="13.8" x14ac:dyDescent="0.25">
      <c r="B102" s="311"/>
      <c r="C102" s="71"/>
      <c r="D102" s="68"/>
      <c r="E102" s="68"/>
      <c r="F102" s="68"/>
      <c r="G102" s="68"/>
      <c r="H102" s="68"/>
      <c r="I102" s="68"/>
      <c r="J102" s="155"/>
      <c r="K102" s="68"/>
      <c r="L102" s="68"/>
      <c r="M102" s="68"/>
    </row>
    <row r="103" spans="2:13" ht="13.8" x14ac:dyDescent="0.25">
      <c r="B103" s="311"/>
      <c r="C103" s="71"/>
      <c r="D103" s="68"/>
      <c r="E103" s="68"/>
      <c r="F103" s="68"/>
      <c r="G103" s="68"/>
      <c r="H103" s="68"/>
      <c r="I103" s="68"/>
      <c r="J103" s="155"/>
      <c r="K103" s="68"/>
      <c r="L103" s="68"/>
      <c r="M103" s="68"/>
    </row>
    <row r="104" spans="2:13" ht="13.8" x14ac:dyDescent="0.25">
      <c r="B104" s="311"/>
      <c r="C104" s="71"/>
      <c r="D104" s="68"/>
      <c r="E104" s="68"/>
      <c r="F104" s="68"/>
      <c r="G104" s="68"/>
      <c r="H104" s="68"/>
      <c r="I104" s="68"/>
      <c r="J104" s="155"/>
      <c r="K104" s="68"/>
      <c r="L104" s="68"/>
      <c r="M104" s="68"/>
    </row>
    <row r="105" spans="2:13" ht="13.8" x14ac:dyDescent="0.25">
      <c r="B105" s="311"/>
      <c r="C105" s="71"/>
      <c r="D105" s="68"/>
      <c r="E105" s="68"/>
      <c r="F105" s="68"/>
      <c r="G105" s="68"/>
      <c r="H105" s="68"/>
      <c r="I105" s="68"/>
      <c r="J105" s="155"/>
      <c r="K105" s="68"/>
      <c r="L105" s="68"/>
      <c r="M105" s="68"/>
    </row>
    <row r="106" spans="2:13" ht="13.8" x14ac:dyDescent="0.25">
      <c r="B106" s="311"/>
      <c r="C106" s="71"/>
      <c r="D106" s="68"/>
      <c r="E106" s="68"/>
      <c r="F106" s="68"/>
      <c r="G106" s="68"/>
      <c r="H106" s="68"/>
      <c r="I106" s="68"/>
      <c r="J106" s="155"/>
      <c r="K106" s="68"/>
      <c r="L106" s="68"/>
      <c r="M106" s="68"/>
    </row>
    <row r="107" spans="2:13" ht="13.8" x14ac:dyDescent="0.25">
      <c r="B107" s="311"/>
      <c r="C107" s="71"/>
      <c r="D107" s="68"/>
      <c r="E107" s="68"/>
      <c r="F107" s="68"/>
      <c r="G107" s="68"/>
      <c r="H107" s="68"/>
      <c r="I107" s="68"/>
      <c r="J107" s="155"/>
      <c r="K107" s="68"/>
      <c r="L107" s="68"/>
      <c r="M107" s="68"/>
    </row>
    <row r="108" spans="2:13" ht="13.8" x14ac:dyDescent="0.25">
      <c r="B108" s="311"/>
      <c r="C108" s="71"/>
      <c r="D108" s="68"/>
      <c r="E108" s="68"/>
      <c r="F108" s="68"/>
      <c r="G108" s="68"/>
      <c r="H108" s="68"/>
      <c r="I108" s="68"/>
      <c r="J108" s="155"/>
      <c r="K108" s="68"/>
      <c r="L108" s="68"/>
      <c r="M108" s="68"/>
    </row>
    <row r="109" spans="2:13" ht="13.8" x14ac:dyDescent="0.25">
      <c r="B109" s="311"/>
      <c r="C109" s="71"/>
      <c r="D109" s="68"/>
      <c r="E109" s="68"/>
      <c r="F109" s="68"/>
      <c r="G109" s="68"/>
      <c r="H109" s="68"/>
      <c r="I109" s="68"/>
      <c r="J109" s="155"/>
      <c r="K109" s="68"/>
      <c r="L109" s="68"/>
      <c r="M109" s="68"/>
    </row>
    <row r="110" spans="2:13" ht="13.8" x14ac:dyDescent="0.25">
      <c r="B110" s="311"/>
      <c r="C110" s="71"/>
      <c r="D110" s="68"/>
      <c r="E110" s="68"/>
      <c r="F110" s="68"/>
      <c r="G110" s="68"/>
      <c r="H110" s="68"/>
      <c r="I110" s="68"/>
      <c r="J110" s="155"/>
      <c r="K110" s="68"/>
      <c r="L110" s="68"/>
      <c r="M110" s="68"/>
    </row>
    <row r="111" spans="2:13" ht="13.8" x14ac:dyDescent="0.25">
      <c r="B111" s="311"/>
      <c r="C111" s="71"/>
      <c r="D111" s="68"/>
      <c r="E111" s="68"/>
      <c r="F111" s="68"/>
      <c r="G111" s="68"/>
      <c r="H111" s="68"/>
      <c r="I111" s="68"/>
      <c r="J111" s="155"/>
      <c r="K111" s="68"/>
      <c r="L111" s="68"/>
      <c r="M111" s="68"/>
    </row>
    <row r="112" spans="2:13" ht="13.8" x14ac:dyDescent="0.25">
      <c r="B112" s="311"/>
      <c r="C112" s="71"/>
      <c r="D112" s="68"/>
      <c r="E112" s="68"/>
      <c r="F112" s="68"/>
      <c r="G112" s="68"/>
      <c r="H112" s="68"/>
      <c r="I112" s="68"/>
      <c r="J112" s="155"/>
      <c r="K112" s="68"/>
      <c r="L112" s="68"/>
      <c r="M112" s="68"/>
    </row>
    <row r="113" spans="2:13" ht="13.8" x14ac:dyDescent="0.25">
      <c r="B113" s="311"/>
      <c r="C113" s="71"/>
      <c r="D113" s="68"/>
      <c r="E113" s="68"/>
      <c r="F113" s="68"/>
      <c r="G113" s="68"/>
      <c r="H113" s="68"/>
      <c r="I113" s="68"/>
      <c r="J113" s="155"/>
      <c r="K113" s="68"/>
      <c r="L113" s="68"/>
      <c r="M113" s="68"/>
    </row>
    <row r="114" spans="2:13" ht="13.8" x14ac:dyDescent="0.25">
      <c r="B114" s="311"/>
      <c r="C114" s="71"/>
      <c r="D114" s="68"/>
      <c r="E114" s="68"/>
      <c r="F114" s="68"/>
      <c r="G114" s="68"/>
      <c r="H114" s="68"/>
      <c r="I114" s="68"/>
      <c r="J114" s="155"/>
      <c r="K114" s="68"/>
      <c r="L114" s="68"/>
      <c r="M114" s="68"/>
    </row>
    <row r="115" spans="2:13" ht="13.8" x14ac:dyDescent="0.25">
      <c r="B115" s="311"/>
      <c r="C115" s="71"/>
      <c r="D115" s="68"/>
      <c r="E115" s="68"/>
      <c r="F115" s="68"/>
      <c r="G115" s="68"/>
      <c r="H115" s="68"/>
      <c r="I115" s="68"/>
      <c r="J115" s="155"/>
      <c r="K115" s="68"/>
      <c r="L115" s="68"/>
      <c r="M115" s="68"/>
    </row>
    <row r="116" spans="2:13" ht="13.8" x14ac:dyDescent="0.25">
      <c r="B116" s="311"/>
      <c r="C116" s="71"/>
      <c r="D116" s="68"/>
      <c r="E116" s="68"/>
      <c r="F116" s="68"/>
      <c r="G116" s="68"/>
      <c r="H116" s="68"/>
      <c r="I116" s="68"/>
      <c r="J116" s="155"/>
      <c r="K116" s="68"/>
      <c r="L116" s="68"/>
      <c r="M116" s="68"/>
    </row>
    <row r="117" spans="2:13" ht="13.8" x14ac:dyDescent="0.25">
      <c r="B117" s="311"/>
      <c r="C117" s="71"/>
      <c r="D117" s="68"/>
      <c r="E117" s="68"/>
      <c r="F117" s="68"/>
      <c r="G117" s="68"/>
      <c r="H117" s="68"/>
      <c r="I117" s="68"/>
      <c r="J117" s="155"/>
      <c r="K117" s="68"/>
      <c r="L117" s="68"/>
      <c r="M117" s="68"/>
    </row>
    <row r="118" spans="2:13" ht="13.8" x14ac:dyDescent="0.25">
      <c r="B118" s="311"/>
      <c r="C118" s="71"/>
      <c r="D118" s="68"/>
      <c r="E118" s="68"/>
      <c r="F118" s="68"/>
      <c r="G118" s="68"/>
      <c r="H118" s="68"/>
      <c r="I118" s="68"/>
      <c r="J118" s="155"/>
      <c r="K118" s="68"/>
      <c r="L118" s="68"/>
      <c r="M118" s="68"/>
    </row>
    <row r="119" spans="2:13" ht="13.8" x14ac:dyDescent="0.25">
      <c r="B119" s="311"/>
      <c r="C119" s="71"/>
      <c r="D119" s="68"/>
      <c r="E119" s="68"/>
      <c r="F119" s="68"/>
      <c r="G119" s="68"/>
      <c r="H119" s="68"/>
      <c r="I119" s="68"/>
      <c r="J119" s="155"/>
      <c r="K119" s="68"/>
      <c r="L119" s="68"/>
      <c r="M119" s="68"/>
    </row>
    <row r="120" spans="2:13" ht="13.8" x14ac:dyDescent="0.25">
      <c r="B120" s="311"/>
      <c r="C120" s="71"/>
      <c r="D120" s="68"/>
      <c r="E120" s="68"/>
      <c r="F120" s="68"/>
      <c r="G120" s="68"/>
      <c r="H120" s="68"/>
      <c r="I120" s="68"/>
      <c r="J120" s="155"/>
      <c r="K120" s="68"/>
      <c r="L120" s="68"/>
      <c r="M120" s="68"/>
    </row>
    <row r="121" spans="2:13" ht="13.8" x14ac:dyDescent="0.25">
      <c r="B121" s="311"/>
      <c r="C121" s="71"/>
      <c r="D121" s="68"/>
      <c r="E121" s="68"/>
      <c r="F121" s="68"/>
      <c r="G121" s="68"/>
      <c r="H121" s="68"/>
      <c r="I121" s="68"/>
      <c r="J121" s="155"/>
      <c r="K121" s="68"/>
      <c r="L121" s="68"/>
      <c r="M121" s="68"/>
    </row>
    <row r="122" spans="2:13" ht="13.8" x14ac:dyDescent="0.25">
      <c r="B122" s="311"/>
      <c r="C122" s="71"/>
      <c r="D122" s="68"/>
      <c r="E122" s="68"/>
      <c r="F122" s="68"/>
      <c r="G122" s="68"/>
      <c r="H122" s="68"/>
      <c r="I122" s="68"/>
      <c r="J122" s="155"/>
      <c r="K122" s="68"/>
      <c r="L122" s="68"/>
      <c r="M122" s="68"/>
    </row>
    <row r="123" spans="2:13" ht="13.8" x14ac:dyDescent="0.25">
      <c r="B123" s="311"/>
      <c r="C123" s="71"/>
      <c r="D123" s="68"/>
      <c r="E123" s="68"/>
      <c r="F123" s="68"/>
      <c r="G123" s="68"/>
      <c r="H123" s="68"/>
      <c r="I123" s="68"/>
      <c r="J123" s="155"/>
      <c r="K123" s="68"/>
      <c r="L123" s="68"/>
      <c r="M123" s="68"/>
    </row>
    <row r="124" spans="2:13" ht="13.8" x14ac:dyDescent="0.25">
      <c r="B124" s="311"/>
      <c r="C124" s="71"/>
      <c r="D124" s="68"/>
      <c r="E124" s="68"/>
      <c r="F124" s="68"/>
      <c r="G124" s="68"/>
      <c r="H124" s="68"/>
      <c r="I124" s="68"/>
      <c r="J124" s="155"/>
      <c r="K124" s="68"/>
      <c r="L124" s="68"/>
      <c r="M124" s="68"/>
    </row>
    <row r="125" spans="2:13" ht="13.8" x14ac:dyDescent="0.25">
      <c r="B125" s="311"/>
      <c r="C125" s="71"/>
      <c r="D125" s="68"/>
      <c r="E125" s="68"/>
      <c r="F125" s="68"/>
      <c r="G125" s="68"/>
      <c r="H125" s="68"/>
      <c r="I125" s="68"/>
      <c r="J125" s="155"/>
      <c r="K125" s="68"/>
      <c r="L125" s="68"/>
      <c r="M125" s="68"/>
    </row>
    <row r="126" spans="2:13" ht="13.8" x14ac:dyDescent="0.25">
      <c r="B126" s="311"/>
      <c r="C126" s="71"/>
      <c r="D126" s="68"/>
      <c r="E126" s="68"/>
      <c r="F126" s="68"/>
      <c r="G126" s="68"/>
      <c r="H126" s="68"/>
      <c r="I126" s="68"/>
      <c r="J126" s="155"/>
      <c r="K126" s="68"/>
      <c r="L126" s="68"/>
      <c r="M126" s="68"/>
    </row>
    <row r="127" spans="2:13" ht="13.8" x14ac:dyDescent="0.25">
      <c r="B127" s="311"/>
      <c r="C127" s="71"/>
      <c r="D127" s="68"/>
      <c r="E127" s="68"/>
      <c r="F127" s="68"/>
      <c r="G127" s="68"/>
      <c r="H127" s="68"/>
      <c r="I127" s="68"/>
      <c r="J127" s="155"/>
      <c r="K127" s="68"/>
      <c r="L127" s="68"/>
      <c r="M127" s="68"/>
    </row>
    <row r="128" spans="2:13" ht="13.8" x14ac:dyDescent="0.25">
      <c r="B128" s="311"/>
      <c r="C128" s="71"/>
      <c r="D128" s="68"/>
      <c r="E128" s="68"/>
      <c r="F128" s="68"/>
      <c r="G128" s="68"/>
      <c r="H128" s="68"/>
      <c r="I128" s="68"/>
      <c r="J128" s="155"/>
      <c r="K128" s="68"/>
      <c r="L128" s="68"/>
      <c r="M128" s="68"/>
    </row>
    <row r="129" spans="2:13" ht="13.8" x14ac:dyDescent="0.25">
      <c r="B129" s="311"/>
      <c r="C129" s="71"/>
      <c r="D129" s="68"/>
      <c r="E129" s="68"/>
      <c r="F129" s="68"/>
      <c r="G129" s="68"/>
      <c r="H129" s="68"/>
      <c r="I129" s="68"/>
      <c r="J129" s="155"/>
      <c r="K129" s="68"/>
      <c r="L129" s="68"/>
      <c r="M129" s="68"/>
    </row>
    <row r="130" spans="2:13" ht="13.8" x14ac:dyDescent="0.25">
      <c r="B130" s="311"/>
      <c r="C130" s="71"/>
      <c r="D130" s="68"/>
      <c r="E130" s="68"/>
      <c r="F130" s="68"/>
      <c r="G130" s="68"/>
      <c r="H130" s="68"/>
      <c r="I130" s="68"/>
      <c r="J130" s="155"/>
      <c r="K130" s="68"/>
      <c r="L130" s="68"/>
      <c r="M130" s="68"/>
    </row>
    <row r="131" spans="2:13" ht="13.8" x14ac:dyDescent="0.25">
      <c r="B131" s="311"/>
      <c r="C131" s="71"/>
      <c r="D131" s="68"/>
      <c r="E131" s="68"/>
      <c r="F131" s="68"/>
      <c r="G131" s="68"/>
      <c r="H131" s="68"/>
      <c r="I131" s="68"/>
      <c r="J131" s="155"/>
      <c r="K131" s="68"/>
      <c r="L131" s="68"/>
      <c r="M131" s="68"/>
    </row>
    <row r="132" spans="2:13" ht="13.8" x14ac:dyDescent="0.25">
      <c r="B132" s="311"/>
      <c r="C132" s="71"/>
      <c r="D132" s="68"/>
      <c r="E132" s="68"/>
      <c r="F132" s="68"/>
      <c r="G132" s="68"/>
      <c r="H132" s="68"/>
      <c r="I132" s="68"/>
      <c r="J132" s="155"/>
      <c r="K132" s="68"/>
      <c r="L132" s="68"/>
      <c r="M132" s="68"/>
    </row>
    <row r="133" spans="2:13" ht="13.8" x14ac:dyDescent="0.25">
      <c r="B133" s="311"/>
      <c r="C133" s="71"/>
      <c r="D133" s="68"/>
      <c r="E133" s="68"/>
      <c r="F133" s="68"/>
      <c r="G133" s="68"/>
      <c r="H133" s="68"/>
      <c r="I133" s="68"/>
      <c r="J133" s="155"/>
      <c r="K133" s="68"/>
      <c r="L133" s="68"/>
      <c r="M133" s="68"/>
    </row>
    <row r="134" spans="2:13" ht="13.8" x14ac:dyDescent="0.25">
      <c r="B134" s="311"/>
      <c r="C134" s="71"/>
      <c r="D134" s="68"/>
      <c r="E134" s="68"/>
      <c r="F134" s="68"/>
      <c r="G134" s="68"/>
      <c r="H134" s="68"/>
      <c r="I134" s="68"/>
      <c r="J134" s="155"/>
      <c r="K134" s="68"/>
      <c r="L134" s="68"/>
      <c r="M134" s="68"/>
    </row>
    <row r="135" spans="2:13" ht="13.8" x14ac:dyDescent="0.25">
      <c r="B135" s="311"/>
      <c r="C135" s="71"/>
      <c r="D135" s="68"/>
      <c r="E135" s="68"/>
      <c r="F135" s="68"/>
      <c r="G135" s="68"/>
      <c r="H135" s="68"/>
      <c r="I135" s="68"/>
      <c r="J135" s="155"/>
      <c r="K135" s="68"/>
      <c r="L135" s="68"/>
      <c r="M135" s="68"/>
    </row>
    <row r="136" spans="2:13" ht="13.8" x14ac:dyDescent="0.25">
      <c r="B136" s="311"/>
      <c r="C136" s="71"/>
      <c r="D136" s="68"/>
      <c r="E136" s="68"/>
      <c r="F136" s="68"/>
      <c r="G136" s="68"/>
      <c r="H136" s="68"/>
      <c r="I136" s="68"/>
      <c r="J136" s="155"/>
      <c r="K136" s="68"/>
      <c r="L136" s="68"/>
      <c r="M136" s="68"/>
    </row>
    <row r="137" spans="2:13" ht="13.8" x14ac:dyDescent="0.25">
      <c r="B137" s="311"/>
      <c r="C137" s="71"/>
      <c r="D137" s="68"/>
      <c r="E137" s="68"/>
      <c r="F137" s="68"/>
      <c r="G137" s="68"/>
      <c r="H137" s="68"/>
      <c r="I137" s="68"/>
      <c r="J137" s="155"/>
      <c r="K137" s="68"/>
      <c r="L137" s="68"/>
      <c r="M137" s="68"/>
    </row>
    <row r="138" spans="2:13" ht="13.8" x14ac:dyDescent="0.25">
      <c r="B138" s="311"/>
      <c r="C138" s="71"/>
      <c r="D138" s="68"/>
      <c r="E138" s="68"/>
      <c r="F138" s="68"/>
      <c r="G138" s="68"/>
      <c r="H138" s="68"/>
      <c r="I138" s="68"/>
      <c r="J138" s="155"/>
      <c r="K138" s="68"/>
      <c r="L138" s="68"/>
      <c r="M138" s="68"/>
    </row>
    <row r="139" spans="2:13" ht="13.8" x14ac:dyDescent="0.25">
      <c r="B139" s="311"/>
      <c r="C139" s="71"/>
      <c r="D139" s="68"/>
      <c r="E139" s="68"/>
      <c r="F139" s="68"/>
      <c r="G139" s="68"/>
      <c r="H139" s="68"/>
      <c r="I139" s="68"/>
      <c r="J139" s="155"/>
      <c r="K139" s="68"/>
      <c r="L139" s="68"/>
      <c r="M139" s="68"/>
    </row>
    <row r="140" spans="2:13" ht="13.8" x14ac:dyDescent="0.25">
      <c r="B140" s="311"/>
      <c r="C140" s="71"/>
      <c r="D140" s="68"/>
      <c r="E140" s="68"/>
      <c r="F140" s="68"/>
      <c r="G140" s="68"/>
      <c r="H140" s="68"/>
      <c r="I140" s="68"/>
      <c r="J140" s="155"/>
      <c r="K140" s="68"/>
      <c r="L140" s="68"/>
      <c r="M140" s="68"/>
    </row>
    <row r="141" spans="2:13" ht="13.8" x14ac:dyDescent="0.25">
      <c r="B141" s="311"/>
      <c r="C141" s="71"/>
      <c r="D141" s="68"/>
      <c r="E141" s="68"/>
      <c r="F141" s="68"/>
      <c r="G141" s="68"/>
      <c r="H141" s="68"/>
      <c r="I141" s="68"/>
      <c r="J141" s="155"/>
      <c r="K141" s="68"/>
      <c r="L141" s="68"/>
      <c r="M141" s="68"/>
    </row>
    <row r="142" spans="2:13" ht="13.8" x14ac:dyDescent="0.25">
      <c r="B142" s="311"/>
      <c r="C142" s="71"/>
      <c r="D142" s="68"/>
      <c r="E142" s="68"/>
      <c r="F142" s="68"/>
      <c r="G142" s="68"/>
      <c r="H142" s="68"/>
      <c r="I142" s="68"/>
      <c r="J142" s="155"/>
      <c r="K142" s="68"/>
      <c r="L142" s="68"/>
      <c r="M142" s="68"/>
    </row>
    <row r="143" spans="2:13" ht="13.8" x14ac:dyDescent="0.25">
      <c r="B143" s="311"/>
      <c r="C143" s="71"/>
      <c r="D143" s="68"/>
      <c r="E143" s="68"/>
      <c r="F143" s="68"/>
      <c r="G143" s="68"/>
      <c r="H143" s="68"/>
      <c r="I143" s="68"/>
      <c r="J143" s="155"/>
      <c r="K143" s="68"/>
      <c r="L143" s="68"/>
      <c r="M143" s="68"/>
    </row>
    <row r="144" spans="2:13" ht="13.8" x14ac:dyDescent="0.25">
      <c r="B144" s="311"/>
      <c r="C144" s="71"/>
      <c r="D144" s="68"/>
      <c r="E144" s="68"/>
      <c r="F144" s="68"/>
      <c r="G144" s="68"/>
      <c r="H144" s="68"/>
      <c r="I144" s="68"/>
      <c r="J144" s="155"/>
      <c r="K144" s="68"/>
      <c r="L144" s="68"/>
      <c r="M144" s="68"/>
    </row>
    <row r="145" spans="2:13" ht="13.8" x14ac:dyDescent="0.25">
      <c r="B145" s="311"/>
      <c r="C145" s="71"/>
      <c r="D145" s="68"/>
      <c r="E145" s="68"/>
      <c r="F145" s="68"/>
      <c r="G145" s="68"/>
      <c r="H145" s="68"/>
      <c r="I145" s="68"/>
      <c r="J145" s="155"/>
      <c r="K145" s="68"/>
      <c r="L145" s="68"/>
      <c r="M145" s="68"/>
    </row>
    <row r="146" spans="2:13" ht="13.8" x14ac:dyDescent="0.25">
      <c r="B146" s="311"/>
      <c r="C146" s="71"/>
      <c r="D146" s="68"/>
      <c r="E146" s="68"/>
      <c r="F146" s="68"/>
      <c r="G146" s="68"/>
      <c r="H146" s="68"/>
      <c r="I146" s="68"/>
      <c r="J146" s="155"/>
      <c r="K146" s="68"/>
      <c r="L146" s="68"/>
      <c r="M146" s="68"/>
    </row>
    <row r="147" spans="2:13" ht="13.8" x14ac:dyDescent="0.25">
      <c r="B147" s="311"/>
      <c r="C147" s="71"/>
      <c r="D147" s="68"/>
      <c r="E147" s="68"/>
      <c r="F147" s="68"/>
      <c r="G147" s="68"/>
      <c r="H147" s="68"/>
      <c r="I147" s="68"/>
      <c r="J147" s="155"/>
      <c r="K147" s="68"/>
      <c r="L147" s="68"/>
      <c r="M147" s="68"/>
    </row>
    <row r="148" spans="2:13" ht="13.8" x14ac:dyDescent="0.25">
      <c r="B148" s="311"/>
      <c r="C148" s="71"/>
      <c r="D148" s="68"/>
      <c r="E148" s="68"/>
      <c r="F148" s="68"/>
      <c r="G148" s="68"/>
      <c r="H148" s="68"/>
      <c r="I148" s="68"/>
      <c r="J148" s="155"/>
      <c r="K148" s="68"/>
      <c r="L148" s="68"/>
      <c r="M148" s="68"/>
    </row>
    <row r="149" spans="2:13" ht="13.8" x14ac:dyDescent="0.25">
      <c r="B149" s="311"/>
      <c r="C149" s="71"/>
      <c r="D149" s="68"/>
      <c r="E149" s="68"/>
      <c r="F149" s="68"/>
      <c r="G149" s="68"/>
      <c r="H149" s="68"/>
      <c r="I149" s="68"/>
      <c r="J149" s="155"/>
      <c r="K149" s="68"/>
      <c r="L149" s="68"/>
      <c r="M149" s="68"/>
    </row>
    <row r="150" spans="2:13" ht="13.8" x14ac:dyDescent="0.25">
      <c r="B150" s="311"/>
      <c r="C150" s="71"/>
      <c r="D150" s="68"/>
      <c r="E150" s="68"/>
      <c r="F150" s="68"/>
      <c r="G150" s="68"/>
      <c r="H150" s="68"/>
      <c r="I150" s="68"/>
      <c r="J150" s="155"/>
      <c r="K150" s="68"/>
      <c r="L150" s="68"/>
      <c r="M150" s="68"/>
    </row>
    <row r="151" spans="2:13" ht="13.8" x14ac:dyDescent="0.25">
      <c r="B151" s="311"/>
      <c r="C151" s="71"/>
      <c r="D151" s="68"/>
      <c r="E151" s="68"/>
      <c r="F151" s="68"/>
      <c r="G151" s="68"/>
      <c r="H151" s="68"/>
      <c r="I151" s="68"/>
      <c r="J151" s="155"/>
      <c r="K151" s="68"/>
      <c r="L151" s="68"/>
      <c r="M151" s="68"/>
    </row>
    <row r="152" spans="2:13" ht="13.8" x14ac:dyDescent="0.25">
      <c r="B152" s="311"/>
      <c r="C152" s="71"/>
      <c r="D152" s="68"/>
      <c r="E152" s="68"/>
      <c r="F152" s="68"/>
      <c r="G152" s="68"/>
      <c r="H152" s="68"/>
      <c r="I152" s="68"/>
      <c r="J152" s="155"/>
      <c r="K152" s="68"/>
      <c r="L152" s="68"/>
      <c r="M152" s="68"/>
    </row>
    <row r="153" spans="2:13" ht="13.8" x14ac:dyDescent="0.25">
      <c r="B153" s="311"/>
      <c r="C153" s="71"/>
      <c r="D153" s="68"/>
      <c r="E153" s="68"/>
      <c r="F153" s="68"/>
      <c r="G153" s="68"/>
      <c r="H153" s="68"/>
      <c r="I153" s="68"/>
      <c r="J153" s="155"/>
      <c r="K153" s="68"/>
      <c r="L153" s="68"/>
      <c r="M153" s="68"/>
    </row>
    <row r="154" spans="2:13" ht="13.8" x14ac:dyDescent="0.25">
      <c r="B154" s="311"/>
      <c r="C154" s="71"/>
      <c r="D154" s="68"/>
      <c r="E154" s="68"/>
      <c r="F154" s="68"/>
      <c r="G154" s="68"/>
      <c r="H154" s="68"/>
      <c r="I154" s="68"/>
      <c r="J154" s="155"/>
      <c r="K154" s="68"/>
      <c r="L154" s="68"/>
      <c r="M154" s="68"/>
    </row>
    <row r="155" spans="2:13" ht="13.8" x14ac:dyDescent="0.25">
      <c r="B155" s="311"/>
      <c r="C155" s="71"/>
      <c r="D155" s="68"/>
      <c r="E155" s="68"/>
      <c r="F155" s="68"/>
      <c r="G155" s="68"/>
      <c r="H155" s="68"/>
      <c r="I155" s="68"/>
      <c r="J155" s="155"/>
      <c r="K155" s="68"/>
      <c r="L155" s="68"/>
      <c r="M155" s="68"/>
    </row>
    <row r="156" spans="2:13" ht="13.8" x14ac:dyDescent="0.25">
      <c r="B156" s="311"/>
      <c r="C156" s="71"/>
      <c r="D156" s="68"/>
      <c r="E156" s="68"/>
      <c r="F156" s="68"/>
      <c r="G156" s="68"/>
      <c r="H156" s="68"/>
      <c r="I156" s="68"/>
      <c r="J156" s="155"/>
      <c r="K156" s="68"/>
      <c r="L156" s="68"/>
      <c r="M156" s="68"/>
    </row>
    <row r="157" spans="2:13" ht="13.8" x14ac:dyDescent="0.25">
      <c r="B157" s="311"/>
      <c r="C157" s="71"/>
      <c r="D157" s="68"/>
      <c r="E157" s="68"/>
      <c r="F157" s="68"/>
      <c r="G157" s="68"/>
      <c r="H157" s="68"/>
      <c r="I157" s="68"/>
      <c r="J157" s="155"/>
      <c r="K157" s="68"/>
      <c r="L157" s="68"/>
      <c r="M157" s="68"/>
    </row>
    <row r="158" spans="2:13" ht="13.8" x14ac:dyDescent="0.25">
      <c r="B158" s="311"/>
      <c r="C158" s="71"/>
      <c r="D158" s="68"/>
      <c r="E158" s="68"/>
      <c r="F158" s="68"/>
      <c r="G158" s="68"/>
      <c r="H158" s="68"/>
      <c r="I158" s="68"/>
      <c r="J158" s="155"/>
      <c r="K158" s="68"/>
      <c r="L158" s="68"/>
      <c r="M158" s="68"/>
    </row>
    <row r="159" spans="2:13" ht="13.8" x14ac:dyDescent="0.25">
      <c r="B159" s="311"/>
      <c r="C159" s="71"/>
      <c r="D159" s="68"/>
      <c r="E159" s="68"/>
      <c r="F159" s="68"/>
      <c r="G159" s="68"/>
      <c r="H159" s="68"/>
      <c r="I159" s="68"/>
      <c r="J159" s="155"/>
      <c r="K159" s="68"/>
      <c r="L159" s="68"/>
      <c r="M159" s="68"/>
    </row>
    <row r="160" spans="2:13" ht="13.8" x14ac:dyDescent="0.25">
      <c r="B160" s="311"/>
      <c r="C160" s="71"/>
      <c r="D160" s="68"/>
      <c r="E160" s="68"/>
      <c r="F160" s="68"/>
      <c r="G160" s="68"/>
      <c r="H160" s="68"/>
      <c r="I160" s="68"/>
      <c r="J160" s="155"/>
      <c r="K160" s="68"/>
      <c r="L160" s="68"/>
      <c r="M160" s="68"/>
    </row>
    <row r="161" spans="2:13" ht="13.8" x14ac:dyDescent="0.25">
      <c r="B161" s="311"/>
      <c r="C161" s="71"/>
      <c r="D161" s="68"/>
      <c r="E161" s="68"/>
      <c r="F161" s="68"/>
      <c r="G161" s="68"/>
      <c r="H161" s="68"/>
      <c r="I161" s="68"/>
      <c r="J161" s="155"/>
      <c r="K161" s="68"/>
      <c r="L161" s="68"/>
      <c r="M161" s="68"/>
    </row>
    <row r="162" spans="2:13" ht="13.8" x14ac:dyDescent="0.25">
      <c r="B162" s="311"/>
      <c r="C162" s="71"/>
      <c r="D162" s="68"/>
      <c r="E162" s="68"/>
      <c r="F162" s="68"/>
      <c r="G162" s="68"/>
      <c r="H162" s="68"/>
      <c r="I162" s="68"/>
      <c r="J162" s="155"/>
      <c r="K162" s="68"/>
      <c r="L162" s="68"/>
      <c r="M162" s="68"/>
    </row>
    <row r="163" spans="2:13" ht="13.8" x14ac:dyDescent="0.25">
      <c r="B163" s="311"/>
      <c r="C163" s="71"/>
      <c r="D163" s="68"/>
      <c r="E163" s="68"/>
      <c r="F163" s="68"/>
      <c r="G163" s="68"/>
      <c r="H163" s="68"/>
      <c r="I163" s="68"/>
      <c r="J163" s="155"/>
      <c r="K163" s="68"/>
      <c r="L163" s="68"/>
      <c r="M163" s="68"/>
    </row>
    <row r="164" spans="2:13" ht="13.8" x14ac:dyDescent="0.25">
      <c r="B164" s="311"/>
      <c r="C164" s="71"/>
      <c r="D164" s="68"/>
      <c r="E164" s="68"/>
      <c r="F164" s="68"/>
      <c r="G164" s="68"/>
      <c r="H164" s="68"/>
      <c r="I164" s="68"/>
      <c r="J164" s="155"/>
      <c r="K164" s="68"/>
      <c r="L164" s="68"/>
      <c r="M164" s="68"/>
    </row>
    <row r="165" spans="2:13" ht="13.8" x14ac:dyDescent="0.25">
      <c r="B165" s="311"/>
      <c r="C165" s="71"/>
      <c r="D165" s="68"/>
      <c r="E165" s="68"/>
      <c r="F165" s="68"/>
      <c r="G165" s="68"/>
      <c r="H165" s="68"/>
      <c r="I165" s="68"/>
      <c r="J165" s="155"/>
      <c r="K165" s="68"/>
      <c r="L165" s="68"/>
      <c r="M165" s="68"/>
    </row>
    <row r="166" spans="2:13" ht="13.8" x14ac:dyDescent="0.25">
      <c r="B166" s="311"/>
      <c r="C166" s="71"/>
      <c r="D166" s="68"/>
      <c r="E166" s="68"/>
      <c r="F166" s="68"/>
      <c r="G166" s="68"/>
      <c r="H166" s="68"/>
      <c r="I166" s="68"/>
      <c r="J166" s="155"/>
      <c r="K166" s="68"/>
      <c r="L166" s="68"/>
      <c r="M166" s="68"/>
    </row>
    <row r="167" spans="2:13" ht="13.8" x14ac:dyDescent="0.25">
      <c r="B167" s="311"/>
      <c r="C167" s="71"/>
      <c r="D167" s="68"/>
      <c r="E167" s="68"/>
      <c r="F167" s="68"/>
      <c r="G167" s="68"/>
      <c r="H167" s="68"/>
      <c r="I167" s="68"/>
      <c r="J167" s="155"/>
      <c r="K167" s="68"/>
      <c r="L167" s="68"/>
      <c r="M167" s="68"/>
    </row>
    <row r="168" spans="2:13" ht="13.8" x14ac:dyDescent="0.25">
      <c r="B168" s="311"/>
      <c r="C168" s="71"/>
      <c r="D168" s="68"/>
      <c r="E168" s="68"/>
      <c r="F168" s="68"/>
      <c r="G168" s="68"/>
      <c r="H168" s="68"/>
      <c r="I168" s="68"/>
      <c r="J168" s="155"/>
      <c r="K168" s="68"/>
      <c r="L168" s="68"/>
      <c r="M168" s="68"/>
    </row>
    <row r="169" spans="2:13" ht="13.8" x14ac:dyDescent="0.25">
      <c r="B169" s="311"/>
      <c r="C169" s="71"/>
      <c r="D169" s="68"/>
      <c r="E169" s="68"/>
      <c r="F169" s="68"/>
      <c r="G169" s="68"/>
      <c r="H169" s="68"/>
      <c r="I169" s="68"/>
      <c r="J169" s="155"/>
      <c r="K169" s="68"/>
      <c r="L169" s="68"/>
      <c r="M169" s="68"/>
    </row>
    <row r="170" spans="2:13" ht="13.8" x14ac:dyDescent="0.25">
      <c r="B170" s="311"/>
      <c r="C170" s="71"/>
      <c r="D170" s="68"/>
      <c r="E170" s="68"/>
      <c r="F170" s="68"/>
      <c r="G170" s="68"/>
      <c r="H170" s="68"/>
      <c r="I170" s="68"/>
      <c r="J170" s="155"/>
      <c r="K170" s="68"/>
      <c r="L170" s="68"/>
      <c r="M170" s="68"/>
    </row>
    <row r="171" spans="2:13" ht="13.8" x14ac:dyDescent="0.25">
      <c r="B171" s="311"/>
      <c r="C171" s="71"/>
      <c r="D171" s="68"/>
      <c r="E171" s="68"/>
      <c r="F171" s="68"/>
      <c r="G171" s="68"/>
      <c r="H171" s="68"/>
      <c r="I171" s="68"/>
      <c r="J171" s="155"/>
      <c r="K171" s="68"/>
      <c r="L171" s="68"/>
      <c r="M171" s="68"/>
    </row>
    <row r="172" spans="2:13" ht="13.8" x14ac:dyDescent="0.25">
      <c r="B172" s="311"/>
      <c r="C172" s="71"/>
      <c r="D172" s="68"/>
      <c r="E172" s="68"/>
      <c r="F172" s="68"/>
      <c r="G172" s="68"/>
      <c r="H172" s="68"/>
      <c r="I172" s="68"/>
      <c r="J172" s="155"/>
      <c r="K172" s="68"/>
      <c r="L172" s="68"/>
      <c r="M172" s="68"/>
    </row>
    <row r="173" spans="2:13" ht="13.8" x14ac:dyDescent="0.25">
      <c r="B173" s="311"/>
      <c r="C173" s="71"/>
      <c r="D173" s="68"/>
      <c r="E173" s="68"/>
      <c r="F173" s="68"/>
      <c r="G173" s="68"/>
      <c r="H173" s="68"/>
      <c r="I173" s="68"/>
      <c r="J173" s="155"/>
      <c r="K173" s="68"/>
      <c r="L173" s="68"/>
      <c r="M173" s="68"/>
    </row>
    <row r="174" spans="2:13" ht="13.8" x14ac:dyDescent="0.25">
      <c r="B174" s="311"/>
      <c r="C174" s="71"/>
      <c r="D174" s="68"/>
      <c r="E174" s="68"/>
      <c r="F174" s="68"/>
      <c r="G174" s="68"/>
      <c r="H174" s="68"/>
      <c r="I174" s="68"/>
      <c r="J174" s="155"/>
      <c r="K174" s="68"/>
      <c r="L174" s="68"/>
      <c r="M174" s="68"/>
    </row>
    <row r="175" spans="2:13" ht="13.8" x14ac:dyDescent="0.25">
      <c r="B175" s="311"/>
      <c r="C175" s="71"/>
      <c r="D175" s="68"/>
      <c r="E175" s="68"/>
      <c r="F175" s="68"/>
      <c r="G175" s="68"/>
      <c r="H175" s="68"/>
      <c r="I175" s="68"/>
      <c r="J175" s="155"/>
      <c r="K175" s="68"/>
      <c r="L175" s="68"/>
      <c r="M175" s="68"/>
    </row>
    <row r="176" spans="2:13" ht="13.8" x14ac:dyDescent="0.25">
      <c r="B176" s="311"/>
      <c r="C176" s="71"/>
      <c r="D176" s="68"/>
      <c r="E176" s="68"/>
      <c r="F176" s="68"/>
      <c r="G176" s="68"/>
      <c r="H176" s="68"/>
      <c r="I176" s="68"/>
      <c r="J176" s="155"/>
      <c r="K176" s="68"/>
      <c r="L176" s="68"/>
      <c r="M176" s="68"/>
    </row>
    <row r="177" spans="2:13" ht="13.8" x14ac:dyDescent="0.25">
      <c r="B177" s="311"/>
      <c r="C177" s="71"/>
      <c r="D177" s="68"/>
      <c r="E177" s="68"/>
      <c r="F177" s="68"/>
      <c r="G177" s="68"/>
      <c r="H177" s="68"/>
      <c r="I177" s="68"/>
      <c r="J177" s="155"/>
      <c r="K177" s="68"/>
      <c r="L177" s="68"/>
      <c r="M177" s="68"/>
    </row>
    <row r="178" spans="2:13" ht="13.8" x14ac:dyDescent="0.25">
      <c r="B178" s="311"/>
      <c r="C178" s="71"/>
      <c r="D178" s="68"/>
      <c r="E178" s="68"/>
      <c r="F178" s="68"/>
      <c r="G178" s="68"/>
      <c r="H178" s="68"/>
      <c r="I178" s="68"/>
      <c r="J178" s="155"/>
      <c r="K178" s="68"/>
      <c r="L178" s="68"/>
      <c r="M178" s="68"/>
    </row>
    <row r="179" spans="2:13" ht="13.8" x14ac:dyDescent="0.25">
      <c r="B179" s="311"/>
      <c r="C179" s="71"/>
      <c r="D179" s="68"/>
      <c r="E179" s="68"/>
      <c r="F179" s="68"/>
      <c r="G179" s="68"/>
      <c r="H179" s="68"/>
      <c r="I179" s="68"/>
      <c r="J179" s="155"/>
      <c r="K179" s="68"/>
      <c r="L179" s="68"/>
      <c r="M179" s="68"/>
    </row>
    <row r="180" spans="2:13" ht="13.8" x14ac:dyDescent="0.25">
      <c r="B180" s="311"/>
      <c r="C180" s="71"/>
      <c r="D180" s="68"/>
      <c r="E180" s="68"/>
      <c r="F180" s="68"/>
      <c r="G180" s="68"/>
      <c r="H180" s="68"/>
      <c r="I180" s="68"/>
      <c r="J180" s="155"/>
      <c r="K180" s="68"/>
      <c r="L180" s="68"/>
      <c r="M180" s="68"/>
    </row>
    <row r="181" spans="2:13" ht="13.8" x14ac:dyDescent="0.25">
      <c r="B181" s="311"/>
      <c r="C181" s="71"/>
      <c r="D181" s="68"/>
      <c r="E181" s="68"/>
      <c r="F181" s="68"/>
      <c r="G181" s="68"/>
      <c r="H181" s="68"/>
      <c r="I181" s="68"/>
      <c r="J181" s="155"/>
      <c r="K181" s="68"/>
      <c r="L181" s="68"/>
      <c r="M181" s="68"/>
    </row>
    <row r="182" spans="2:13" ht="13.8" x14ac:dyDescent="0.25">
      <c r="B182" s="311"/>
      <c r="C182" s="71"/>
      <c r="D182" s="68"/>
      <c r="E182" s="68"/>
      <c r="F182" s="68"/>
      <c r="G182" s="68"/>
      <c r="H182" s="68"/>
      <c r="I182" s="68"/>
      <c r="J182" s="155"/>
      <c r="K182" s="68"/>
      <c r="L182" s="68"/>
      <c r="M182" s="68"/>
    </row>
    <row r="183" spans="2:13" ht="13.8" x14ac:dyDescent="0.25">
      <c r="B183" s="311"/>
      <c r="C183" s="71"/>
      <c r="D183" s="68"/>
      <c r="E183" s="68"/>
      <c r="F183" s="68"/>
      <c r="G183" s="68"/>
      <c r="H183" s="68"/>
      <c r="I183" s="68"/>
      <c r="J183" s="155"/>
      <c r="K183" s="68"/>
      <c r="L183" s="68"/>
      <c r="M183" s="68"/>
    </row>
    <row r="184" spans="2:13" ht="13.8" x14ac:dyDescent="0.25">
      <c r="B184" s="311"/>
      <c r="C184" s="71"/>
      <c r="D184" s="68"/>
      <c r="E184" s="68"/>
      <c r="F184" s="68"/>
      <c r="G184" s="68"/>
      <c r="H184" s="68"/>
      <c r="I184" s="68"/>
      <c r="J184" s="155"/>
      <c r="K184" s="68"/>
      <c r="L184" s="68"/>
      <c r="M184" s="68"/>
    </row>
    <row r="185" spans="2:13" ht="13.8" x14ac:dyDescent="0.25">
      <c r="B185" s="311"/>
      <c r="C185" s="71"/>
      <c r="D185" s="68"/>
      <c r="E185" s="68"/>
      <c r="F185" s="68"/>
      <c r="G185" s="68"/>
      <c r="H185" s="68"/>
      <c r="I185" s="68"/>
      <c r="J185" s="155"/>
      <c r="K185" s="68"/>
      <c r="L185" s="68"/>
      <c r="M185" s="68"/>
    </row>
    <row r="186" spans="2:13" ht="13.8" x14ac:dyDescent="0.25">
      <c r="B186" s="311"/>
      <c r="C186" s="71"/>
      <c r="D186" s="68"/>
      <c r="E186" s="68"/>
      <c r="F186" s="68"/>
      <c r="G186" s="68"/>
      <c r="H186" s="68"/>
      <c r="I186" s="68"/>
      <c r="J186" s="155"/>
      <c r="K186" s="68"/>
      <c r="L186" s="68"/>
      <c r="M186" s="68"/>
    </row>
    <row r="187" spans="2:13" ht="13.8" x14ac:dyDescent="0.25">
      <c r="B187" s="311"/>
      <c r="C187" s="71"/>
      <c r="D187" s="68"/>
      <c r="E187" s="68"/>
      <c r="F187" s="68"/>
      <c r="G187" s="68"/>
      <c r="H187" s="68"/>
      <c r="I187" s="68"/>
      <c r="J187" s="155"/>
      <c r="K187" s="68"/>
      <c r="L187" s="68"/>
      <c r="M187" s="68"/>
    </row>
    <row r="188" spans="2:13" ht="13.8" x14ac:dyDescent="0.25">
      <c r="B188" s="311"/>
      <c r="C188" s="71"/>
      <c r="D188" s="68"/>
      <c r="E188" s="68"/>
      <c r="F188" s="68"/>
      <c r="G188" s="68"/>
      <c r="H188" s="68"/>
      <c r="I188" s="68"/>
      <c r="J188" s="155"/>
      <c r="K188" s="68"/>
      <c r="L188" s="68"/>
      <c r="M188" s="68"/>
    </row>
    <row r="189" spans="2:13" ht="13.8" x14ac:dyDescent="0.25">
      <c r="B189" s="311"/>
      <c r="C189" s="71"/>
      <c r="D189" s="68"/>
      <c r="E189" s="68"/>
      <c r="F189" s="68"/>
      <c r="G189" s="68"/>
      <c r="H189" s="68"/>
      <c r="I189" s="68"/>
      <c r="J189" s="155"/>
      <c r="K189" s="68"/>
      <c r="L189" s="68"/>
      <c r="M189" s="68"/>
    </row>
    <row r="190" spans="2:13" ht="13.8" x14ac:dyDescent="0.25">
      <c r="B190" s="311"/>
      <c r="C190" s="71"/>
      <c r="D190" s="68"/>
      <c r="E190" s="68"/>
      <c r="F190" s="68"/>
      <c r="G190" s="68"/>
      <c r="H190" s="68"/>
      <c r="I190" s="68"/>
      <c r="J190" s="155"/>
      <c r="K190" s="68"/>
      <c r="L190" s="68"/>
      <c r="M190" s="68"/>
    </row>
    <row r="191" spans="2:13" ht="13.8" x14ac:dyDescent="0.25">
      <c r="B191" s="311"/>
      <c r="C191" s="71"/>
      <c r="D191" s="68"/>
      <c r="E191" s="68"/>
      <c r="F191" s="68"/>
      <c r="G191" s="68"/>
      <c r="H191" s="68"/>
      <c r="I191" s="68"/>
      <c r="J191" s="155"/>
      <c r="K191" s="68"/>
      <c r="L191" s="68"/>
      <c r="M191" s="68"/>
    </row>
    <row r="192" spans="2:13" ht="13.8" x14ac:dyDescent="0.25">
      <c r="B192" s="311"/>
      <c r="C192" s="71"/>
      <c r="D192" s="68"/>
      <c r="E192" s="68"/>
      <c r="F192" s="68"/>
      <c r="G192" s="68"/>
      <c r="H192" s="68"/>
      <c r="I192" s="68"/>
      <c r="J192" s="155"/>
      <c r="K192" s="68"/>
      <c r="L192" s="68"/>
      <c r="M192" s="68"/>
    </row>
    <row r="193" spans="2:13" ht="13.8" x14ac:dyDescent="0.25">
      <c r="B193" s="311"/>
      <c r="C193" s="71"/>
      <c r="D193" s="68"/>
      <c r="E193" s="68"/>
      <c r="F193" s="68"/>
      <c r="G193" s="68"/>
      <c r="H193" s="68"/>
      <c r="I193" s="68"/>
      <c r="J193" s="155"/>
      <c r="K193" s="68"/>
      <c r="L193" s="68"/>
      <c r="M193" s="68"/>
    </row>
    <row r="194" spans="2:13" ht="13.8" x14ac:dyDescent="0.25">
      <c r="B194" s="311"/>
      <c r="C194" s="71"/>
      <c r="D194" s="68"/>
      <c r="E194" s="68"/>
      <c r="F194" s="68"/>
      <c r="G194" s="68"/>
      <c r="H194" s="68"/>
      <c r="I194" s="68"/>
      <c r="J194" s="155"/>
      <c r="K194" s="68"/>
      <c r="L194" s="68"/>
      <c r="M194" s="68"/>
    </row>
    <row r="195" spans="2:13" ht="13.8" x14ac:dyDescent="0.25">
      <c r="B195" s="311"/>
      <c r="C195" s="71"/>
      <c r="D195" s="68"/>
      <c r="E195" s="68"/>
      <c r="F195" s="68"/>
      <c r="G195" s="68"/>
      <c r="H195" s="68"/>
      <c r="I195" s="68"/>
      <c r="J195" s="155"/>
      <c r="K195" s="68"/>
      <c r="L195" s="68"/>
      <c r="M195" s="68"/>
    </row>
    <row r="196" spans="2:13" ht="13.8" x14ac:dyDescent="0.25">
      <c r="B196" s="311"/>
      <c r="C196" s="71"/>
      <c r="D196" s="68"/>
      <c r="E196" s="68"/>
      <c r="F196" s="68"/>
      <c r="G196" s="68"/>
      <c r="H196" s="68"/>
      <c r="I196" s="68"/>
      <c r="J196" s="155"/>
      <c r="K196" s="68"/>
      <c r="L196" s="68"/>
      <c r="M196" s="68"/>
    </row>
    <row r="197" spans="2:13" ht="13.8" x14ac:dyDescent="0.25">
      <c r="B197" s="311"/>
      <c r="C197" s="71"/>
      <c r="D197" s="68"/>
      <c r="E197" s="68"/>
      <c r="F197" s="68"/>
      <c r="G197" s="68"/>
      <c r="H197" s="68"/>
      <c r="I197" s="68"/>
      <c r="J197" s="155"/>
      <c r="K197" s="68"/>
      <c r="L197" s="68"/>
      <c r="M197" s="68"/>
    </row>
    <row r="198" spans="2:13" ht="13.8" x14ac:dyDescent="0.25">
      <c r="B198" s="311"/>
      <c r="C198" s="71"/>
      <c r="D198" s="68"/>
      <c r="E198" s="68"/>
      <c r="F198" s="68"/>
      <c r="G198" s="68"/>
      <c r="H198" s="68"/>
      <c r="I198" s="68"/>
      <c r="J198" s="155"/>
      <c r="K198" s="68"/>
      <c r="L198" s="68"/>
      <c r="M198" s="68"/>
    </row>
    <row r="199" spans="2:13" ht="13.8" x14ac:dyDescent="0.25">
      <c r="B199" s="311"/>
      <c r="C199" s="71"/>
      <c r="D199" s="68"/>
      <c r="E199" s="68"/>
      <c r="F199" s="68"/>
      <c r="G199" s="68"/>
      <c r="H199" s="68"/>
      <c r="I199" s="68"/>
      <c r="J199" s="155"/>
      <c r="K199" s="68"/>
      <c r="L199" s="68"/>
      <c r="M199" s="68"/>
    </row>
    <row r="200" spans="2:13" ht="13.8" x14ac:dyDescent="0.25">
      <c r="B200" s="311"/>
      <c r="C200" s="71"/>
      <c r="D200" s="68"/>
      <c r="E200" s="68"/>
      <c r="F200" s="68"/>
      <c r="G200" s="68"/>
      <c r="H200" s="68"/>
      <c r="I200" s="68"/>
      <c r="J200" s="155"/>
      <c r="K200" s="68"/>
      <c r="L200" s="68"/>
      <c r="M200" s="68"/>
    </row>
    <row r="201" spans="2:13" ht="13.8" x14ac:dyDescent="0.25">
      <c r="B201" s="311"/>
      <c r="C201" s="71"/>
      <c r="D201" s="68"/>
      <c r="E201" s="68"/>
      <c r="F201" s="68"/>
      <c r="G201" s="68"/>
      <c r="H201" s="68"/>
      <c r="I201" s="68"/>
      <c r="J201" s="155"/>
      <c r="K201" s="68"/>
      <c r="L201" s="68"/>
      <c r="M201" s="68"/>
    </row>
    <row r="202" spans="2:13" ht="13.8" x14ac:dyDescent="0.25">
      <c r="B202" s="311"/>
      <c r="C202" s="71"/>
      <c r="D202" s="68"/>
      <c r="E202" s="68"/>
      <c r="F202" s="68"/>
      <c r="G202" s="68"/>
      <c r="H202" s="68"/>
      <c r="I202" s="68"/>
      <c r="J202" s="155"/>
      <c r="K202" s="68"/>
      <c r="L202" s="68"/>
      <c r="M202" s="68"/>
    </row>
    <row r="203" spans="2:13" ht="13.8" x14ac:dyDescent="0.25">
      <c r="B203" s="311"/>
      <c r="C203" s="71"/>
      <c r="D203" s="68"/>
      <c r="E203" s="68"/>
      <c r="F203" s="68"/>
      <c r="G203" s="68"/>
      <c r="H203" s="68"/>
      <c r="I203" s="68"/>
      <c r="J203" s="155"/>
      <c r="K203" s="68"/>
      <c r="L203" s="68"/>
      <c r="M203" s="68"/>
    </row>
    <row r="204" spans="2:13" ht="13.8" x14ac:dyDescent="0.25">
      <c r="B204" s="311"/>
      <c r="C204" s="71"/>
      <c r="D204" s="68"/>
      <c r="E204" s="68"/>
      <c r="F204" s="68"/>
      <c r="G204" s="68"/>
      <c r="H204" s="68"/>
      <c r="I204" s="68"/>
      <c r="J204" s="155"/>
      <c r="K204" s="68"/>
      <c r="L204" s="68"/>
      <c r="M204" s="68"/>
    </row>
    <row r="205" spans="2:13" ht="13.8" x14ac:dyDescent="0.25">
      <c r="B205" s="311"/>
      <c r="C205" s="71"/>
      <c r="D205" s="68"/>
      <c r="E205" s="68"/>
      <c r="F205" s="68"/>
      <c r="G205" s="68"/>
      <c r="H205" s="68"/>
      <c r="I205" s="68"/>
      <c r="J205" s="155"/>
      <c r="K205" s="68"/>
      <c r="L205" s="68"/>
      <c r="M205" s="68"/>
    </row>
    <row r="206" spans="2:13" ht="13.8" x14ac:dyDescent="0.25">
      <c r="B206" s="311"/>
      <c r="C206" s="71"/>
      <c r="D206" s="68"/>
      <c r="E206" s="68"/>
      <c r="F206" s="68"/>
      <c r="G206" s="68"/>
      <c r="H206" s="68"/>
      <c r="I206" s="68"/>
      <c r="J206" s="155"/>
      <c r="K206" s="68"/>
      <c r="L206" s="68"/>
      <c r="M206" s="68"/>
    </row>
    <row r="207" spans="2:13" ht="13.8" x14ac:dyDescent="0.25">
      <c r="B207" s="311"/>
      <c r="C207" s="71"/>
      <c r="D207" s="68"/>
      <c r="E207" s="68"/>
      <c r="F207" s="68"/>
      <c r="G207" s="68"/>
      <c r="H207" s="68"/>
      <c r="I207" s="68"/>
      <c r="J207" s="155"/>
      <c r="K207" s="68"/>
      <c r="L207" s="68"/>
      <c r="M207" s="68"/>
    </row>
    <row r="208" spans="2:13" ht="13.8" x14ac:dyDescent="0.25">
      <c r="B208" s="311"/>
      <c r="C208" s="71"/>
      <c r="D208" s="68"/>
      <c r="E208" s="68"/>
      <c r="F208" s="68"/>
      <c r="G208" s="68"/>
      <c r="H208" s="68"/>
      <c r="I208" s="68"/>
      <c r="J208" s="155"/>
      <c r="K208" s="68"/>
      <c r="L208" s="68"/>
      <c r="M208" s="68"/>
    </row>
    <row r="209" spans="2:13" ht="13.8" x14ac:dyDescent="0.25">
      <c r="B209" s="311"/>
      <c r="C209" s="71"/>
      <c r="D209" s="68"/>
      <c r="E209" s="68"/>
      <c r="F209" s="68"/>
      <c r="G209" s="68"/>
      <c r="H209" s="68"/>
      <c r="I209" s="68"/>
      <c r="J209" s="155"/>
      <c r="K209" s="68"/>
      <c r="L209" s="68"/>
      <c r="M209" s="68"/>
    </row>
    <row r="210" spans="2:13" ht="13.8" x14ac:dyDescent="0.25">
      <c r="B210" s="311"/>
      <c r="C210" s="71"/>
      <c r="D210" s="68"/>
      <c r="E210" s="68"/>
      <c r="F210" s="68"/>
      <c r="G210" s="68"/>
      <c r="H210" s="68"/>
      <c r="I210" s="68"/>
      <c r="J210" s="155"/>
      <c r="K210" s="68"/>
      <c r="L210" s="68"/>
      <c r="M210" s="68"/>
    </row>
    <row r="211" spans="2:13" ht="13.8" x14ac:dyDescent="0.25">
      <c r="B211" s="311"/>
      <c r="C211" s="71"/>
      <c r="D211" s="68"/>
      <c r="E211" s="68"/>
      <c r="F211" s="68"/>
      <c r="G211" s="68"/>
      <c r="H211" s="68"/>
      <c r="I211" s="68"/>
      <c r="J211" s="155"/>
      <c r="K211" s="68"/>
      <c r="L211" s="68"/>
      <c r="M211" s="68"/>
    </row>
    <row r="212" spans="2:13" ht="13.8" x14ac:dyDescent="0.25">
      <c r="B212" s="311"/>
      <c r="C212" s="71"/>
      <c r="D212" s="68"/>
      <c r="E212" s="68"/>
      <c r="F212" s="68"/>
      <c r="G212" s="68"/>
      <c r="H212" s="68"/>
      <c r="I212" s="68"/>
      <c r="J212" s="155"/>
      <c r="K212" s="68"/>
      <c r="L212" s="68"/>
      <c r="M212" s="68"/>
    </row>
    <row r="213" spans="2:13" ht="13.8" x14ac:dyDescent="0.25">
      <c r="B213" s="311"/>
      <c r="C213" s="71"/>
      <c r="D213" s="68"/>
      <c r="E213" s="68"/>
      <c r="F213" s="68"/>
      <c r="G213" s="68"/>
      <c r="H213" s="68"/>
      <c r="I213" s="68"/>
      <c r="J213" s="155"/>
      <c r="K213" s="68"/>
      <c r="L213" s="68"/>
      <c r="M213" s="68"/>
    </row>
    <row r="214" spans="2:13" ht="13.8" x14ac:dyDescent="0.25">
      <c r="B214" s="311"/>
      <c r="C214" s="71"/>
      <c r="D214" s="68"/>
      <c r="E214" s="68"/>
      <c r="F214" s="68"/>
      <c r="G214" s="68"/>
      <c r="H214" s="68"/>
      <c r="I214" s="68"/>
      <c r="J214" s="155"/>
      <c r="K214" s="68"/>
      <c r="L214" s="68"/>
      <c r="M214" s="68"/>
    </row>
    <row r="215" spans="2:13" ht="13.8" x14ac:dyDescent="0.25">
      <c r="B215" s="311"/>
      <c r="C215" s="71"/>
      <c r="D215" s="68"/>
      <c r="E215" s="68"/>
      <c r="F215" s="68"/>
      <c r="G215" s="68"/>
      <c r="H215" s="68"/>
      <c r="I215" s="68"/>
      <c r="J215" s="155"/>
      <c r="K215" s="68"/>
      <c r="L215" s="68"/>
      <c r="M215" s="68"/>
    </row>
    <row r="216" spans="2:13" ht="13.8" x14ac:dyDescent="0.25">
      <c r="B216" s="311"/>
      <c r="C216" s="71"/>
      <c r="D216" s="68"/>
      <c r="E216" s="68"/>
      <c r="F216" s="68"/>
      <c r="G216" s="68"/>
      <c r="H216" s="68"/>
      <c r="I216" s="68"/>
      <c r="J216" s="155"/>
      <c r="K216" s="68"/>
      <c r="L216" s="68"/>
      <c r="M216" s="68"/>
    </row>
    <row r="217" spans="2:13" ht="13.8" x14ac:dyDescent="0.25">
      <c r="B217" s="311"/>
      <c r="C217" s="71"/>
      <c r="D217" s="68"/>
      <c r="E217" s="68"/>
      <c r="F217" s="68"/>
      <c r="G217" s="68"/>
      <c r="H217" s="68"/>
      <c r="I217" s="68"/>
      <c r="J217" s="155"/>
      <c r="K217" s="68"/>
      <c r="L217" s="68"/>
      <c r="M217" s="68"/>
    </row>
    <row r="218" spans="2:13" ht="13.8" x14ac:dyDescent="0.25">
      <c r="B218" s="311"/>
      <c r="C218" s="71"/>
      <c r="D218" s="68"/>
      <c r="E218" s="68"/>
      <c r="F218" s="68"/>
      <c r="G218" s="68"/>
      <c r="H218" s="68"/>
      <c r="I218" s="68"/>
      <c r="J218" s="155"/>
      <c r="K218" s="68"/>
      <c r="L218" s="68"/>
      <c r="M218" s="68"/>
    </row>
    <row r="219" spans="2:13" ht="13.8" x14ac:dyDescent="0.25">
      <c r="B219" s="311"/>
      <c r="C219" s="71"/>
      <c r="D219" s="68"/>
      <c r="E219" s="68"/>
      <c r="F219" s="68"/>
      <c r="G219" s="68"/>
      <c r="H219" s="68"/>
      <c r="I219" s="68"/>
      <c r="J219" s="155"/>
      <c r="K219" s="68"/>
      <c r="L219" s="68"/>
      <c r="M219" s="68"/>
    </row>
    <row r="220" spans="2:13" ht="13.8" x14ac:dyDescent="0.25">
      <c r="B220" s="311"/>
      <c r="C220" s="71"/>
      <c r="D220" s="68"/>
      <c r="E220" s="68"/>
      <c r="F220" s="68"/>
      <c r="G220" s="68"/>
      <c r="H220" s="68"/>
      <c r="I220" s="68"/>
      <c r="J220" s="155"/>
      <c r="K220" s="68"/>
      <c r="L220" s="68"/>
      <c r="M220" s="68"/>
    </row>
    <row r="221" spans="2:13" ht="13.8" x14ac:dyDescent="0.25">
      <c r="B221" s="311"/>
      <c r="C221" s="71"/>
      <c r="D221" s="68"/>
      <c r="E221" s="68"/>
      <c r="F221" s="68"/>
      <c r="G221" s="68"/>
      <c r="H221" s="68"/>
      <c r="I221" s="68"/>
      <c r="J221" s="155"/>
      <c r="K221" s="68"/>
      <c r="L221" s="68"/>
      <c r="M221" s="68"/>
    </row>
    <row r="222" spans="2:13" ht="13.8" x14ac:dyDescent="0.25">
      <c r="B222" s="311"/>
      <c r="C222" s="71"/>
      <c r="D222" s="68"/>
      <c r="E222" s="68"/>
      <c r="F222" s="68"/>
      <c r="G222" s="68"/>
      <c r="H222" s="68"/>
      <c r="I222" s="68"/>
      <c r="J222" s="155"/>
      <c r="K222" s="68"/>
      <c r="L222" s="68"/>
      <c r="M222" s="68"/>
    </row>
    <row r="223" spans="2:13" ht="13.8" x14ac:dyDescent="0.25">
      <c r="B223" s="311"/>
      <c r="C223" s="71"/>
      <c r="D223" s="68"/>
      <c r="E223" s="68"/>
      <c r="F223" s="68"/>
      <c r="G223" s="68"/>
      <c r="H223" s="68"/>
      <c r="I223" s="68"/>
      <c r="J223" s="155"/>
      <c r="K223" s="68"/>
      <c r="L223" s="68"/>
      <c r="M223" s="68"/>
    </row>
    <row r="224" spans="2:13" ht="13.8" x14ac:dyDescent="0.25">
      <c r="B224" s="311"/>
      <c r="C224" s="71"/>
      <c r="D224" s="68"/>
      <c r="E224" s="68"/>
      <c r="F224" s="68"/>
      <c r="G224" s="68"/>
      <c r="H224" s="68"/>
      <c r="I224" s="68"/>
      <c r="J224" s="155"/>
      <c r="K224" s="68"/>
      <c r="L224" s="68"/>
      <c r="M224" s="68"/>
    </row>
    <row r="225" spans="2:13" ht="13.8" x14ac:dyDescent="0.25">
      <c r="B225" s="311"/>
      <c r="C225" s="71"/>
      <c r="D225" s="68"/>
      <c r="E225" s="68"/>
      <c r="F225" s="68"/>
      <c r="G225" s="68"/>
      <c r="H225" s="68"/>
      <c r="I225" s="68"/>
      <c r="J225" s="155"/>
      <c r="K225" s="68"/>
      <c r="L225" s="68"/>
      <c r="M225" s="68"/>
    </row>
    <row r="226" spans="2:13" ht="13.8" x14ac:dyDescent="0.25">
      <c r="B226" s="311"/>
      <c r="C226" s="71"/>
      <c r="D226" s="68"/>
      <c r="E226" s="68"/>
      <c r="F226" s="68"/>
      <c r="G226" s="68"/>
      <c r="H226" s="68"/>
      <c r="I226" s="68"/>
      <c r="J226" s="155"/>
      <c r="K226" s="68"/>
      <c r="L226" s="68"/>
      <c r="M226" s="68"/>
    </row>
    <row r="227" spans="2:13" ht="13.8" x14ac:dyDescent="0.25">
      <c r="B227" s="311"/>
      <c r="C227" s="71"/>
      <c r="D227" s="68"/>
      <c r="E227" s="68"/>
      <c r="F227" s="68"/>
      <c r="G227" s="68"/>
      <c r="H227" s="68"/>
      <c r="I227" s="68"/>
      <c r="J227" s="155"/>
      <c r="K227" s="68"/>
      <c r="L227" s="68"/>
      <c r="M227" s="68"/>
    </row>
    <row r="228" spans="2:13" ht="13.8" x14ac:dyDescent="0.25">
      <c r="B228" s="311"/>
      <c r="C228" s="71"/>
      <c r="D228" s="68"/>
      <c r="E228" s="68"/>
      <c r="F228" s="68"/>
      <c r="G228" s="68"/>
      <c r="H228" s="68"/>
      <c r="I228" s="68"/>
      <c r="J228" s="155"/>
      <c r="K228" s="68"/>
      <c r="L228" s="68"/>
      <c r="M228" s="68"/>
    </row>
    <row r="229" spans="2:13" ht="13.8" x14ac:dyDescent="0.25">
      <c r="B229" s="311"/>
      <c r="C229" s="71"/>
      <c r="D229" s="68"/>
      <c r="E229" s="68"/>
      <c r="F229" s="68"/>
      <c r="G229" s="68"/>
      <c r="H229" s="68"/>
      <c r="I229" s="68"/>
      <c r="J229" s="155"/>
      <c r="K229" s="68"/>
      <c r="L229" s="68"/>
      <c r="M229" s="68"/>
    </row>
    <row r="230" spans="2:13" ht="13.8" x14ac:dyDescent="0.25">
      <c r="B230" s="311"/>
      <c r="C230" s="71"/>
      <c r="D230" s="68"/>
      <c r="E230" s="68"/>
      <c r="F230" s="68"/>
      <c r="G230" s="68"/>
      <c r="H230" s="68"/>
      <c r="I230" s="68"/>
      <c r="J230" s="155"/>
      <c r="K230" s="68"/>
      <c r="L230" s="68"/>
      <c r="M230" s="68"/>
    </row>
    <row r="231" spans="2:13" ht="13.8" x14ac:dyDescent="0.25">
      <c r="B231" s="311"/>
      <c r="C231" s="71"/>
      <c r="D231" s="68"/>
      <c r="E231" s="68"/>
      <c r="F231" s="68"/>
      <c r="G231" s="68"/>
      <c r="H231" s="68"/>
      <c r="I231" s="68"/>
      <c r="J231" s="155"/>
      <c r="K231" s="68"/>
      <c r="L231" s="68"/>
      <c r="M231" s="68"/>
    </row>
    <row r="232" spans="2:13" ht="13.8" x14ac:dyDescent="0.25">
      <c r="B232" s="311"/>
      <c r="C232" s="71"/>
      <c r="D232" s="68"/>
      <c r="E232" s="68"/>
      <c r="F232" s="68"/>
      <c r="G232" s="68"/>
      <c r="H232" s="68"/>
      <c r="I232" s="68"/>
      <c r="J232" s="155"/>
      <c r="K232" s="68"/>
      <c r="L232" s="68"/>
      <c r="M232" s="68"/>
    </row>
    <row r="233" spans="2:13" ht="13.8" x14ac:dyDescent="0.25">
      <c r="B233" s="311"/>
      <c r="C233" s="71"/>
      <c r="D233" s="68"/>
      <c r="E233" s="68"/>
      <c r="F233" s="68"/>
      <c r="G233" s="68"/>
      <c r="H233" s="68"/>
      <c r="I233" s="68"/>
      <c r="J233" s="155"/>
      <c r="K233" s="68"/>
      <c r="L233" s="68"/>
      <c r="M233" s="68"/>
    </row>
    <row r="234" spans="2:13" ht="13.8" x14ac:dyDescent="0.25">
      <c r="B234" s="311"/>
      <c r="C234" s="71"/>
      <c r="D234" s="68"/>
      <c r="E234" s="68"/>
      <c r="F234" s="68"/>
      <c r="G234" s="68"/>
      <c r="H234" s="68"/>
      <c r="I234" s="68"/>
      <c r="J234" s="155"/>
      <c r="K234" s="68"/>
      <c r="L234" s="68"/>
      <c r="M234" s="68"/>
    </row>
    <row r="235" spans="2:13" ht="13.8" x14ac:dyDescent="0.25">
      <c r="B235" s="311"/>
      <c r="C235" s="71"/>
      <c r="D235" s="68"/>
      <c r="E235" s="68"/>
      <c r="F235" s="68"/>
      <c r="G235" s="68"/>
      <c r="H235" s="68"/>
      <c r="I235" s="68"/>
      <c r="J235" s="155"/>
      <c r="K235" s="68"/>
      <c r="L235" s="68"/>
      <c r="M235" s="68"/>
    </row>
    <row r="236" spans="2:13" ht="13.8" x14ac:dyDescent="0.25">
      <c r="B236" s="311"/>
      <c r="C236" s="71"/>
      <c r="D236" s="68"/>
      <c r="E236" s="68"/>
      <c r="F236" s="68"/>
      <c r="G236" s="68"/>
      <c r="H236" s="68"/>
      <c r="I236" s="68"/>
      <c r="J236" s="155"/>
      <c r="K236" s="68"/>
      <c r="L236" s="68"/>
      <c r="M236" s="68"/>
    </row>
    <row r="237" spans="2:13" ht="13.8" x14ac:dyDescent="0.25">
      <c r="B237" s="311"/>
      <c r="C237" s="71"/>
      <c r="D237" s="68"/>
      <c r="E237" s="68"/>
      <c r="F237" s="68"/>
      <c r="G237" s="68"/>
      <c r="H237" s="68"/>
      <c r="I237" s="68"/>
      <c r="J237" s="155"/>
      <c r="K237" s="68"/>
      <c r="L237" s="68"/>
      <c r="M237" s="68"/>
    </row>
    <row r="238" spans="2:13" ht="13.8" x14ac:dyDescent="0.25">
      <c r="B238" s="311"/>
      <c r="C238" s="71"/>
      <c r="D238" s="68"/>
      <c r="E238" s="68"/>
      <c r="F238" s="68"/>
      <c r="G238" s="68"/>
      <c r="H238" s="68"/>
      <c r="I238" s="68"/>
      <c r="J238" s="155"/>
      <c r="K238" s="68"/>
      <c r="L238" s="68"/>
      <c r="M238" s="68"/>
    </row>
    <row r="239" spans="2:13" ht="13.8" x14ac:dyDescent="0.25">
      <c r="B239" s="311"/>
      <c r="C239" s="71"/>
      <c r="D239" s="68"/>
      <c r="E239" s="68"/>
      <c r="F239" s="68"/>
      <c r="G239" s="68"/>
      <c r="H239" s="68"/>
      <c r="I239" s="68"/>
      <c r="J239" s="155"/>
      <c r="K239" s="68"/>
      <c r="L239" s="68"/>
      <c r="M239" s="68"/>
    </row>
    <row r="240" spans="2:13" x14ac:dyDescent="0.25">
      <c r="B240" s="311"/>
      <c r="C240" s="71"/>
      <c r="D240" s="68"/>
      <c r="E240" s="68"/>
      <c r="F240" s="68"/>
      <c r="G240" s="68"/>
      <c r="H240" s="68"/>
      <c r="I240" s="68"/>
      <c r="J240" s="68"/>
      <c r="K240" s="68"/>
      <c r="L240" s="68"/>
      <c r="M240" s="68"/>
    </row>
    <row r="241" spans="2:13" x14ac:dyDescent="0.25">
      <c r="B241" s="311"/>
      <c r="C241" s="71"/>
      <c r="D241" s="68"/>
      <c r="E241" s="68"/>
      <c r="F241" s="68"/>
      <c r="G241" s="68"/>
      <c r="H241" s="68"/>
      <c r="I241" s="68"/>
      <c r="J241" s="68"/>
      <c r="K241" s="68"/>
      <c r="L241" s="68"/>
      <c r="M241" s="68"/>
    </row>
    <row r="242" spans="2:13" x14ac:dyDescent="0.25">
      <c r="B242" s="311"/>
      <c r="C242" s="71"/>
      <c r="D242" s="68"/>
      <c r="E242" s="68"/>
      <c r="F242" s="68"/>
      <c r="G242" s="68"/>
      <c r="H242" s="68"/>
      <c r="I242" s="68"/>
      <c r="J242" s="68"/>
      <c r="K242" s="68"/>
      <c r="L242" s="68"/>
      <c r="M242" s="68"/>
    </row>
    <row r="243" spans="2:13" x14ac:dyDescent="0.25">
      <c r="B243" s="311"/>
      <c r="C243" s="71"/>
      <c r="D243" s="68"/>
      <c r="E243" s="68"/>
      <c r="F243" s="68"/>
      <c r="G243" s="68"/>
      <c r="H243" s="68"/>
      <c r="I243" s="68"/>
      <c r="J243" s="68"/>
      <c r="K243" s="68"/>
      <c r="L243" s="68"/>
      <c r="M243" s="68"/>
    </row>
    <row r="244" spans="2:13" x14ac:dyDescent="0.25">
      <c r="B244" s="311"/>
      <c r="C244" s="71"/>
      <c r="D244" s="68"/>
      <c r="E244" s="68"/>
      <c r="F244" s="68"/>
      <c r="G244" s="68"/>
      <c r="H244" s="68"/>
      <c r="I244" s="68"/>
      <c r="J244" s="68"/>
      <c r="K244" s="68"/>
      <c r="L244" s="68"/>
      <c r="M244" s="68"/>
    </row>
    <row r="245" spans="2:13" x14ac:dyDescent="0.25">
      <c r="B245" s="311"/>
      <c r="C245" s="71"/>
      <c r="D245" s="68"/>
      <c r="E245" s="68"/>
      <c r="F245" s="68"/>
      <c r="G245" s="68"/>
      <c r="H245" s="68"/>
      <c r="I245" s="68"/>
      <c r="J245" s="68"/>
      <c r="K245" s="68"/>
      <c r="L245" s="68"/>
      <c r="M245" s="68"/>
    </row>
    <row r="246" spans="2:13" x14ac:dyDescent="0.25">
      <c r="B246" s="311"/>
      <c r="C246" s="71"/>
      <c r="D246" s="68"/>
      <c r="E246" s="68"/>
      <c r="F246" s="68"/>
      <c r="G246" s="68"/>
      <c r="H246" s="68"/>
      <c r="I246" s="68"/>
      <c r="J246" s="68"/>
      <c r="K246" s="68"/>
      <c r="L246" s="68"/>
      <c r="M246" s="68"/>
    </row>
    <row r="247" spans="2:13" x14ac:dyDescent="0.25">
      <c r="B247" s="311"/>
      <c r="C247" s="71"/>
      <c r="D247" s="68"/>
      <c r="E247" s="68"/>
      <c r="F247" s="68"/>
      <c r="G247" s="68"/>
      <c r="H247" s="68"/>
      <c r="I247" s="68"/>
      <c r="J247" s="68"/>
      <c r="K247" s="68"/>
      <c r="L247" s="68"/>
      <c r="M247" s="68"/>
    </row>
    <row r="248" spans="2:13" x14ac:dyDescent="0.25">
      <c r="B248" s="311"/>
      <c r="C248" s="71"/>
      <c r="D248" s="68"/>
      <c r="E248" s="68"/>
      <c r="F248" s="68"/>
      <c r="G248" s="68"/>
      <c r="H248" s="68"/>
      <c r="I248" s="68"/>
      <c r="J248" s="68"/>
      <c r="K248" s="68"/>
      <c r="L248" s="68"/>
      <c r="M248" s="68"/>
    </row>
    <row r="249" spans="2:13" x14ac:dyDescent="0.25">
      <c r="B249" s="311"/>
      <c r="C249" s="71"/>
      <c r="D249" s="68"/>
      <c r="E249" s="68"/>
      <c r="F249" s="68"/>
      <c r="G249" s="68"/>
      <c r="H249" s="68"/>
      <c r="I249" s="68"/>
      <c r="J249" s="68"/>
      <c r="K249" s="68"/>
      <c r="L249" s="68"/>
      <c r="M249" s="68"/>
    </row>
    <row r="250" spans="2:13" x14ac:dyDescent="0.25">
      <c r="B250" s="311"/>
      <c r="C250" s="71"/>
      <c r="D250" s="68"/>
      <c r="E250" s="68"/>
      <c r="F250" s="68"/>
      <c r="G250" s="68"/>
      <c r="H250" s="68"/>
      <c r="I250" s="68"/>
      <c r="J250" s="68"/>
      <c r="K250" s="68"/>
      <c r="L250" s="68"/>
      <c r="M250" s="68"/>
    </row>
    <row r="251" spans="2:13" x14ac:dyDescent="0.25">
      <c r="B251" s="311"/>
      <c r="C251" s="71"/>
      <c r="D251" s="68"/>
      <c r="E251" s="68"/>
      <c r="F251" s="68"/>
      <c r="G251" s="68"/>
      <c r="H251" s="68"/>
      <c r="I251" s="68"/>
      <c r="J251" s="68"/>
      <c r="K251" s="68"/>
      <c r="L251" s="68"/>
      <c r="M251" s="68"/>
    </row>
    <row r="252" spans="2:13" x14ac:dyDescent="0.25">
      <c r="B252" s="311"/>
      <c r="C252" s="71"/>
      <c r="D252" s="68"/>
      <c r="E252" s="68"/>
      <c r="F252" s="68"/>
      <c r="G252" s="68"/>
      <c r="H252" s="68"/>
      <c r="I252" s="68"/>
      <c r="J252" s="68"/>
      <c r="K252" s="68"/>
      <c r="L252" s="68"/>
      <c r="M252" s="68"/>
    </row>
    <row r="253" spans="2:13" x14ac:dyDescent="0.25">
      <c r="B253" s="311"/>
      <c r="C253" s="71"/>
      <c r="D253" s="68"/>
      <c r="E253" s="68"/>
      <c r="F253" s="68"/>
      <c r="G253" s="68"/>
      <c r="H253" s="68"/>
      <c r="I253" s="68"/>
      <c r="J253" s="68"/>
      <c r="K253" s="68"/>
      <c r="L253" s="68"/>
      <c r="M253" s="68"/>
    </row>
    <row r="254" spans="2:13" x14ac:dyDescent="0.25">
      <c r="B254" s="311"/>
      <c r="C254" s="71"/>
      <c r="D254" s="68"/>
      <c r="E254" s="68"/>
      <c r="F254" s="68"/>
      <c r="G254" s="68"/>
      <c r="H254" s="68"/>
      <c r="I254" s="68"/>
      <c r="J254" s="68"/>
      <c r="K254" s="68"/>
      <c r="L254" s="68"/>
      <c r="M254" s="68"/>
    </row>
    <row r="255" spans="2:13" x14ac:dyDescent="0.25">
      <c r="B255" s="311"/>
      <c r="C255" s="71"/>
      <c r="D255" s="68"/>
      <c r="E255" s="68"/>
      <c r="F255" s="68"/>
      <c r="G255" s="68"/>
      <c r="H255" s="68"/>
      <c r="I255" s="68"/>
      <c r="J255" s="68"/>
      <c r="K255" s="68"/>
      <c r="L255" s="68"/>
      <c r="M255" s="68"/>
    </row>
    <row r="256" spans="2:13" x14ac:dyDescent="0.25">
      <c r="B256" s="311"/>
      <c r="C256" s="71"/>
      <c r="D256" s="68"/>
      <c r="E256" s="68"/>
      <c r="F256" s="68"/>
      <c r="G256" s="68"/>
      <c r="H256" s="68"/>
      <c r="I256" s="68"/>
      <c r="J256" s="68"/>
      <c r="K256" s="68"/>
      <c r="L256" s="68"/>
      <c r="M256" s="68"/>
    </row>
    <row r="257" spans="2:13" x14ac:dyDescent="0.25">
      <c r="B257" s="311"/>
      <c r="C257" s="71"/>
      <c r="D257" s="68"/>
      <c r="E257" s="68"/>
      <c r="F257" s="68"/>
      <c r="G257" s="68"/>
      <c r="H257" s="68"/>
      <c r="I257" s="68"/>
      <c r="J257" s="68"/>
      <c r="K257" s="68"/>
      <c r="L257" s="68"/>
      <c r="M257" s="68"/>
    </row>
    <row r="258" spans="2:13" x14ac:dyDescent="0.25">
      <c r="B258" s="71"/>
      <c r="C258" s="71"/>
      <c r="D258" s="68"/>
      <c r="E258" s="68"/>
      <c r="F258" s="68"/>
      <c r="G258" s="68"/>
      <c r="H258" s="68"/>
      <c r="I258" s="68"/>
      <c r="J258" s="68"/>
      <c r="K258" s="68"/>
      <c r="L258" s="68"/>
      <c r="M258" s="68"/>
    </row>
    <row r="259" spans="2:13" x14ac:dyDescent="0.25">
      <c r="B259" s="71"/>
      <c r="C259" s="71"/>
      <c r="D259" s="68"/>
      <c r="E259" s="68"/>
      <c r="F259" s="68"/>
      <c r="G259" s="68"/>
      <c r="H259" s="68"/>
      <c r="I259" s="68"/>
      <c r="J259" s="68"/>
      <c r="K259" s="68"/>
      <c r="L259" s="68"/>
      <c r="M259" s="68"/>
    </row>
    <row r="260" spans="2:13" x14ac:dyDescent="0.25">
      <c r="B260" s="71"/>
      <c r="C260" s="71"/>
      <c r="D260" s="68"/>
      <c r="E260" s="68"/>
      <c r="F260" s="68"/>
      <c r="G260" s="68"/>
      <c r="H260" s="68"/>
      <c r="I260" s="68"/>
      <c r="J260" s="68"/>
      <c r="K260" s="68"/>
      <c r="L260" s="68"/>
      <c r="M260" s="68"/>
    </row>
    <row r="261" spans="2:13" x14ac:dyDescent="0.25">
      <c r="B261" s="71"/>
      <c r="C261" s="71"/>
      <c r="D261" s="68"/>
      <c r="E261" s="68"/>
      <c r="F261" s="68"/>
      <c r="G261" s="68"/>
      <c r="H261" s="68"/>
      <c r="I261" s="68"/>
      <c r="J261" s="68"/>
      <c r="K261" s="68"/>
      <c r="L261" s="68"/>
      <c r="M261" s="68"/>
    </row>
    <row r="262" spans="2:13" x14ac:dyDescent="0.25">
      <c r="B262" s="71"/>
      <c r="C262" s="71"/>
      <c r="D262" s="68"/>
      <c r="E262" s="68"/>
      <c r="F262" s="68"/>
      <c r="G262" s="68"/>
      <c r="H262" s="68"/>
      <c r="I262" s="68"/>
      <c r="J262" s="68"/>
      <c r="K262" s="68"/>
      <c r="L262" s="68"/>
      <c r="M262" s="68"/>
    </row>
    <row r="263" spans="2:13" x14ac:dyDescent="0.25">
      <c r="B263" s="71"/>
      <c r="C263" s="71"/>
      <c r="D263" s="68"/>
      <c r="E263" s="68"/>
      <c r="F263" s="68"/>
      <c r="G263" s="68"/>
      <c r="H263" s="68"/>
      <c r="I263" s="68"/>
      <c r="J263" s="68"/>
      <c r="K263" s="68"/>
      <c r="L263" s="68"/>
      <c r="M263" s="68"/>
    </row>
    <row r="264" spans="2:13" x14ac:dyDescent="0.25">
      <c r="B264" s="71"/>
      <c r="C264" s="71"/>
      <c r="D264" s="68"/>
      <c r="E264" s="68"/>
      <c r="F264" s="68"/>
      <c r="G264" s="68"/>
      <c r="H264" s="68"/>
      <c r="I264" s="68"/>
      <c r="J264" s="68"/>
      <c r="K264" s="68"/>
      <c r="L264" s="68"/>
      <c r="M264" s="68"/>
    </row>
    <row r="265" spans="2:13" x14ac:dyDescent="0.25">
      <c r="B265" s="71"/>
      <c r="C265" s="71"/>
      <c r="D265" s="68"/>
      <c r="E265" s="68"/>
      <c r="F265" s="68"/>
      <c r="G265" s="68"/>
      <c r="H265" s="68"/>
      <c r="I265" s="68"/>
      <c r="J265" s="68"/>
      <c r="K265" s="68"/>
      <c r="L265" s="68"/>
      <c r="M265" s="68"/>
    </row>
    <row r="266" spans="2:13" x14ac:dyDescent="0.25">
      <c r="B266" s="71"/>
      <c r="C266" s="71"/>
      <c r="D266" s="68"/>
      <c r="E266" s="68"/>
      <c r="F266" s="68"/>
      <c r="G266" s="68"/>
      <c r="H266" s="68"/>
      <c r="I266" s="68"/>
      <c r="J266" s="68"/>
      <c r="K266" s="68"/>
      <c r="L266" s="68"/>
      <c r="M266" s="68"/>
    </row>
    <row r="267" spans="2:13" x14ac:dyDescent="0.25">
      <c r="B267" s="71"/>
      <c r="C267" s="71"/>
      <c r="D267" s="68"/>
      <c r="E267" s="68"/>
      <c r="F267" s="68"/>
      <c r="G267" s="68"/>
      <c r="H267" s="68"/>
      <c r="I267" s="68"/>
      <c r="J267" s="68"/>
      <c r="K267" s="68"/>
      <c r="L267" s="68"/>
      <c r="M267" s="68"/>
    </row>
    <row r="268" spans="2:13" x14ac:dyDescent="0.25">
      <c r="B268" s="71"/>
      <c r="C268" s="71"/>
      <c r="D268" s="68"/>
      <c r="E268" s="68"/>
      <c r="F268" s="68"/>
      <c r="G268" s="68"/>
      <c r="H268" s="68"/>
      <c r="I268" s="68"/>
      <c r="J268" s="68"/>
      <c r="K268" s="68"/>
      <c r="L268" s="68"/>
      <c r="M268" s="68"/>
    </row>
    <row r="269" spans="2:13" x14ac:dyDescent="0.25">
      <c r="B269" s="71"/>
      <c r="C269" s="71"/>
      <c r="D269" s="68"/>
      <c r="E269" s="68"/>
      <c r="F269" s="68"/>
      <c r="G269" s="68"/>
      <c r="H269" s="68"/>
      <c r="I269" s="68"/>
      <c r="J269" s="68"/>
      <c r="K269" s="68"/>
      <c r="L269" s="68"/>
      <c r="M269" s="68"/>
    </row>
    <row r="270" spans="2:13" x14ac:dyDescent="0.25">
      <c r="B270" s="71"/>
      <c r="C270" s="71"/>
      <c r="D270" s="68"/>
      <c r="E270" s="68"/>
      <c r="F270" s="68"/>
      <c r="G270" s="68"/>
      <c r="H270" s="68"/>
      <c r="I270" s="68"/>
      <c r="J270" s="68"/>
      <c r="K270" s="68"/>
      <c r="L270" s="68"/>
      <c r="M270" s="68"/>
    </row>
    <row r="271" spans="2:13" x14ac:dyDescent="0.25">
      <c r="B271" s="71"/>
      <c r="C271" s="71"/>
      <c r="D271" s="68"/>
      <c r="E271" s="68"/>
      <c r="F271" s="68"/>
      <c r="G271" s="68"/>
      <c r="H271" s="68"/>
      <c r="I271" s="68"/>
      <c r="J271" s="68"/>
      <c r="K271" s="68"/>
      <c r="L271" s="68"/>
      <c r="M271" s="68"/>
    </row>
    <row r="272" spans="2:13" x14ac:dyDescent="0.25">
      <c r="B272" s="71"/>
      <c r="C272" s="71"/>
      <c r="D272" s="68"/>
      <c r="E272" s="68"/>
      <c r="F272" s="68"/>
      <c r="G272" s="68"/>
      <c r="H272" s="68"/>
      <c r="I272" s="68"/>
      <c r="J272" s="68"/>
      <c r="K272" s="68"/>
      <c r="L272" s="68"/>
      <c r="M272" s="68"/>
    </row>
    <row r="273" spans="2:13" x14ac:dyDescent="0.25">
      <c r="B273" s="71"/>
      <c r="C273" s="71"/>
      <c r="D273" s="68"/>
      <c r="E273" s="68"/>
      <c r="F273" s="68"/>
      <c r="G273" s="68"/>
      <c r="H273" s="68"/>
      <c r="I273" s="68"/>
      <c r="J273" s="68"/>
      <c r="K273" s="68"/>
      <c r="L273" s="68"/>
      <c r="M273" s="68"/>
    </row>
    <row r="274" spans="2:13" x14ac:dyDescent="0.25">
      <c r="B274" s="71"/>
      <c r="C274" s="71"/>
      <c r="D274" s="68"/>
      <c r="E274" s="68"/>
      <c r="F274" s="68"/>
      <c r="G274" s="68"/>
      <c r="H274" s="68"/>
      <c r="I274" s="68"/>
      <c r="J274" s="68"/>
      <c r="K274" s="68"/>
      <c r="L274" s="68"/>
      <c r="M274" s="68"/>
    </row>
    <row r="275" spans="2:13" x14ac:dyDescent="0.25">
      <c r="B275" s="71"/>
      <c r="C275" s="71"/>
      <c r="D275" s="68"/>
      <c r="E275" s="68"/>
      <c r="F275" s="68"/>
      <c r="G275" s="68"/>
      <c r="H275" s="68"/>
      <c r="I275" s="68"/>
      <c r="J275" s="68"/>
      <c r="K275" s="68"/>
      <c r="L275" s="68"/>
      <c r="M275" s="68"/>
    </row>
    <row r="276" spans="2:13" x14ac:dyDescent="0.25">
      <c r="B276" s="71"/>
      <c r="C276" s="71"/>
      <c r="D276" s="68"/>
      <c r="E276" s="68"/>
      <c r="F276" s="68"/>
      <c r="G276" s="68"/>
      <c r="H276" s="68"/>
      <c r="I276" s="68"/>
      <c r="J276" s="68"/>
      <c r="K276" s="68"/>
      <c r="L276" s="68"/>
      <c r="M276" s="68"/>
    </row>
    <row r="277" spans="2:13" x14ac:dyDescent="0.25">
      <c r="B277" s="71"/>
      <c r="C277" s="71"/>
      <c r="D277" s="68"/>
      <c r="E277" s="68"/>
      <c r="F277" s="68"/>
      <c r="G277" s="68"/>
      <c r="H277" s="68"/>
      <c r="I277" s="68"/>
      <c r="J277" s="68"/>
      <c r="K277" s="68"/>
      <c r="L277" s="68"/>
      <c r="M277" s="68"/>
    </row>
    <row r="278" spans="2:13" x14ac:dyDescent="0.25">
      <c r="B278" s="71"/>
      <c r="C278" s="71"/>
      <c r="D278" s="68"/>
      <c r="E278" s="68"/>
      <c r="F278" s="68"/>
      <c r="G278" s="68"/>
      <c r="H278" s="68"/>
      <c r="I278" s="68"/>
      <c r="J278" s="68"/>
      <c r="K278" s="68"/>
      <c r="L278" s="68"/>
      <c r="M278" s="68"/>
    </row>
    <row r="279" spans="2:13" x14ac:dyDescent="0.25">
      <c r="B279" s="71"/>
      <c r="C279" s="71"/>
      <c r="D279" s="68"/>
      <c r="E279" s="68"/>
      <c r="F279" s="68"/>
      <c r="G279" s="68"/>
      <c r="H279" s="68"/>
      <c r="I279" s="68"/>
      <c r="J279" s="68"/>
      <c r="K279" s="68"/>
      <c r="L279" s="68"/>
      <c r="M279" s="68"/>
    </row>
    <row r="280" spans="2:13" x14ac:dyDescent="0.25">
      <c r="B280" s="71"/>
      <c r="C280" s="71"/>
      <c r="D280" s="68"/>
      <c r="E280" s="68"/>
      <c r="F280" s="68"/>
      <c r="G280" s="68"/>
      <c r="H280" s="68"/>
      <c r="I280" s="68"/>
      <c r="J280" s="68"/>
      <c r="K280" s="68"/>
      <c r="L280" s="68"/>
      <c r="M280" s="68"/>
    </row>
    <row r="281" spans="2:13" x14ac:dyDescent="0.25">
      <c r="B281" s="71"/>
      <c r="C281" s="71"/>
      <c r="D281" s="68"/>
      <c r="E281" s="68"/>
      <c r="F281" s="68"/>
      <c r="G281" s="68"/>
      <c r="H281" s="68"/>
      <c r="I281" s="68"/>
      <c r="J281" s="68"/>
      <c r="K281" s="68"/>
      <c r="L281" s="68"/>
      <c r="M281" s="68"/>
    </row>
    <row r="282" spans="2:13" x14ac:dyDescent="0.25">
      <c r="B282" s="71"/>
      <c r="C282" s="71"/>
      <c r="D282" s="68"/>
      <c r="E282" s="68"/>
      <c r="F282" s="68"/>
      <c r="G282" s="68"/>
      <c r="H282" s="68"/>
      <c r="I282" s="68"/>
      <c r="J282" s="68"/>
      <c r="K282" s="68"/>
      <c r="L282" s="68"/>
      <c r="M282" s="68"/>
    </row>
    <row r="283" spans="2:13" x14ac:dyDescent="0.25">
      <c r="B283" s="71"/>
      <c r="C283" s="71"/>
      <c r="D283" s="68"/>
      <c r="E283" s="68"/>
      <c r="F283" s="68"/>
      <c r="G283" s="68"/>
      <c r="H283" s="68"/>
      <c r="I283" s="68"/>
      <c r="J283" s="68"/>
      <c r="K283" s="68"/>
      <c r="L283" s="68"/>
      <c r="M283" s="68"/>
    </row>
    <row r="284" spans="2:13" x14ac:dyDescent="0.25">
      <c r="B284" s="71"/>
      <c r="C284" s="71"/>
      <c r="D284" s="68"/>
      <c r="E284" s="68"/>
      <c r="F284" s="68"/>
      <c r="G284" s="68"/>
      <c r="H284" s="68"/>
      <c r="I284" s="68"/>
      <c r="J284" s="68"/>
      <c r="K284" s="68"/>
      <c r="L284" s="68"/>
      <c r="M284" s="68"/>
    </row>
    <row r="285" spans="2:13" x14ac:dyDescent="0.25">
      <c r="B285" s="71"/>
      <c r="C285" s="71"/>
      <c r="D285" s="68"/>
      <c r="E285" s="68"/>
      <c r="F285" s="68"/>
      <c r="G285" s="68"/>
      <c r="H285" s="68"/>
      <c r="I285" s="68"/>
      <c r="J285" s="68"/>
      <c r="K285" s="68"/>
      <c r="L285" s="68"/>
      <c r="M285" s="68"/>
    </row>
    <row r="286" spans="2:13" x14ac:dyDescent="0.25">
      <c r="B286" s="71"/>
      <c r="C286" s="71"/>
      <c r="D286" s="68"/>
      <c r="E286" s="68"/>
      <c r="F286" s="68"/>
      <c r="G286" s="68"/>
      <c r="H286" s="68"/>
      <c r="I286" s="68"/>
      <c r="J286" s="68"/>
      <c r="K286" s="68"/>
      <c r="L286" s="68"/>
      <c r="M286" s="68"/>
    </row>
    <row r="287" spans="2:13" x14ac:dyDescent="0.25">
      <c r="B287" s="71"/>
      <c r="C287" s="71"/>
      <c r="D287" s="68"/>
      <c r="E287" s="68"/>
      <c r="F287" s="68"/>
      <c r="G287" s="68"/>
      <c r="H287" s="68"/>
      <c r="I287" s="68"/>
      <c r="J287" s="68"/>
      <c r="K287" s="68"/>
      <c r="L287" s="68"/>
      <c r="M287" s="68"/>
    </row>
    <row r="288" spans="2:13" x14ac:dyDescent="0.25">
      <c r="B288" s="71"/>
      <c r="C288" s="71"/>
      <c r="D288" s="68"/>
      <c r="E288" s="68"/>
      <c r="F288" s="68"/>
      <c r="G288" s="68"/>
      <c r="H288" s="68"/>
      <c r="I288" s="68"/>
      <c r="J288" s="68"/>
      <c r="K288" s="68"/>
      <c r="L288" s="68"/>
      <c r="M288" s="68"/>
    </row>
    <row r="289" spans="2:13" x14ac:dyDescent="0.25">
      <c r="B289" s="71"/>
      <c r="C289" s="71"/>
      <c r="D289" s="68"/>
      <c r="E289" s="68"/>
      <c r="F289" s="68"/>
      <c r="G289" s="68"/>
      <c r="H289" s="68"/>
      <c r="I289" s="68"/>
      <c r="J289" s="68"/>
      <c r="K289" s="68"/>
      <c r="L289" s="68"/>
      <c r="M289" s="68"/>
    </row>
    <row r="290" spans="2:13" x14ac:dyDescent="0.25">
      <c r="B290" s="71"/>
      <c r="C290" s="71"/>
      <c r="D290" s="68"/>
      <c r="E290" s="68"/>
      <c r="F290" s="68"/>
      <c r="G290" s="68"/>
      <c r="H290" s="68"/>
      <c r="I290" s="68"/>
      <c r="J290" s="68"/>
      <c r="K290" s="68"/>
      <c r="L290" s="68"/>
      <c r="M290" s="68"/>
    </row>
    <row r="291" spans="2:13" x14ac:dyDescent="0.25">
      <c r="B291" s="71"/>
      <c r="C291" s="71"/>
      <c r="D291" s="68"/>
      <c r="E291" s="68"/>
      <c r="F291" s="68"/>
      <c r="G291" s="68"/>
      <c r="H291" s="68"/>
      <c r="I291" s="68"/>
      <c r="J291" s="68"/>
      <c r="K291" s="68"/>
      <c r="L291" s="68"/>
      <c r="M291" s="68"/>
    </row>
    <row r="292" spans="2:13" x14ac:dyDescent="0.25">
      <c r="B292" s="71"/>
      <c r="C292" s="71"/>
      <c r="D292" s="68"/>
      <c r="E292" s="68"/>
      <c r="F292" s="68"/>
      <c r="G292" s="68"/>
      <c r="H292" s="68"/>
      <c r="I292" s="68"/>
      <c r="J292" s="68"/>
      <c r="K292" s="68"/>
      <c r="L292" s="68"/>
      <c r="M292" s="68"/>
    </row>
    <row r="293" spans="2:13" x14ac:dyDescent="0.25">
      <c r="B293" s="71"/>
      <c r="C293" s="71"/>
      <c r="D293" s="68"/>
      <c r="E293" s="68"/>
      <c r="F293" s="68"/>
      <c r="G293" s="68"/>
      <c r="H293" s="68"/>
      <c r="I293" s="68"/>
      <c r="J293" s="68"/>
      <c r="K293" s="68"/>
      <c r="L293" s="68"/>
      <c r="M293" s="68"/>
    </row>
    <row r="294" spans="2:13" x14ac:dyDescent="0.25">
      <c r="B294" s="71"/>
      <c r="C294" s="71"/>
      <c r="D294" s="68"/>
      <c r="E294" s="68"/>
      <c r="F294" s="68"/>
      <c r="G294" s="68"/>
      <c r="H294" s="68"/>
      <c r="I294" s="68"/>
      <c r="J294" s="68"/>
      <c r="K294" s="68"/>
      <c r="L294" s="68"/>
      <c r="M294" s="68"/>
    </row>
    <row r="295" spans="2:13" x14ac:dyDescent="0.25">
      <c r="B295" s="71"/>
      <c r="C295" s="71"/>
      <c r="D295" s="68"/>
      <c r="E295" s="68"/>
      <c r="F295" s="68"/>
      <c r="G295" s="68"/>
      <c r="H295" s="68"/>
      <c r="I295" s="68"/>
      <c r="J295" s="68"/>
      <c r="K295" s="68"/>
      <c r="L295" s="68"/>
      <c r="M295" s="68"/>
    </row>
    <row r="296" spans="2:13" x14ac:dyDescent="0.25">
      <c r="B296" s="71"/>
      <c r="C296" s="71"/>
      <c r="D296" s="68"/>
      <c r="E296" s="68"/>
      <c r="F296" s="68"/>
      <c r="G296" s="68"/>
      <c r="H296" s="68"/>
      <c r="I296" s="68"/>
      <c r="J296" s="68"/>
      <c r="K296" s="68"/>
      <c r="L296" s="68"/>
      <c r="M296" s="68"/>
    </row>
    <row r="297" spans="2:13" x14ac:dyDescent="0.25">
      <c r="B297" s="71"/>
      <c r="C297" s="71"/>
      <c r="D297" s="68"/>
      <c r="E297" s="68"/>
      <c r="F297" s="68"/>
      <c r="G297" s="68"/>
      <c r="H297" s="68"/>
      <c r="I297" s="68"/>
      <c r="J297" s="68"/>
      <c r="K297" s="68"/>
      <c r="L297" s="68"/>
      <c r="M297" s="68"/>
    </row>
    <row r="298" spans="2:13" x14ac:dyDescent="0.25">
      <c r="B298" s="71"/>
      <c r="C298" s="71"/>
      <c r="D298" s="68"/>
      <c r="E298" s="68"/>
      <c r="F298" s="68"/>
      <c r="G298" s="68"/>
      <c r="H298" s="68"/>
      <c r="I298" s="68"/>
      <c r="J298" s="68"/>
      <c r="K298" s="68"/>
      <c r="L298" s="68"/>
      <c r="M298" s="68"/>
    </row>
    <row r="299" spans="2:13" x14ac:dyDescent="0.25">
      <c r="B299" s="71"/>
      <c r="C299" s="71"/>
      <c r="D299" s="68"/>
      <c r="E299" s="68"/>
      <c r="F299" s="68"/>
      <c r="G299" s="68"/>
      <c r="H299" s="68"/>
      <c r="I299" s="68"/>
      <c r="J299" s="68"/>
      <c r="K299" s="68"/>
      <c r="L299" s="68"/>
      <c r="M299" s="68"/>
    </row>
    <row r="300" spans="2:13" x14ac:dyDescent="0.25">
      <c r="B300" s="71"/>
      <c r="C300" s="71"/>
      <c r="D300" s="68"/>
      <c r="E300" s="68"/>
      <c r="F300" s="68"/>
      <c r="G300" s="68"/>
      <c r="H300" s="68"/>
      <c r="I300" s="68"/>
      <c r="J300" s="68"/>
      <c r="K300" s="68"/>
      <c r="L300" s="68"/>
      <c r="M300" s="68"/>
    </row>
    <row r="301" spans="2:13" x14ac:dyDescent="0.25">
      <c r="B301" s="71"/>
      <c r="C301" s="71"/>
      <c r="D301" s="68"/>
      <c r="E301" s="68"/>
      <c r="F301" s="68"/>
      <c r="G301" s="68"/>
      <c r="H301" s="68"/>
      <c r="I301" s="68"/>
      <c r="J301" s="68"/>
      <c r="K301" s="68"/>
      <c r="L301" s="68"/>
      <c r="M301" s="68"/>
    </row>
    <row r="302" spans="2:13" x14ac:dyDescent="0.25">
      <c r="B302" s="71"/>
      <c r="C302" s="71"/>
      <c r="D302" s="68"/>
      <c r="E302" s="68"/>
      <c r="F302" s="68"/>
      <c r="G302" s="68"/>
      <c r="H302" s="68"/>
      <c r="I302" s="68"/>
      <c r="J302" s="68"/>
      <c r="K302" s="68"/>
      <c r="L302" s="68"/>
      <c r="M302" s="68"/>
    </row>
    <row r="303" spans="2:13" x14ac:dyDescent="0.25">
      <c r="B303" s="71"/>
      <c r="C303" s="71"/>
      <c r="D303" s="68"/>
      <c r="E303" s="68"/>
      <c r="F303" s="68"/>
      <c r="G303" s="68"/>
      <c r="H303" s="68"/>
      <c r="I303" s="68"/>
      <c r="J303" s="68"/>
      <c r="K303" s="68"/>
      <c r="L303" s="68"/>
      <c r="M303" s="68"/>
    </row>
    <row r="304" spans="2:13" x14ac:dyDescent="0.25">
      <c r="B304" s="71"/>
      <c r="C304" s="71"/>
      <c r="D304" s="68"/>
      <c r="E304" s="68"/>
      <c r="F304" s="68"/>
      <c r="G304" s="68"/>
      <c r="H304" s="68"/>
      <c r="I304" s="68"/>
      <c r="J304" s="68"/>
      <c r="K304" s="68"/>
      <c r="L304" s="68"/>
      <c r="M304" s="68"/>
    </row>
    <row r="305" spans="2:13" x14ac:dyDescent="0.25">
      <c r="B305" s="71"/>
      <c r="C305" s="71"/>
      <c r="D305" s="68"/>
      <c r="E305" s="68"/>
      <c r="F305" s="68"/>
      <c r="G305" s="68"/>
      <c r="H305" s="68"/>
      <c r="I305" s="68"/>
      <c r="J305" s="68"/>
      <c r="K305" s="68"/>
      <c r="L305" s="68"/>
      <c r="M305" s="68"/>
    </row>
    <row r="306" spans="2:13" x14ac:dyDescent="0.25">
      <c r="B306" s="71"/>
      <c r="C306" s="71"/>
      <c r="D306" s="68"/>
      <c r="E306" s="68"/>
      <c r="F306" s="68"/>
      <c r="G306" s="68"/>
      <c r="H306" s="68"/>
      <c r="I306" s="68"/>
      <c r="J306" s="68"/>
      <c r="K306" s="68"/>
      <c r="L306" s="68"/>
      <c r="M306" s="68"/>
    </row>
    <row r="307" spans="2:13" x14ac:dyDescent="0.25">
      <c r="B307" s="71"/>
      <c r="C307" s="71"/>
      <c r="D307" s="68"/>
      <c r="E307" s="68"/>
      <c r="F307" s="68"/>
      <c r="G307" s="68"/>
      <c r="H307" s="68"/>
      <c r="I307" s="68"/>
      <c r="J307" s="68"/>
      <c r="K307" s="68"/>
      <c r="L307" s="68"/>
      <c r="M307" s="68"/>
    </row>
    <row r="308" spans="2:13" x14ac:dyDescent="0.25">
      <c r="B308" s="71"/>
      <c r="C308" s="71"/>
      <c r="D308" s="68"/>
      <c r="E308" s="68"/>
      <c r="F308" s="68"/>
      <c r="G308" s="68"/>
      <c r="H308" s="68"/>
      <c r="I308" s="68"/>
      <c r="J308" s="68"/>
      <c r="K308" s="68"/>
      <c r="L308" s="68"/>
      <c r="M308" s="68"/>
    </row>
    <row r="309" spans="2:13" x14ac:dyDescent="0.25">
      <c r="B309" s="71"/>
      <c r="C309" s="71"/>
      <c r="D309" s="68"/>
      <c r="E309" s="68"/>
      <c r="F309" s="68"/>
      <c r="G309" s="68"/>
      <c r="H309" s="68"/>
      <c r="I309" s="68"/>
      <c r="J309" s="68"/>
      <c r="K309" s="68"/>
      <c r="L309" s="68"/>
      <c r="M309" s="68"/>
    </row>
    <row r="310" spans="2:13" x14ac:dyDescent="0.25">
      <c r="B310" s="71"/>
      <c r="C310" s="71"/>
      <c r="D310" s="68"/>
      <c r="E310" s="68"/>
      <c r="F310" s="68"/>
      <c r="G310" s="68"/>
      <c r="H310" s="68"/>
      <c r="I310" s="68"/>
      <c r="J310" s="68"/>
      <c r="K310" s="68"/>
      <c r="L310" s="68"/>
      <c r="M310" s="68"/>
    </row>
    <row r="311" spans="2:13" x14ac:dyDescent="0.25">
      <c r="B311" s="71"/>
      <c r="C311" s="71"/>
      <c r="D311" s="68"/>
      <c r="E311" s="68"/>
      <c r="F311" s="68"/>
      <c r="G311" s="68"/>
      <c r="H311" s="68"/>
      <c r="I311" s="68"/>
      <c r="J311" s="68"/>
      <c r="K311" s="68"/>
      <c r="L311" s="68"/>
      <c r="M311" s="68"/>
    </row>
    <row r="312" spans="2:13" x14ac:dyDescent="0.25">
      <c r="B312" s="71"/>
      <c r="C312" s="71"/>
      <c r="D312" s="68"/>
      <c r="E312" s="68"/>
      <c r="F312" s="68"/>
      <c r="G312" s="68"/>
      <c r="H312" s="68"/>
      <c r="I312" s="68"/>
      <c r="J312" s="68"/>
      <c r="K312" s="68"/>
      <c r="L312" s="68"/>
      <c r="M312" s="68"/>
    </row>
    <row r="313" spans="2:13" x14ac:dyDescent="0.25">
      <c r="B313" s="71"/>
      <c r="C313" s="71"/>
      <c r="D313" s="68"/>
      <c r="E313" s="68"/>
      <c r="F313" s="68"/>
      <c r="G313" s="68"/>
      <c r="H313" s="68"/>
      <c r="I313" s="68"/>
      <c r="J313" s="68"/>
      <c r="K313" s="68"/>
      <c r="L313" s="68"/>
      <c r="M313" s="68"/>
    </row>
    <row r="314" spans="2:13" x14ac:dyDescent="0.25">
      <c r="B314" s="71"/>
      <c r="C314" s="71"/>
      <c r="D314" s="68"/>
      <c r="E314" s="68"/>
      <c r="F314" s="68"/>
      <c r="G314" s="68"/>
      <c r="H314" s="68"/>
      <c r="I314" s="68"/>
      <c r="J314" s="68"/>
      <c r="K314" s="68"/>
      <c r="L314" s="68"/>
      <c r="M314" s="68"/>
    </row>
    <row r="315" spans="2:13" x14ac:dyDescent="0.25">
      <c r="B315" s="71"/>
      <c r="C315" s="71"/>
      <c r="D315" s="68"/>
      <c r="E315" s="68"/>
      <c r="F315" s="68"/>
      <c r="G315" s="68"/>
      <c r="H315" s="68"/>
      <c r="I315" s="68"/>
      <c r="J315" s="68"/>
      <c r="K315" s="68"/>
      <c r="L315" s="68"/>
      <c r="M315" s="68"/>
    </row>
    <row r="316" spans="2:13" x14ac:dyDescent="0.25">
      <c r="B316" s="71"/>
      <c r="C316" s="71"/>
      <c r="D316" s="68"/>
      <c r="E316" s="68"/>
      <c r="F316" s="68"/>
      <c r="G316" s="68"/>
      <c r="H316" s="68"/>
      <c r="I316" s="68"/>
      <c r="J316" s="68"/>
      <c r="K316" s="68"/>
      <c r="L316" s="68"/>
      <c r="M316" s="68"/>
    </row>
    <row r="317" spans="2:13" x14ac:dyDescent="0.25">
      <c r="B317" s="71"/>
      <c r="C317" s="71"/>
      <c r="D317" s="68"/>
      <c r="E317" s="68"/>
      <c r="F317" s="68"/>
      <c r="G317" s="68"/>
      <c r="H317" s="68"/>
      <c r="I317" s="68"/>
      <c r="J317" s="68"/>
      <c r="K317" s="68"/>
      <c r="L317" s="68"/>
      <c r="M317" s="68"/>
    </row>
    <row r="318" spans="2:13" x14ac:dyDescent="0.25">
      <c r="B318" s="71"/>
      <c r="C318" s="71"/>
      <c r="D318" s="68"/>
      <c r="E318" s="68"/>
      <c r="F318" s="68"/>
      <c r="G318" s="68"/>
      <c r="H318" s="68"/>
      <c r="I318" s="68"/>
      <c r="J318" s="68"/>
      <c r="K318" s="68"/>
      <c r="L318" s="68"/>
      <c r="M318" s="68"/>
    </row>
    <row r="319" spans="2:13" x14ac:dyDescent="0.25">
      <c r="B319" s="71"/>
      <c r="C319" s="71"/>
      <c r="D319" s="68"/>
      <c r="E319" s="68"/>
      <c r="F319" s="68"/>
      <c r="G319" s="68"/>
      <c r="H319" s="68"/>
      <c r="I319" s="68"/>
      <c r="J319" s="68"/>
      <c r="K319" s="68"/>
      <c r="L319" s="68"/>
      <c r="M319" s="68"/>
    </row>
    <row r="320" spans="2:13" x14ac:dyDescent="0.25">
      <c r="B320" s="71"/>
      <c r="C320" s="71"/>
      <c r="D320" s="68"/>
      <c r="E320" s="68"/>
      <c r="F320" s="68"/>
      <c r="G320" s="68"/>
      <c r="H320" s="68"/>
      <c r="I320" s="68"/>
      <c r="J320" s="68"/>
      <c r="K320" s="68"/>
      <c r="L320" s="68"/>
      <c r="M320" s="68"/>
    </row>
    <row r="321" spans="2:13" x14ac:dyDescent="0.25">
      <c r="B321" s="71"/>
      <c r="C321" s="71"/>
      <c r="D321" s="68"/>
      <c r="E321" s="68"/>
      <c r="F321" s="68"/>
      <c r="G321" s="68"/>
      <c r="H321" s="68"/>
      <c r="I321" s="68"/>
      <c r="J321" s="68"/>
      <c r="K321" s="68"/>
      <c r="L321" s="68"/>
      <c r="M321" s="68"/>
    </row>
    <row r="322" spans="2:13" x14ac:dyDescent="0.25">
      <c r="B322" s="71"/>
      <c r="C322" s="71"/>
      <c r="D322" s="68"/>
      <c r="E322" s="68"/>
      <c r="F322" s="68"/>
      <c r="G322" s="68"/>
      <c r="H322" s="68"/>
      <c r="I322" s="68"/>
      <c r="J322" s="68"/>
      <c r="K322" s="68"/>
      <c r="L322" s="68"/>
      <c r="M322" s="68"/>
    </row>
    <row r="323" spans="2:13" x14ac:dyDescent="0.25">
      <c r="B323" s="71"/>
      <c r="C323" s="71"/>
      <c r="D323" s="68"/>
      <c r="E323" s="68"/>
      <c r="F323" s="68"/>
      <c r="G323" s="68"/>
      <c r="H323" s="68"/>
      <c r="I323" s="68"/>
      <c r="J323" s="68"/>
      <c r="K323" s="68"/>
      <c r="L323" s="68"/>
      <c r="M323" s="68"/>
    </row>
    <row r="324" spans="2:13" x14ac:dyDescent="0.25">
      <c r="B324" s="71"/>
      <c r="C324" s="71"/>
      <c r="D324" s="68"/>
      <c r="E324" s="68"/>
      <c r="F324" s="68"/>
      <c r="G324" s="68"/>
      <c r="H324" s="68"/>
      <c r="I324" s="68"/>
      <c r="J324" s="68"/>
      <c r="K324" s="68"/>
      <c r="L324" s="68"/>
      <c r="M324" s="68"/>
    </row>
    <row r="325" spans="2:13" x14ac:dyDescent="0.25">
      <c r="B325" s="71"/>
      <c r="C325" s="71"/>
      <c r="D325" s="68"/>
      <c r="E325" s="68"/>
      <c r="F325" s="68"/>
      <c r="G325" s="68"/>
      <c r="H325" s="68"/>
      <c r="I325" s="68"/>
      <c r="J325" s="68"/>
      <c r="K325" s="68"/>
      <c r="L325" s="68"/>
      <c r="M325" s="68"/>
    </row>
    <row r="326" spans="2:13" x14ac:dyDescent="0.25">
      <c r="B326" s="71"/>
      <c r="C326" s="71"/>
      <c r="D326" s="68"/>
      <c r="E326" s="68"/>
      <c r="F326" s="68"/>
      <c r="G326" s="68"/>
      <c r="H326" s="68"/>
      <c r="I326" s="68"/>
      <c r="J326" s="68"/>
      <c r="K326" s="68"/>
      <c r="L326" s="68"/>
      <c r="M326" s="68"/>
    </row>
    <row r="327" spans="2:13" x14ac:dyDescent="0.25">
      <c r="B327" s="71"/>
      <c r="C327" s="71"/>
      <c r="D327" s="68"/>
      <c r="E327" s="68"/>
      <c r="F327" s="68"/>
      <c r="G327" s="68"/>
      <c r="H327" s="68"/>
      <c r="I327" s="68"/>
      <c r="J327" s="68"/>
      <c r="K327" s="68"/>
      <c r="L327" s="68"/>
      <c r="M327" s="68"/>
    </row>
    <row r="328" spans="2:13" x14ac:dyDescent="0.25">
      <c r="B328" s="71"/>
      <c r="C328" s="71"/>
      <c r="D328" s="68"/>
      <c r="E328" s="68"/>
      <c r="F328" s="68"/>
      <c r="G328" s="68"/>
      <c r="H328" s="68"/>
      <c r="I328" s="68"/>
      <c r="J328" s="68"/>
      <c r="K328" s="68"/>
      <c r="L328" s="68"/>
      <c r="M328" s="68"/>
    </row>
    <row r="329" spans="2:13" x14ac:dyDescent="0.25">
      <c r="B329" s="71"/>
      <c r="C329" s="71"/>
      <c r="D329" s="68"/>
      <c r="E329" s="68"/>
      <c r="F329" s="68"/>
      <c r="G329" s="68"/>
      <c r="H329" s="68"/>
      <c r="I329" s="68"/>
      <c r="J329" s="68"/>
      <c r="K329" s="68"/>
      <c r="L329" s="68"/>
      <c r="M329" s="68"/>
    </row>
    <row r="330" spans="2:13" x14ac:dyDescent="0.25">
      <c r="B330" s="71"/>
      <c r="C330" s="71"/>
      <c r="D330" s="68"/>
      <c r="E330" s="68"/>
      <c r="F330" s="68"/>
      <c r="G330" s="68"/>
      <c r="H330" s="68"/>
      <c r="I330" s="68"/>
      <c r="J330" s="68"/>
      <c r="K330" s="68"/>
      <c r="L330" s="68"/>
      <c r="M330" s="68"/>
    </row>
    <row r="331" spans="2:13" x14ac:dyDescent="0.25">
      <c r="B331" s="71"/>
      <c r="C331" s="71"/>
      <c r="D331" s="68"/>
      <c r="E331" s="68"/>
      <c r="F331" s="68"/>
      <c r="G331" s="68"/>
      <c r="H331" s="68"/>
      <c r="I331" s="68"/>
      <c r="J331" s="68"/>
      <c r="K331" s="68"/>
      <c r="L331" s="68"/>
      <c r="M331" s="68"/>
    </row>
    <row r="332" spans="2:13" x14ac:dyDescent="0.25">
      <c r="B332" s="71"/>
      <c r="C332" s="71"/>
      <c r="D332" s="68"/>
      <c r="E332" s="68"/>
      <c r="F332" s="68"/>
      <c r="G332" s="68"/>
      <c r="H332" s="68"/>
      <c r="I332" s="68"/>
      <c r="J332" s="68"/>
      <c r="K332" s="68"/>
      <c r="L332" s="68"/>
      <c r="M332" s="68"/>
    </row>
    <row r="333" spans="2:13" x14ac:dyDescent="0.25">
      <c r="B333" s="71"/>
      <c r="C333" s="71"/>
      <c r="D333" s="68"/>
      <c r="E333" s="68"/>
      <c r="F333" s="68"/>
      <c r="G333" s="68"/>
      <c r="H333" s="68"/>
      <c r="I333" s="68"/>
      <c r="J333" s="68"/>
      <c r="K333" s="68"/>
      <c r="L333" s="68"/>
      <c r="M333" s="68"/>
    </row>
    <row r="334" spans="2:13" x14ac:dyDescent="0.25">
      <c r="B334" s="71"/>
      <c r="C334" s="71"/>
      <c r="D334" s="68"/>
      <c r="E334" s="68"/>
      <c r="F334" s="68"/>
      <c r="G334" s="68"/>
      <c r="H334" s="68"/>
      <c r="I334" s="68"/>
      <c r="J334" s="68"/>
      <c r="K334" s="68"/>
      <c r="L334" s="68"/>
      <c r="M334" s="68"/>
    </row>
    <row r="335" spans="2:13" x14ac:dyDescent="0.25">
      <c r="B335" s="71"/>
      <c r="C335" s="71"/>
      <c r="D335" s="68"/>
      <c r="E335" s="68"/>
      <c r="F335" s="68"/>
      <c r="G335" s="68"/>
      <c r="H335" s="68"/>
      <c r="I335" s="68"/>
      <c r="J335" s="68"/>
      <c r="K335" s="68"/>
      <c r="L335" s="68"/>
      <c r="M335" s="68"/>
    </row>
    <row r="336" spans="2:13" x14ac:dyDescent="0.25">
      <c r="B336" s="71"/>
      <c r="C336" s="71"/>
      <c r="D336" s="68"/>
      <c r="E336" s="68"/>
      <c r="F336" s="68"/>
      <c r="G336" s="68"/>
      <c r="H336" s="68"/>
      <c r="I336" s="68"/>
      <c r="J336" s="68"/>
      <c r="K336" s="68"/>
      <c r="L336" s="68"/>
      <c r="M336" s="68"/>
    </row>
    <row r="337" spans="2:13" x14ac:dyDescent="0.25">
      <c r="B337" s="71"/>
      <c r="C337" s="71"/>
      <c r="D337" s="68"/>
      <c r="E337" s="68"/>
      <c r="F337" s="68"/>
      <c r="G337" s="68"/>
      <c r="H337" s="68"/>
      <c r="I337" s="68"/>
      <c r="J337" s="68"/>
      <c r="K337" s="68"/>
      <c r="L337" s="68"/>
      <c r="M337" s="68"/>
    </row>
    <row r="338" spans="2:13" x14ac:dyDescent="0.25">
      <c r="B338" s="71"/>
      <c r="C338" s="71"/>
      <c r="D338" s="68"/>
      <c r="E338" s="68"/>
      <c r="F338" s="68"/>
      <c r="G338" s="68"/>
      <c r="H338" s="68"/>
      <c r="I338" s="68"/>
      <c r="J338" s="68"/>
      <c r="K338" s="68"/>
      <c r="L338" s="68"/>
      <c r="M338" s="68"/>
    </row>
    <row r="339" spans="2:13" x14ac:dyDescent="0.25">
      <c r="B339" s="71"/>
      <c r="C339" s="71"/>
      <c r="D339" s="68"/>
      <c r="E339" s="68"/>
      <c r="F339" s="68"/>
      <c r="G339" s="68"/>
      <c r="H339" s="68"/>
      <c r="I339" s="68"/>
      <c r="J339" s="68"/>
      <c r="K339" s="68"/>
      <c r="L339" s="68"/>
      <c r="M339" s="68"/>
    </row>
    <row r="340" spans="2:13" x14ac:dyDescent="0.25">
      <c r="B340" s="71"/>
      <c r="C340" s="71"/>
      <c r="D340" s="68"/>
      <c r="E340" s="68"/>
      <c r="F340" s="68"/>
      <c r="G340" s="68"/>
      <c r="H340" s="68"/>
      <c r="I340" s="68"/>
      <c r="J340" s="68"/>
      <c r="K340" s="68"/>
      <c r="L340" s="68"/>
      <c r="M340" s="68"/>
    </row>
    <row r="341" spans="2:13" x14ac:dyDescent="0.25">
      <c r="B341" s="71"/>
      <c r="C341" s="71"/>
      <c r="D341" s="68"/>
      <c r="E341" s="68"/>
      <c r="F341" s="68"/>
      <c r="G341" s="68"/>
      <c r="H341" s="68"/>
      <c r="I341" s="68"/>
      <c r="J341" s="68"/>
      <c r="K341" s="68"/>
      <c r="L341" s="68"/>
      <c r="M341" s="68"/>
    </row>
    <row r="342" spans="2:13" x14ac:dyDescent="0.25">
      <c r="B342" s="71"/>
      <c r="C342" s="71"/>
      <c r="D342" s="68"/>
      <c r="E342" s="68"/>
      <c r="F342" s="68"/>
      <c r="G342" s="68"/>
      <c r="H342" s="68"/>
      <c r="I342" s="68"/>
      <c r="J342" s="68"/>
      <c r="K342" s="68"/>
      <c r="L342" s="68"/>
      <c r="M342" s="68"/>
    </row>
    <row r="343" spans="2:13" x14ac:dyDescent="0.25">
      <c r="B343" s="71"/>
      <c r="C343" s="71"/>
      <c r="D343" s="68"/>
      <c r="E343" s="68"/>
      <c r="F343" s="68"/>
      <c r="G343" s="68"/>
      <c r="H343" s="68"/>
      <c r="I343" s="68"/>
      <c r="J343" s="68"/>
      <c r="K343" s="68"/>
      <c r="L343" s="68"/>
      <c r="M343" s="68"/>
    </row>
    <row r="344" spans="2:13" x14ac:dyDescent="0.25">
      <c r="B344" s="71"/>
      <c r="C344" s="71"/>
      <c r="D344" s="68"/>
      <c r="E344" s="68"/>
      <c r="F344" s="68"/>
      <c r="G344" s="68"/>
      <c r="H344" s="68"/>
      <c r="I344" s="68"/>
      <c r="J344" s="68"/>
      <c r="K344" s="68"/>
      <c r="L344" s="68"/>
      <c r="M344" s="68"/>
    </row>
    <row r="345" spans="2:13" x14ac:dyDescent="0.25">
      <c r="B345" s="71"/>
      <c r="C345" s="71"/>
      <c r="D345" s="68"/>
      <c r="E345" s="68"/>
      <c r="F345" s="68"/>
      <c r="G345" s="68"/>
      <c r="H345" s="68"/>
      <c r="I345" s="68"/>
      <c r="J345" s="68"/>
      <c r="K345" s="68"/>
      <c r="L345" s="68"/>
      <c r="M345" s="68"/>
    </row>
    <row r="346" spans="2:13" x14ac:dyDescent="0.25">
      <c r="B346" s="71"/>
      <c r="C346" s="71"/>
      <c r="D346" s="68"/>
      <c r="E346" s="68"/>
      <c r="F346" s="68"/>
      <c r="G346" s="68"/>
      <c r="H346" s="68"/>
      <c r="I346" s="68"/>
      <c r="J346" s="68"/>
      <c r="K346" s="68"/>
      <c r="L346" s="68"/>
      <c r="M346" s="68"/>
    </row>
    <row r="347" spans="2:13" x14ac:dyDescent="0.25">
      <c r="B347" s="71"/>
      <c r="C347" s="71"/>
      <c r="D347" s="68"/>
      <c r="E347" s="68"/>
      <c r="F347" s="68"/>
      <c r="G347" s="68"/>
      <c r="H347" s="68"/>
      <c r="I347" s="68"/>
      <c r="J347" s="68"/>
      <c r="K347" s="68"/>
      <c r="L347" s="68"/>
      <c r="M347" s="68"/>
    </row>
    <row r="348" spans="2:13" x14ac:dyDescent="0.25">
      <c r="B348" s="71"/>
      <c r="C348" s="71"/>
      <c r="D348" s="68"/>
      <c r="E348" s="68"/>
      <c r="F348" s="68"/>
      <c r="G348" s="68"/>
      <c r="H348" s="68"/>
      <c r="I348" s="68"/>
      <c r="J348" s="68"/>
      <c r="K348" s="68"/>
      <c r="L348" s="68"/>
      <c r="M348" s="68"/>
    </row>
    <row r="349" spans="2:13" x14ac:dyDescent="0.25">
      <c r="B349" s="71"/>
      <c r="C349" s="71"/>
      <c r="D349" s="68"/>
      <c r="E349" s="68"/>
      <c r="F349" s="68"/>
      <c r="G349" s="68"/>
      <c r="H349" s="68"/>
      <c r="I349" s="68"/>
      <c r="J349" s="68"/>
      <c r="K349" s="68"/>
      <c r="L349" s="68"/>
      <c r="M349" s="68"/>
    </row>
    <row r="350" spans="2:13" x14ac:dyDescent="0.25">
      <c r="B350" s="71"/>
      <c r="C350" s="71"/>
      <c r="D350" s="68"/>
      <c r="E350" s="68"/>
      <c r="F350" s="68"/>
      <c r="G350" s="68"/>
      <c r="H350" s="68"/>
      <c r="I350" s="68"/>
      <c r="J350" s="68"/>
      <c r="K350" s="68"/>
      <c r="L350" s="68"/>
      <c r="M350" s="68"/>
    </row>
    <row r="351" spans="2:13" x14ac:dyDescent="0.25">
      <c r="B351" s="71"/>
      <c r="C351" s="71"/>
      <c r="D351" s="68"/>
      <c r="E351" s="68"/>
      <c r="F351" s="68"/>
      <c r="G351" s="68"/>
      <c r="H351" s="68"/>
      <c r="I351" s="68"/>
      <c r="J351" s="68"/>
      <c r="K351" s="68"/>
      <c r="L351" s="68"/>
      <c r="M351" s="68"/>
    </row>
    <row r="352" spans="2:13" x14ac:dyDescent="0.25">
      <c r="B352" s="71"/>
      <c r="C352" s="71"/>
      <c r="D352" s="68"/>
      <c r="E352" s="68"/>
      <c r="F352" s="68"/>
      <c r="G352" s="68"/>
      <c r="H352" s="68"/>
      <c r="I352" s="68"/>
      <c r="J352" s="68"/>
      <c r="K352" s="68"/>
      <c r="L352" s="68"/>
      <c r="M352" s="68"/>
    </row>
    <row r="353" spans="2:13" x14ac:dyDescent="0.25">
      <c r="B353" s="71"/>
      <c r="C353" s="71"/>
      <c r="D353" s="68"/>
      <c r="E353" s="68"/>
      <c r="F353" s="68"/>
      <c r="G353" s="68"/>
      <c r="H353" s="68"/>
      <c r="I353" s="68"/>
      <c r="J353" s="68"/>
      <c r="K353" s="68"/>
      <c r="L353" s="68"/>
      <c r="M353" s="68"/>
    </row>
    <row r="354" spans="2:13" x14ac:dyDescent="0.25">
      <c r="B354" s="71"/>
      <c r="C354" s="71"/>
      <c r="D354" s="68"/>
      <c r="E354" s="68"/>
      <c r="F354" s="68"/>
      <c r="G354" s="68"/>
      <c r="H354" s="68"/>
      <c r="I354" s="68"/>
      <c r="J354" s="68"/>
      <c r="K354" s="68"/>
      <c r="L354" s="68"/>
      <c r="M354" s="68"/>
    </row>
    <row r="355" spans="2:13" x14ac:dyDescent="0.25">
      <c r="B355" s="71"/>
      <c r="C355" s="71"/>
      <c r="D355" s="68"/>
      <c r="E355" s="68"/>
      <c r="F355" s="68"/>
      <c r="G355" s="68"/>
      <c r="H355" s="68"/>
      <c r="I355" s="68"/>
      <c r="J355" s="68"/>
      <c r="K355" s="68"/>
      <c r="L355" s="68"/>
      <c r="M355" s="68"/>
    </row>
    <row r="356" spans="2:13" x14ac:dyDescent="0.25">
      <c r="B356" s="71"/>
      <c r="C356" s="71"/>
      <c r="D356" s="68"/>
      <c r="E356" s="68"/>
      <c r="F356" s="68"/>
      <c r="G356" s="68"/>
      <c r="H356" s="68"/>
      <c r="I356" s="68"/>
      <c r="J356" s="68"/>
      <c r="K356" s="68"/>
      <c r="L356" s="68"/>
      <c r="M356" s="68"/>
    </row>
    <row r="357" spans="2:13" x14ac:dyDescent="0.25">
      <c r="B357" s="71"/>
      <c r="C357" s="71"/>
      <c r="D357" s="68"/>
      <c r="E357" s="68"/>
      <c r="F357" s="68"/>
      <c r="G357" s="68"/>
      <c r="H357" s="68"/>
      <c r="I357" s="68"/>
      <c r="J357" s="68"/>
      <c r="K357" s="68"/>
      <c r="L357" s="68"/>
      <c r="M357" s="68"/>
    </row>
    <row r="358" spans="2:13" x14ac:dyDescent="0.25">
      <c r="B358" s="71"/>
      <c r="C358" s="71"/>
      <c r="D358" s="68"/>
      <c r="E358" s="68"/>
      <c r="F358" s="68"/>
      <c r="G358" s="68"/>
      <c r="H358" s="68"/>
      <c r="I358" s="68"/>
      <c r="J358" s="68"/>
      <c r="K358" s="68"/>
      <c r="L358" s="68"/>
      <c r="M358" s="68"/>
    </row>
    <row r="359" spans="2:13" x14ac:dyDescent="0.25">
      <c r="B359" s="71"/>
      <c r="C359" s="71"/>
      <c r="D359" s="68"/>
      <c r="E359" s="68"/>
      <c r="F359" s="68"/>
      <c r="G359" s="68"/>
      <c r="H359" s="68"/>
      <c r="I359" s="68"/>
      <c r="J359" s="68"/>
      <c r="K359" s="68"/>
      <c r="L359" s="68"/>
      <c r="M359" s="68"/>
    </row>
    <row r="360" spans="2:13" x14ac:dyDescent="0.25">
      <c r="B360" s="71"/>
      <c r="C360" s="71"/>
      <c r="D360" s="68"/>
      <c r="E360" s="68"/>
      <c r="F360" s="68"/>
      <c r="G360" s="68"/>
      <c r="H360" s="68"/>
      <c r="I360" s="68"/>
      <c r="J360" s="68"/>
      <c r="K360" s="68"/>
      <c r="L360" s="68"/>
      <c r="M360" s="68"/>
    </row>
    <row r="361" spans="2:13" x14ac:dyDescent="0.25">
      <c r="B361" s="71"/>
      <c r="C361" s="71"/>
      <c r="D361" s="68"/>
      <c r="E361" s="68"/>
      <c r="F361" s="68"/>
      <c r="G361" s="68"/>
      <c r="H361" s="68"/>
      <c r="I361" s="68"/>
      <c r="J361" s="68"/>
      <c r="K361" s="68"/>
      <c r="L361" s="68"/>
      <c r="M361" s="68"/>
    </row>
    <row r="362" spans="2:13" x14ac:dyDescent="0.25">
      <c r="B362" s="71"/>
      <c r="C362" s="71"/>
      <c r="D362" s="68"/>
      <c r="E362" s="68"/>
      <c r="F362" s="68"/>
      <c r="G362" s="68"/>
      <c r="H362" s="68"/>
      <c r="I362" s="68"/>
      <c r="J362" s="68"/>
      <c r="K362" s="68"/>
      <c r="L362" s="68"/>
      <c r="M362" s="68"/>
    </row>
    <row r="363" spans="2:13" x14ac:dyDescent="0.25">
      <c r="B363" s="71"/>
      <c r="C363" s="71"/>
      <c r="D363" s="68"/>
      <c r="E363" s="68"/>
      <c r="F363" s="68"/>
      <c r="G363" s="68"/>
      <c r="H363" s="68"/>
      <c r="I363" s="68"/>
      <c r="J363" s="68"/>
      <c r="K363" s="68"/>
      <c r="L363" s="68"/>
      <c r="M363" s="68"/>
    </row>
    <row r="364" spans="2:13" x14ac:dyDescent="0.25">
      <c r="B364" s="71"/>
      <c r="C364" s="71"/>
      <c r="D364" s="68"/>
      <c r="E364" s="68"/>
      <c r="F364" s="68"/>
      <c r="G364" s="68"/>
      <c r="H364" s="68"/>
      <c r="I364" s="68"/>
      <c r="J364" s="68"/>
      <c r="K364" s="68"/>
      <c r="L364" s="68"/>
      <c r="M364" s="68"/>
    </row>
    <row r="365" spans="2:13" x14ac:dyDescent="0.25">
      <c r="B365" s="71"/>
      <c r="C365" s="71"/>
      <c r="D365" s="68"/>
      <c r="E365" s="68"/>
      <c r="F365" s="68"/>
      <c r="G365" s="68"/>
      <c r="H365" s="68"/>
      <c r="I365" s="68"/>
      <c r="J365" s="68"/>
      <c r="K365" s="68"/>
      <c r="L365" s="68"/>
      <c r="M365" s="68"/>
    </row>
    <row r="366" spans="2:13" x14ac:dyDescent="0.25">
      <c r="B366" s="71"/>
      <c r="C366" s="71"/>
      <c r="D366" s="68"/>
      <c r="E366" s="68"/>
      <c r="F366" s="68"/>
      <c r="G366" s="68"/>
      <c r="H366" s="68"/>
      <c r="I366" s="68"/>
      <c r="J366" s="68"/>
      <c r="K366" s="68"/>
      <c r="L366" s="68"/>
      <c r="M366" s="68"/>
    </row>
    <row r="367" spans="2:13" x14ac:dyDescent="0.25">
      <c r="B367" s="71"/>
      <c r="C367" s="71"/>
      <c r="D367" s="68"/>
      <c r="E367" s="68"/>
      <c r="F367" s="68"/>
      <c r="G367" s="68"/>
      <c r="H367" s="68"/>
      <c r="I367" s="68"/>
      <c r="J367" s="68"/>
      <c r="K367" s="68"/>
      <c r="L367" s="68"/>
      <c r="M367" s="68"/>
    </row>
    <row r="368" spans="2:13" x14ac:dyDescent="0.25">
      <c r="B368" s="71"/>
      <c r="C368" s="71"/>
      <c r="D368" s="68"/>
      <c r="E368" s="68"/>
      <c r="F368" s="68"/>
      <c r="G368" s="68"/>
      <c r="H368" s="68"/>
      <c r="I368" s="68"/>
      <c r="J368" s="68"/>
      <c r="K368" s="68"/>
      <c r="L368" s="68"/>
      <c r="M368" s="68"/>
    </row>
    <row r="369" spans="2:13" x14ac:dyDescent="0.25">
      <c r="B369" s="71"/>
      <c r="C369" s="71"/>
      <c r="D369" s="68"/>
      <c r="E369" s="68"/>
      <c r="F369" s="68"/>
      <c r="G369" s="68"/>
      <c r="H369" s="68"/>
      <c r="I369" s="68"/>
      <c r="J369" s="68"/>
      <c r="K369" s="68"/>
      <c r="L369" s="68"/>
      <c r="M369" s="68"/>
    </row>
    <row r="370" spans="2:13" x14ac:dyDescent="0.25">
      <c r="B370" s="71"/>
      <c r="C370" s="71"/>
      <c r="D370" s="68"/>
      <c r="E370" s="68"/>
      <c r="F370" s="68"/>
      <c r="G370" s="68"/>
      <c r="H370" s="68"/>
      <c r="I370" s="68"/>
      <c r="J370" s="68"/>
      <c r="K370" s="68"/>
      <c r="L370" s="68"/>
      <c r="M370" s="68"/>
    </row>
    <row r="371" spans="2:13" x14ac:dyDescent="0.25">
      <c r="B371" s="71"/>
      <c r="C371" s="71"/>
      <c r="D371" s="68"/>
      <c r="E371" s="68"/>
      <c r="F371" s="68"/>
      <c r="G371" s="68"/>
      <c r="H371" s="68"/>
      <c r="I371" s="68"/>
      <c r="J371" s="68"/>
      <c r="K371" s="68"/>
      <c r="L371" s="68"/>
      <c r="M371" s="68"/>
    </row>
    <row r="372" spans="2:13" x14ac:dyDescent="0.25">
      <c r="B372" s="71"/>
      <c r="C372" s="71"/>
      <c r="D372" s="68"/>
      <c r="E372" s="68"/>
      <c r="F372" s="68"/>
      <c r="G372" s="68"/>
      <c r="H372" s="68"/>
      <c r="I372" s="68"/>
      <c r="J372" s="68"/>
      <c r="K372" s="68"/>
      <c r="L372" s="68"/>
      <c r="M372" s="68"/>
    </row>
    <row r="373" spans="2:13" x14ac:dyDescent="0.25">
      <c r="B373" s="71"/>
      <c r="C373" s="71"/>
      <c r="D373" s="68"/>
      <c r="E373" s="68"/>
      <c r="F373" s="68"/>
      <c r="G373" s="68"/>
      <c r="H373" s="68"/>
      <c r="I373" s="68"/>
      <c r="J373" s="68"/>
      <c r="K373" s="68"/>
      <c r="L373" s="68"/>
      <c r="M373" s="68"/>
    </row>
    <row r="374" spans="2:13" x14ac:dyDescent="0.25">
      <c r="B374" s="71"/>
      <c r="C374" s="71"/>
      <c r="D374" s="68"/>
      <c r="E374" s="68"/>
      <c r="F374" s="68"/>
      <c r="G374" s="68"/>
      <c r="H374" s="68"/>
      <c r="I374" s="68"/>
      <c r="J374" s="68"/>
      <c r="K374" s="68"/>
      <c r="L374" s="68"/>
      <c r="M374" s="68"/>
    </row>
    <row r="375" spans="2:13" x14ac:dyDescent="0.25">
      <c r="B375" s="71"/>
      <c r="C375" s="71"/>
      <c r="D375" s="68"/>
      <c r="E375" s="68"/>
      <c r="F375" s="68"/>
      <c r="G375" s="68"/>
      <c r="H375" s="68"/>
      <c r="I375" s="68"/>
      <c r="J375" s="68"/>
      <c r="K375" s="68"/>
      <c r="L375" s="68"/>
      <c r="M375" s="68"/>
    </row>
    <row r="376" spans="2:13" x14ac:dyDescent="0.25">
      <c r="B376" s="71"/>
      <c r="C376" s="71"/>
      <c r="D376" s="68"/>
      <c r="E376" s="68"/>
      <c r="F376" s="68"/>
      <c r="G376" s="68"/>
      <c r="H376" s="68"/>
      <c r="I376" s="68"/>
      <c r="J376" s="68"/>
      <c r="K376" s="68"/>
      <c r="L376" s="68"/>
      <c r="M376" s="68"/>
    </row>
    <row r="377" spans="2:13" x14ac:dyDescent="0.25">
      <c r="B377" s="71"/>
      <c r="C377" s="71"/>
      <c r="D377" s="68"/>
      <c r="E377" s="68"/>
      <c r="F377" s="68"/>
      <c r="G377" s="68"/>
      <c r="H377" s="68"/>
      <c r="I377" s="68"/>
      <c r="J377" s="68"/>
      <c r="K377" s="68"/>
      <c r="L377" s="68"/>
      <c r="M377" s="68"/>
    </row>
    <row r="378" spans="2:13" x14ac:dyDescent="0.25">
      <c r="B378" s="71"/>
      <c r="C378" s="71"/>
      <c r="D378" s="68"/>
      <c r="E378" s="68"/>
      <c r="F378" s="68"/>
      <c r="G378" s="68"/>
      <c r="H378" s="68"/>
      <c r="I378" s="68"/>
      <c r="J378" s="68"/>
      <c r="K378" s="68"/>
      <c r="L378" s="68"/>
      <c r="M378" s="68"/>
    </row>
    <row r="379" spans="2:13" x14ac:dyDescent="0.25">
      <c r="B379" s="71"/>
      <c r="C379" s="71"/>
      <c r="D379" s="68"/>
      <c r="E379" s="68"/>
      <c r="F379" s="68"/>
      <c r="G379" s="68"/>
      <c r="H379" s="68"/>
      <c r="I379" s="68"/>
      <c r="J379" s="68"/>
      <c r="K379" s="68"/>
      <c r="L379" s="68"/>
      <c r="M379" s="68"/>
    </row>
    <row r="380" spans="2:13" x14ac:dyDescent="0.25">
      <c r="B380" s="71"/>
      <c r="C380" s="71"/>
      <c r="D380" s="68"/>
      <c r="E380" s="68"/>
      <c r="F380" s="68"/>
      <c r="G380" s="68"/>
      <c r="H380" s="68"/>
      <c r="I380" s="68"/>
      <c r="J380" s="68"/>
      <c r="K380" s="68"/>
      <c r="L380" s="68"/>
      <c r="M380" s="68"/>
    </row>
    <row r="381" spans="2:13" x14ac:dyDescent="0.25">
      <c r="B381" s="71"/>
      <c r="C381" s="71"/>
      <c r="D381" s="68"/>
      <c r="E381" s="68"/>
      <c r="F381" s="68"/>
      <c r="G381" s="68"/>
      <c r="H381" s="68"/>
      <c r="I381" s="68"/>
      <c r="J381" s="68"/>
      <c r="K381" s="68"/>
      <c r="L381" s="68"/>
      <c r="M381" s="68"/>
    </row>
    <row r="382" spans="2:13" x14ac:dyDescent="0.25">
      <c r="B382" s="71"/>
      <c r="C382" s="71"/>
      <c r="D382" s="68"/>
      <c r="E382" s="68"/>
      <c r="F382" s="68"/>
      <c r="G382" s="68"/>
      <c r="H382" s="68"/>
      <c r="I382" s="68"/>
      <c r="J382" s="68"/>
      <c r="K382" s="68"/>
      <c r="L382" s="68"/>
      <c r="M382" s="68"/>
    </row>
    <row r="383" spans="2:13" x14ac:dyDescent="0.25">
      <c r="B383" s="71"/>
      <c r="C383" s="71"/>
      <c r="D383" s="68"/>
      <c r="E383" s="68"/>
      <c r="F383" s="68"/>
      <c r="G383" s="68"/>
      <c r="H383" s="68"/>
      <c r="I383" s="68"/>
      <c r="J383" s="68"/>
      <c r="K383" s="68"/>
      <c r="L383" s="68"/>
      <c r="M383" s="68"/>
    </row>
    <row r="384" spans="2:13" x14ac:dyDescent="0.25">
      <c r="B384" s="71"/>
      <c r="C384" s="71"/>
      <c r="D384" s="68"/>
      <c r="E384" s="68"/>
      <c r="F384" s="68"/>
      <c r="G384" s="68"/>
      <c r="H384" s="68"/>
      <c r="I384" s="68"/>
      <c r="J384" s="68"/>
      <c r="K384" s="68"/>
      <c r="L384" s="68"/>
      <c r="M384" s="68"/>
    </row>
    <row r="385" spans="2:13" x14ac:dyDescent="0.25">
      <c r="B385" s="71"/>
      <c r="C385" s="71"/>
      <c r="D385" s="68"/>
      <c r="E385" s="68"/>
      <c r="F385" s="68"/>
      <c r="G385" s="68"/>
      <c r="H385" s="68"/>
      <c r="I385" s="68"/>
      <c r="J385" s="68"/>
      <c r="K385" s="68"/>
      <c r="L385" s="68"/>
      <c r="M385" s="68"/>
    </row>
    <row r="386" spans="2:13" x14ac:dyDescent="0.25">
      <c r="B386" s="71"/>
      <c r="C386" s="71"/>
      <c r="D386" s="68"/>
      <c r="E386" s="68"/>
      <c r="F386" s="68"/>
      <c r="G386" s="68"/>
      <c r="H386" s="68"/>
      <c r="I386" s="68"/>
      <c r="J386" s="68"/>
      <c r="K386" s="68"/>
      <c r="L386" s="68"/>
      <c r="M386" s="68"/>
    </row>
    <row r="387" spans="2:13" x14ac:dyDescent="0.25">
      <c r="B387" s="71"/>
      <c r="C387" s="71"/>
      <c r="D387" s="68"/>
      <c r="E387" s="68"/>
      <c r="F387" s="68"/>
      <c r="G387" s="68"/>
      <c r="H387" s="68"/>
      <c r="I387" s="68"/>
      <c r="J387" s="68"/>
      <c r="K387" s="68"/>
      <c r="L387" s="68"/>
      <c r="M387" s="68"/>
    </row>
    <row r="388" spans="2:13" x14ac:dyDescent="0.25">
      <c r="B388" s="71"/>
      <c r="C388" s="71"/>
      <c r="D388" s="68"/>
      <c r="E388" s="68"/>
      <c r="F388" s="68"/>
      <c r="G388" s="68"/>
      <c r="H388" s="68"/>
      <c r="I388" s="68"/>
      <c r="J388" s="68"/>
      <c r="K388" s="68"/>
      <c r="L388" s="68"/>
      <c r="M388" s="68"/>
    </row>
    <row r="389" spans="2:13" x14ac:dyDescent="0.25">
      <c r="B389" s="71"/>
      <c r="C389" s="71"/>
      <c r="D389" s="68"/>
      <c r="E389" s="68"/>
      <c r="F389" s="68"/>
      <c r="G389" s="68"/>
      <c r="H389" s="68"/>
      <c r="I389" s="68"/>
      <c r="J389" s="68"/>
      <c r="K389" s="68"/>
      <c r="L389" s="68"/>
      <c r="M389" s="68"/>
    </row>
    <row r="390" spans="2:13" x14ac:dyDescent="0.25">
      <c r="B390" s="71"/>
      <c r="C390" s="71"/>
      <c r="D390" s="68"/>
      <c r="E390" s="68"/>
      <c r="F390" s="68"/>
      <c r="G390" s="68"/>
      <c r="H390" s="68"/>
      <c r="I390" s="68"/>
      <c r="J390" s="68"/>
      <c r="K390" s="68"/>
      <c r="L390" s="68"/>
      <c r="M390" s="68"/>
    </row>
    <row r="391" spans="2:13" x14ac:dyDescent="0.25">
      <c r="B391" s="71"/>
      <c r="C391" s="71"/>
      <c r="D391" s="68"/>
      <c r="E391" s="68"/>
      <c r="F391" s="68"/>
      <c r="G391" s="68"/>
      <c r="H391" s="68"/>
      <c r="I391" s="68"/>
      <c r="J391" s="68"/>
      <c r="K391" s="68"/>
      <c r="L391" s="68"/>
      <c r="M391" s="68"/>
    </row>
    <row r="392" spans="2:13" x14ac:dyDescent="0.25">
      <c r="B392" s="71"/>
      <c r="C392" s="71"/>
      <c r="D392" s="68"/>
      <c r="E392" s="68"/>
      <c r="F392" s="68"/>
      <c r="G392" s="68"/>
      <c r="H392" s="68"/>
      <c r="I392" s="68"/>
      <c r="J392" s="68"/>
      <c r="K392" s="68"/>
      <c r="L392" s="68"/>
      <c r="M392" s="68"/>
    </row>
    <row r="393" spans="2:13" x14ac:dyDescent="0.25">
      <c r="B393" s="71"/>
      <c r="C393" s="71"/>
      <c r="D393" s="68"/>
      <c r="E393" s="68"/>
      <c r="F393" s="68"/>
      <c r="G393" s="68"/>
      <c r="H393" s="68"/>
      <c r="I393" s="68"/>
      <c r="J393" s="68"/>
      <c r="K393" s="68"/>
      <c r="L393" s="68"/>
      <c r="M393" s="68"/>
    </row>
    <row r="394" spans="2:13" x14ac:dyDescent="0.25">
      <c r="B394" s="71"/>
      <c r="C394" s="71"/>
      <c r="D394" s="68"/>
      <c r="E394" s="68"/>
      <c r="F394" s="68"/>
      <c r="G394" s="68"/>
      <c r="H394" s="68"/>
      <c r="I394" s="68"/>
      <c r="J394" s="68"/>
      <c r="K394" s="68"/>
      <c r="L394" s="68"/>
      <c r="M394" s="68"/>
    </row>
    <row r="395" spans="2:13" x14ac:dyDescent="0.25">
      <c r="B395" s="71"/>
      <c r="C395" s="71"/>
      <c r="D395" s="68"/>
      <c r="E395" s="68"/>
      <c r="F395" s="68"/>
      <c r="G395" s="68"/>
      <c r="H395" s="68"/>
      <c r="I395" s="68"/>
      <c r="J395" s="68"/>
      <c r="K395" s="68"/>
      <c r="L395" s="68"/>
      <c r="M395" s="68"/>
    </row>
    <row r="396" spans="2:13" x14ac:dyDescent="0.25">
      <c r="B396" s="71"/>
      <c r="C396" s="71"/>
      <c r="D396" s="68"/>
      <c r="E396" s="68"/>
      <c r="F396" s="68"/>
      <c r="G396" s="68"/>
      <c r="H396" s="68"/>
      <c r="I396" s="68"/>
      <c r="J396" s="68"/>
      <c r="K396" s="68"/>
      <c r="L396" s="68"/>
      <c r="M396" s="68"/>
    </row>
    <row r="397" spans="2:13" x14ac:dyDescent="0.25">
      <c r="B397" s="71"/>
      <c r="C397" s="71"/>
      <c r="D397" s="68"/>
      <c r="E397" s="68"/>
      <c r="F397" s="68"/>
      <c r="G397" s="68"/>
      <c r="H397" s="68"/>
      <c r="I397" s="68"/>
      <c r="J397" s="68"/>
      <c r="K397" s="68"/>
      <c r="L397" s="68"/>
      <c r="M397" s="68"/>
    </row>
    <row r="398" spans="2:13" x14ac:dyDescent="0.25">
      <c r="B398" s="71"/>
      <c r="C398" s="71"/>
      <c r="D398" s="68"/>
      <c r="E398" s="68"/>
      <c r="F398" s="68"/>
      <c r="G398" s="68"/>
      <c r="H398" s="68"/>
      <c r="I398" s="68"/>
      <c r="J398" s="68"/>
      <c r="K398" s="68"/>
      <c r="L398" s="68"/>
      <c r="M398" s="68"/>
    </row>
    <row r="399" spans="2:13" x14ac:dyDescent="0.25">
      <c r="B399" s="71"/>
      <c r="C399" s="71"/>
      <c r="D399" s="68"/>
      <c r="E399" s="68"/>
      <c r="F399" s="68"/>
      <c r="G399" s="68"/>
      <c r="H399" s="68"/>
      <c r="I399" s="68"/>
      <c r="J399" s="68"/>
      <c r="K399" s="68"/>
      <c r="L399" s="68"/>
      <c r="M399" s="68"/>
    </row>
    <row r="400" spans="2:13" x14ac:dyDescent="0.25">
      <c r="B400" s="71"/>
      <c r="C400" s="71"/>
      <c r="D400" s="68"/>
      <c r="E400" s="68"/>
      <c r="F400" s="68"/>
      <c r="G400" s="68"/>
      <c r="H400" s="68"/>
      <c r="I400" s="68"/>
      <c r="J400" s="68"/>
      <c r="K400" s="68"/>
      <c r="L400" s="68"/>
      <c r="M400" s="68"/>
    </row>
    <row r="401" spans="2:13" x14ac:dyDescent="0.25">
      <c r="B401" s="71"/>
      <c r="C401" s="71"/>
      <c r="D401" s="68"/>
      <c r="E401" s="68"/>
      <c r="F401" s="68"/>
      <c r="G401" s="68"/>
      <c r="H401" s="68"/>
      <c r="I401" s="68"/>
      <c r="J401" s="68"/>
      <c r="K401" s="68"/>
      <c r="L401" s="68"/>
      <c r="M401" s="68"/>
    </row>
    <row r="402" spans="2:13" x14ac:dyDescent="0.25">
      <c r="B402" s="71"/>
      <c r="C402" s="71"/>
      <c r="D402" s="68"/>
      <c r="E402" s="68"/>
      <c r="F402" s="68"/>
      <c r="G402" s="68"/>
      <c r="H402" s="68"/>
      <c r="I402" s="68"/>
      <c r="J402" s="68"/>
      <c r="K402" s="68"/>
      <c r="L402" s="68"/>
      <c r="M402" s="68"/>
    </row>
    <row r="403" spans="2:13" x14ac:dyDescent="0.25">
      <c r="B403" s="71"/>
      <c r="C403" s="71"/>
      <c r="D403" s="68"/>
      <c r="E403" s="68"/>
      <c r="F403" s="68"/>
      <c r="G403" s="68"/>
      <c r="H403" s="68"/>
      <c r="I403" s="68"/>
      <c r="J403" s="68"/>
      <c r="K403" s="68"/>
      <c r="L403" s="68"/>
      <c r="M403" s="68"/>
    </row>
    <row r="404" spans="2:13" x14ac:dyDescent="0.25">
      <c r="B404" s="71"/>
      <c r="C404" s="71"/>
      <c r="D404" s="68"/>
      <c r="E404" s="68"/>
      <c r="F404" s="68"/>
      <c r="G404" s="68"/>
      <c r="H404" s="68"/>
      <c r="I404" s="68"/>
      <c r="J404" s="68"/>
      <c r="K404" s="68"/>
      <c r="L404" s="68"/>
      <c r="M404" s="68"/>
    </row>
    <row r="405" spans="2:13" x14ac:dyDescent="0.25">
      <c r="B405" s="71"/>
      <c r="C405" s="71"/>
      <c r="D405" s="68"/>
      <c r="E405" s="68"/>
      <c r="F405" s="68"/>
      <c r="G405" s="68"/>
      <c r="H405" s="68"/>
      <c r="I405" s="68"/>
      <c r="J405" s="68"/>
      <c r="K405" s="68"/>
      <c r="L405" s="68"/>
      <c r="M405" s="68"/>
    </row>
    <row r="406" spans="2:13" x14ac:dyDescent="0.25">
      <c r="B406" s="71"/>
      <c r="C406" s="71"/>
      <c r="D406" s="68"/>
      <c r="E406" s="68"/>
      <c r="F406" s="68"/>
      <c r="G406" s="68"/>
      <c r="H406" s="68"/>
      <c r="I406" s="68"/>
      <c r="J406" s="68"/>
      <c r="K406" s="68"/>
      <c r="L406" s="68"/>
      <c r="M406" s="68"/>
    </row>
    <row r="407" spans="2:13" x14ac:dyDescent="0.25">
      <c r="B407" s="71"/>
      <c r="C407" s="71"/>
      <c r="D407" s="68"/>
      <c r="E407" s="68"/>
      <c r="F407" s="68"/>
      <c r="G407" s="68"/>
      <c r="H407" s="68"/>
      <c r="I407" s="68"/>
      <c r="J407" s="68"/>
      <c r="K407" s="68"/>
      <c r="L407" s="68"/>
      <c r="M407" s="68"/>
    </row>
    <row r="408" spans="2:13" x14ac:dyDescent="0.25">
      <c r="B408" s="71"/>
      <c r="C408" s="71"/>
      <c r="D408" s="68"/>
      <c r="E408" s="68"/>
      <c r="F408" s="68"/>
      <c r="G408" s="68"/>
      <c r="H408" s="68"/>
      <c r="I408" s="68"/>
      <c r="J408" s="68"/>
      <c r="K408" s="68"/>
      <c r="L408" s="68"/>
      <c r="M408" s="68"/>
    </row>
    <row r="409" spans="2:13" x14ac:dyDescent="0.25">
      <c r="B409" s="71"/>
      <c r="C409" s="71"/>
      <c r="D409" s="68"/>
      <c r="E409" s="68"/>
      <c r="F409" s="68"/>
      <c r="G409" s="68"/>
      <c r="H409" s="68"/>
      <c r="I409" s="68"/>
      <c r="J409" s="68"/>
      <c r="K409" s="68"/>
      <c r="L409" s="68"/>
      <c r="M409" s="68"/>
    </row>
    <row r="410" spans="2:13" x14ac:dyDescent="0.25">
      <c r="B410" s="71"/>
      <c r="C410" s="71"/>
      <c r="D410" s="68"/>
      <c r="E410" s="68"/>
      <c r="F410" s="68"/>
      <c r="G410" s="68"/>
      <c r="H410" s="68"/>
      <c r="I410" s="68"/>
      <c r="J410" s="68"/>
      <c r="K410" s="68"/>
      <c r="L410" s="68"/>
      <c r="M410" s="68"/>
    </row>
    <row r="411" spans="2:13" x14ac:dyDescent="0.25">
      <c r="B411" s="71"/>
      <c r="C411" s="71"/>
      <c r="D411" s="68"/>
      <c r="E411" s="68"/>
      <c r="F411" s="68"/>
      <c r="G411" s="68"/>
      <c r="H411" s="68"/>
      <c r="I411" s="68"/>
      <c r="J411" s="68"/>
      <c r="K411" s="68"/>
      <c r="L411" s="68"/>
      <c r="M411" s="68"/>
    </row>
    <row r="412" spans="2:13" x14ac:dyDescent="0.25">
      <c r="B412" s="71"/>
      <c r="C412" s="71"/>
      <c r="D412" s="68"/>
      <c r="E412" s="68"/>
      <c r="F412" s="68"/>
      <c r="G412" s="68"/>
      <c r="H412" s="68"/>
      <c r="I412" s="68"/>
      <c r="J412" s="68"/>
      <c r="K412" s="68"/>
      <c r="L412" s="68"/>
      <c r="M412" s="68"/>
    </row>
    <row r="413" spans="2:13" x14ac:dyDescent="0.25">
      <c r="B413" s="71"/>
      <c r="C413" s="71"/>
      <c r="D413" s="68"/>
      <c r="E413" s="68"/>
      <c r="F413" s="68"/>
      <c r="G413" s="68"/>
      <c r="H413" s="68"/>
      <c r="I413" s="68"/>
      <c r="J413" s="68"/>
      <c r="K413" s="68"/>
      <c r="L413" s="68"/>
      <c r="M413" s="68"/>
    </row>
    <row r="414" spans="2:13" x14ac:dyDescent="0.25">
      <c r="B414" s="71"/>
      <c r="C414" s="71"/>
      <c r="D414" s="68"/>
      <c r="E414" s="68"/>
      <c r="F414" s="68"/>
      <c r="G414" s="68"/>
      <c r="H414" s="68"/>
      <c r="I414" s="68"/>
      <c r="J414" s="68"/>
      <c r="K414" s="68"/>
      <c r="L414" s="68"/>
      <c r="M414" s="68"/>
    </row>
    <row r="415" spans="2:13" x14ac:dyDescent="0.25">
      <c r="B415" s="71"/>
      <c r="C415" s="71"/>
      <c r="D415" s="68"/>
      <c r="E415" s="68"/>
      <c r="F415" s="68"/>
      <c r="G415" s="68"/>
      <c r="H415" s="68"/>
      <c r="I415" s="68"/>
      <c r="J415" s="68"/>
      <c r="K415" s="68"/>
      <c r="L415" s="68"/>
      <c r="M415" s="68"/>
    </row>
    <row r="416" spans="2:13" x14ac:dyDescent="0.25">
      <c r="B416" s="71"/>
      <c r="C416" s="71"/>
      <c r="D416" s="68"/>
      <c r="E416" s="68"/>
      <c r="F416" s="68"/>
      <c r="G416" s="68"/>
      <c r="H416" s="68"/>
      <c r="I416" s="68"/>
      <c r="J416" s="68"/>
      <c r="K416" s="68"/>
      <c r="L416" s="68"/>
      <c r="M416" s="68"/>
    </row>
    <row r="417" spans="2:13" x14ac:dyDescent="0.25">
      <c r="B417" s="71"/>
      <c r="C417" s="71"/>
      <c r="D417" s="68"/>
      <c r="E417" s="68"/>
      <c r="F417" s="68"/>
      <c r="G417" s="68"/>
      <c r="H417" s="68"/>
      <c r="I417" s="68"/>
      <c r="J417" s="68"/>
      <c r="K417" s="68"/>
      <c r="L417" s="68"/>
      <c r="M417" s="68"/>
    </row>
    <row r="418" spans="2:13" x14ac:dyDescent="0.25">
      <c r="B418" s="71"/>
      <c r="C418" s="71"/>
      <c r="D418" s="68"/>
      <c r="E418" s="68"/>
      <c r="F418" s="68"/>
      <c r="G418" s="68"/>
      <c r="H418" s="68"/>
      <c r="I418" s="68"/>
      <c r="J418" s="68"/>
      <c r="K418" s="68"/>
      <c r="L418" s="68"/>
      <c r="M418" s="68"/>
    </row>
    <row r="419" spans="2:13" x14ac:dyDescent="0.25">
      <c r="B419" s="71"/>
      <c r="C419" s="71"/>
      <c r="D419" s="68"/>
      <c r="E419" s="68"/>
      <c r="F419" s="68"/>
      <c r="G419" s="68"/>
      <c r="H419" s="68"/>
      <c r="I419" s="68"/>
      <c r="J419" s="68"/>
      <c r="K419" s="68"/>
      <c r="L419" s="68"/>
      <c r="M419" s="68"/>
    </row>
    <row r="420" spans="2:13" x14ac:dyDescent="0.25">
      <c r="B420" s="71"/>
      <c r="C420" s="71"/>
      <c r="D420" s="68"/>
      <c r="E420" s="68"/>
      <c r="F420" s="68"/>
      <c r="G420" s="68"/>
      <c r="H420" s="68"/>
      <c r="I420" s="68"/>
      <c r="J420" s="68"/>
      <c r="K420" s="68"/>
      <c r="L420" s="68"/>
      <c r="M420" s="68"/>
    </row>
    <row r="421" spans="2:13" x14ac:dyDescent="0.25">
      <c r="B421" s="71"/>
      <c r="C421" s="71"/>
      <c r="D421" s="68"/>
      <c r="E421" s="68"/>
      <c r="F421" s="68"/>
      <c r="G421" s="68"/>
      <c r="H421" s="68"/>
      <c r="I421" s="68"/>
      <c r="J421" s="68"/>
      <c r="K421" s="68"/>
      <c r="L421" s="68"/>
      <c r="M421" s="68"/>
    </row>
    <row r="422" spans="2:13" x14ac:dyDescent="0.25">
      <c r="B422" s="71"/>
      <c r="C422" s="71"/>
      <c r="D422" s="68"/>
      <c r="E422" s="68"/>
      <c r="F422" s="68"/>
      <c r="G422" s="68"/>
      <c r="H422" s="68"/>
      <c r="I422" s="68"/>
      <c r="J422" s="68"/>
      <c r="K422" s="68"/>
      <c r="L422" s="68"/>
      <c r="M422" s="68"/>
    </row>
    <row r="423" spans="2:13" x14ac:dyDescent="0.25">
      <c r="B423" s="71"/>
      <c r="C423" s="71"/>
      <c r="D423" s="68"/>
      <c r="E423" s="68"/>
      <c r="F423" s="68"/>
      <c r="G423" s="68"/>
      <c r="H423" s="68"/>
      <c r="I423" s="68"/>
      <c r="J423" s="68"/>
      <c r="K423" s="68"/>
      <c r="L423" s="68"/>
      <c r="M423" s="68"/>
    </row>
    <row r="424" spans="2:13" x14ac:dyDescent="0.25">
      <c r="B424" s="71"/>
      <c r="C424" s="71"/>
      <c r="D424" s="68"/>
      <c r="E424" s="68"/>
      <c r="F424" s="68"/>
      <c r="G424" s="68"/>
      <c r="H424" s="68"/>
      <c r="I424" s="68"/>
      <c r="J424" s="68"/>
      <c r="K424" s="68"/>
      <c r="L424" s="68"/>
      <c r="M424" s="68"/>
    </row>
    <row r="425" spans="2:13" x14ac:dyDescent="0.25">
      <c r="B425" s="71"/>
      <c r="C425" s="71"/>
      <c r="D425" s="68"/>
      <c r="E425" s="68"/>
      <c r="F425" s="68"/>
      <c r="G425" s="68"/>
      <c r="H425" s="68"/>
      <c r="I425" s="68"/>
      <c r="J425" s="68"/>
      <c r="K425" s="68"/>
      <c r="L425" s="68"/>
      <c r="M425" s="68"/>
    </row>
    <row r="426" spans="2:13" x14ac:dyDescent="0.25">
      <c r="B426" s="71"/>
      <c r="C426" s="71"/>
      <c r="D426" s="68"/>
      <c r="E426" s="68"/>
      <c r="F426" s="68"/>
      <c r="G426" s="68"/>
      <c r="H426" s="68"/>
      <c r="I426" s="68"/>
      <c r="J426" s="68"/>
      <c r="K426" s="68"/>
      <c r="L426" s="68"/>
      <c r="M426" s="68"/>
    </row>
    <row r="427" spans="2:13" x14ac:dyDescent="0.25">
      <c r="B427" s="71"/>
      <c r="C427" s="71"/>
      <c r="D427" s="68"/>
      <c r="E427" s="68"/>
      <c r="F427" s="68"/>
      <c r="G427" s="68"/>
      <c r="H427" s="68"/>
      <c r="I427" s="68"/>
      <c r="J427" s="68"/>
      <c r="K427" s="68"/>
      <c r="L427" s="68"/>
      <c r="M427" s="68"/>
    </row>
    <row r="428" spans="2:13" x14ac:dyDescent="0.25">
      <c r="B428" s="71"/>
      <c r="C428" s="71"/>
      <c r="D428" s="68"/>
      <c r="E428" s="68"/>
      <c r="F428" s="68"/>
      <c r="G428" s="68"/>
      <c r="H428" s="68"/>
      <c r="I428" s="68"/>
      <c r="J428" s="68"/>
      <c r="K428" s="68"/>
      <c r="L428" s="68"/>
      <c r="M428" s="68"/>
    </row>
    <row r="429" spans="2:13" x14ac:dyDescent="0.25">
      <c r="B429" s="71"/>
      <c r="C429" s="71"/>
      <c r="D429" s="68"/>
      <c r="E429" s="68"/>
      <c r="F429" s="68"/>
      <c r="G429" s="68"/>
      <c r="H429" s="68"/>
      <c r="I429" s="68"/>
      <c r="J429" s="68"/>
      <c r="K429" s="68"/>
      <c r="L429" s="68"/>
      <c r="M429" s="68"/>
    </row>
    <row r="430" spans="2:13" x14ac:dyDescent="0.25">
      <c r="B430" s="71"/>
      <c r="C430" s="71"/>
      <c r="D430" s="68"/>
      <c r="E430" s="68"/>
      <c r="F430" s="68"/>
      <c r="G430" s="68"/>
      <c r="H430" s="68"/>
      <c r="I430" s="68"/>
      <c r="J430" s="68"/>
      <c r="K430" s="68"/>
      <c r="L430" s="68"/>
      <c r="M430" s="68"/>
    </row>
    <row r="431" spans="2:13" x14ac:dyDescent="0.25">
      <c r="B431" s="71"/>
      <c r="C431" s="71"/>
      <c r="D431" s="68"/>
      <c r="E431" s="68"/>
      <c r="F431" s="68"/>
      <c r="G431" s="68"/>
      <c r="H431" s="68"/>
      <c r="I431" s="68"/>
      <c r="J431" s="68"/>
      <c r="K431" s="68"/>
      <c r="L431" s="68"/>
      <c r="M431" s="68"/>
    </row>
    <row r="432" spans="2:13" x14ac:dyDescent="0.25">
      <c r="B432" s="71"/>
      <c r="C432" s="71"/>
      <c r="D432" s="68"/>
      <c r="E432" s="68"/>
      <c r="F432" s="68"/>
      <c r="G432" s="68"/>
      <c r="H432" s="68"/>
      <c r="I432" s="68"/>
      <c r="J432" s="68"/>
      <c r="K432" s="68"/>
      <c r="L432" s="68"/>
      <c r="M432" s="68"/>
    </row>
    <row r="433" spans="2:13" x14ac:dyDescent="0.25">
      <c r="B433" s="71"/>
      <c r="C433" s="71"/>
      <c r="D433" s="68"/>
      <c r="E433" s="68"/>
      <c r="F433" s="68"/>
      <c r="G433" s="68"/>
      <c r="H433" s="68"/>
      <c r="I433" s="68"/>
      <c r="J433" s="68"/>
      <c r="K433" s="68"/>
      <c r="L433" s="68"/>
      <c r="M433" s="68"/>
    </row>
    <row r="434" spans="2:13" x14ac:dyDescent="0.25">
      <c r="B434" s="71"/>
      <c r="C434" s="71"/>
      <c r="D434" s="68"/>
      <c r="E434" s="68"/>
      <c r="F434" s="68"/>
      <c r="G434" s="68"/>
      <c r="H434" s="68"/>
      <c r="I434" s="68"/>
      <c r="J434" s="68"/>
      <c r="K434" s="68"/>
      <c r="L434" s="68"/>
      <c r="M434" s="68"/>
    </row>
    <row r="435" spans="2:13" x14ac:dyDescent="0.25">
      <c r="B435" s="71"/>
      <c r="C435" s="71"/>
      <c r="D435" s="68"/>
      <c r="E435" s="68"/>
      <c r="F435" s="68"/>
      <c r="G435" s="68"/>
      <c r="H435" s="68"/>
      <c r="I435" s="68"/>
      <c r="J435" s="68"/>
      <c r="K435" s="68"/>
      <c r="L435" s="68"/>
      <c r="M435" s="68"/>
    </row>
    <row r="436" spans="2:13" x14ac:dyDescent="0.25">
      <c r="B436" s="71"/>
      <c r="C436" s="71"/>
      <c r="D436" s="68"/>
      <c r="E436" s="68"/>
      <c r="F436" s="68"/>
      <c r="G436" s="68"/>
      <c r="H436" s="68"/>
      <c r="I436" s="68"/>
      <c r="J436" s="68"/>
      <c r="K436" s="68"/>
      <c r="L436" s="68"/>
      <c r="M436" s="68"/>
    </row>
    <row r="437" spans="2:13" x14ac:dyDescent="0.25">
      <c r="B437" s="71"/>
      <c r="C437" s="71"/>
      <c r="D437" s="68"/>
      <c r="E437" s="68"/>
      <c r="F437" s="68"/>
      <c r="G437" s="68"/>
      <c r="H437" s="68"/>
      <c r="I437" s="68"/>
      <c r="J437" s="68"/>
      <c r="K437" s="68"/>
      <c r="L437" s="68"/>
      <c r="M437" s="68"/>
    </row>
    <row r="438" spans="2:13" x14ac:dyDescent="0.25">
      <c r="B438" s="71"/>
      <c r="C438" s="71"/>
      <c r="D438" s="68"/>
      <c r="E438" s="68"/>
      <c r="F438" s="68"/>
      <c r="G438" s="68"/>
      <c r="H438" s="68"/>
      <c r="I438" s="68"/>
      <c r="J438" s="68"/>
      <c r="K438" s="68"/>
      <c r="L438" s="68"/>
      <c r="M438" s="68"/>
    </row>
    <row r="439" spans="2:13" x14ac:dyDescent="0.25">
      <c r="B439" s="71"/>
      <c r="C439" s="71"/>
      <c r="D439" s="68"/>
      <c r="E439" s="68"/>
      <c r="F439" s="68"/>
      <c r="G439" s="68"/>
      <c r="H439" s="68"/>
      <c r="I439" s="68"/>
      <c r="J439" s="68"/>
      <c r="K439" s="68"/>
      <c r="L439" s="68"/>
      <c r="M439" s="68"/>
    </row>
    <row r="440" spans="2:13" x14ac:dyDescent="0.25">
      <c r="B440" s="71"/>
      <c r="C440" s="71"/>
      <c r="D440" s="68"/>
      <c r="E440" s="68"/>
      <c r="F440" s="68"/>
      <c r="G440" s="68"/>
      <c r="H440" s="68"/>
      <c r="I440" s="68"/>
      <c r="J440" s="68"/>
      <c r="K440" s="68"/>
      <c r="L440" s="68"/>
      <c r="M440" s="68"/>
    </row>
    <row r="441" spans="2:13" x14ac:dyDescent="0.25">
      <c r="B441" s="71"/>
      <c r="C441" s="71"/>
      <c r="D441" s="68"/>
      <c r="E441" s="68"/>
      <c r="F441" s="68"/>
      <c r="G441" s="68"/>
      <c r="H441" s="68"/>
      <c r="I441" s="68"/>
      <c r="J441" s="68"/>
      <c r="K441" s="68"/>
      <c r="L441" s="68"/>
      <c r="M441" s="68"/>
    </row>
    <row r="442" spans="2:13" x14ac:dyDescent="0.25">
      <c r="B442" s="71"/>
      <c r="C442" s="71"/>
      <c r="D442" s="68"/>
      <c r="E442" s="68"/>
      <c r="F442" s="68"/>
      <c r="G442" s="68"/>
      <c r="H442" s="68"/>
      <c r="I442" s="68"/>
      <c r="J442" s="68"/>
      <c r="K442" s="68"/>
      <c r="L442" s="68"/>
      <c r="M442" s="68"/>
    </row>
    <row r="443" spans="2:13" x14ac:dyDescent="0.25">
      <c r="B443" s="71"/>
      <c r="C443" s="71"/>
      <c r="D443" s="68"/>
      <c r="E443" s="68"/>
      <c r="F443" s="68"/>
      <c r="G443" s="68"/>
      <c r="H443" s="68"/>
      <c r="I443" s="68"/>
      <c r="J443" s="68"/>
      <c r="K443" s="68"/>
      <c r="L443" s="68"/>
      <c r="M443" s="68"/>
    </row>
    <row r="444" spans="2:13" x14ac:dyDescent="0.25">
      <c r="B444" s="71"/>
      <c r="C444" s="71"/>
      <c r="D444" s="68"/>
      <c r="E444" s="68"/>
      <c r="F444" s="68"/>
      <c r="G444" s="68"/>
      <c r="H444" s="68"/>
      <c r="I444" s="68"/>
      <c r="J444" s="68"/>
      <c r="K444" s="68"/>
      <c r="L444" s="68"/>
      <c r="M444" s="68"/>
    </row>
    <row r="445" spans="2:13" x14ac:dyDescent="0.25">
      <c r="B445" s="71"/>
      <c r="C445" s="71"/>
      <c r="D445" s="68"/>
      <c r="E445" s="68"/>
      <c r="F445" s="68"/>
      <c r="G445" s="68"/>
      <c r="H445" s="68"/>
      <c r="I445" s="68"/>
      <c r="J445" s="68"/>
      <c r="K445" s="68"/>
      <c r="L445" s="68"/>
      <c r="M445" s="68"/>
    </row>
    <row r="446" spans="2:13" x14ac:dyDescent="0.25">
      <c r="B446" s="71"/>
      <c r="C446" s="71"/>
      <c r="D446" s="68"/>
      <c r="E446" s="68"/>
      <c r="F446" s="68"/>
      <c r="G446" s="68"/>
      <c r="H446" s="68"/>
      <c r="I446" s="68"/>
      <c r="J446" s="68"/>
      <c r="K446" s="68"/>
      <c r="L446" s="68"/>
      <c r="M446" s="68"/>
    </row>
    <row r="447" spans="2:13" x14ac:dyDescent="0.25">
      <c r="B447" s="71"/>
      <c r="C447" s="71"/>
      <c r="D447" s="68"/>
      <c r="E447" s="68"/>
      <c r="F447" s="68"/>
      <c r="G447" s="68"/>
      <c r="H447" s="68"/>
      <c r="I447" s="68"/>
      <c r="J447" s="68"/>
      <c r="K447" s="68"/>
      <c r="L447" s="68"/>
      <c r="M447" s="68"/>
    </row>
    <row r="448" spans="2:13" x14ac:dyDescent="0.25">
      <c r="B448" s="71"/>
      <c r="C448" s="71"/>
      <c r="D448" s="68"/>
      <c r="E448" s="68"/>
      <c r="F448" s="68"/>
      <c r="G448" s="68"/>
      <c r="H448" s="68"/>
      <c r="I448" s="68"/>
      <c r="J448" s="68"/>
      <c r="K448" s="68"/>
      <c r="L448" s="68"/>
      <c r="M448" s="68"/>
    </row>
    <row r="449" spans="2:13" x14ac:dyDescent="0.25">
      <c r="B449" s="71"/>
      <c r="C449" s="71"/>
      <c r="D449" s="68"/>
      <c r="E449" s="68"/>
      <c r="F449" s="68"/>
      <c r="G449" s="68"/>
      <c r="H449" s="68"/>
      <c r="I449" s="68"/>
      <c r="J449" s="68"/>
      <c r="K449" s="68"/>
      <c r="L449" s="68"/>
      <c r="M449" s="68"/>
    </row>
    <row r="450" spans="2:13" x14ac:dyDescent="0.25">
      <c r="B450" s="71"/>
      <c r="C450" s="71"/>
      <c r="D450" s="68"/>
      <c r="E450" s="68"/>
      <c r="F450" s="68"/>
      <c r="G450" s="68"/>
      <c r="H450" s="68"/>
      <c r="I450" s="68"/>
      <c r="J450" s="68"/>
      <c r="K450" s="68"/>
      <c r="L450" s="68"/>
      <c r="M450" s="68"/>
    </row>
    <row r="451" spans="2:13" x14ac:dyDescent="0.25">
      <c r="B451" s="71"/>
      <c r="C451" s="71"/>
      <c r="D451" s="68"/>
      <c r="E451" s="68"/>
      <c r="F451" s="68"/>
      <c r="G451" s="68"/>
      <c r="H451" s="68"/>
      <c r="I451" s="68"/>
      <c r="J451" s="68"/>
      <c r="K451" s="68"/>
      <c r="L451" s="68"/>
      <c r="M451" s="68"/>
    </row>
    <row r="452" spans="2:13" x14ac:dyDescent="0.25">
      <c r="B452" s="71"/>
      <c r="C452" s="71"/>
      <c r="D452" s="68"/>
      <c r="E452" s="68"/>
      <c r="F452" s="68"/>
      <c r="G452" s="68"/>
      <c r="H452" s="68"/>
      <c r="I452" s="68"/>
      <c r="J452" s="68"/>
      <c r="K452" s="68"/>
      <c r="L452" s="68"/>
      <c r="M452" s="68"/>
    </row>
    <row r="453" spans="2:13" x14ac:dyDescent="0.25">
      <c r="B453" s="71"/>
      <c r="C453" s="71"/>
      <c r="D453" s="68"/>
      <c r="E453" s="68"/>
      <c r="F453" s="68"/>
      <c r="G453" s="68"/>
      <c r="H453" s="68"/>
      <c r="I453" s="68"/>
      <c r="J453" s="68"/>
      <c r="K453" s="68"/>
      <c r="L453" s="68"/>
      <c r="M453" s="68"/>
    </row>
    <row r="454" spans="2:13" x14ac:dyDescent="0.25">
      <c r="B454" s="71"/>
      <c r="C454" s="71"/>
      <c r="D454" s="68"/>
      <c r="E454" s="68"/>
      <c r="F454" s="68"/>
      <c r="G454" s="68"/>
      <c r="H454" s="68"/>
      <c r="I454" s="68"/>
      <c r="J454" s="68"/>
      <c r="K454" s="68"/>
      <c r="L454" s="68"/>
      <c r="M454" s="68"/>
    </row>
    <row r="455" spans="2:13" x14ac:dyDescent="0.25">
      <c r="B455" s="71"/>
      <c r="C455" s="71"/>
      <c r="D455" s="68"/>
      <c r="E455" s="68"/>
      <c r="F455" s="68"/>
      <c r="G455" s="68"/>
      <c r="H455" s="68"/>
      <c r="I455" s="68"/>
      <c r="J455" s="68"/>
      <c r="K455" s="68"/>
      <c r="L455" s="68"/>
      <c r="M455" s="68"/>
    </row>
    <row r="456" spans="2:13" x14ac:dyDescent="0.25">
      <c r="B456" s="71"/>
      <c r="C456" s="71"/>
      <c r="D456" s="68"/>
      <c r="E456" s="68"/>
      <c r="F456" s="68"/>
      <c r="G456" s="68"/>
      <c r="H456" s="68"/>
      <c r="I456" s="68"/>
      <c r="J456" s="68"/>
      <c r="K456" s="68"/>
      <c r="L456" s="68"/>
      <c r="M456" s="68"/>
    </row>
    <row r="457" spans="2:13" x14ac:dyDescent="0.25">
      <c r="B457" s="71"/>
      <c r="C457" s="71"/>
      <c r="D457" s="68"/>
      <c r="E457" s="68"/>
      <c r="F457" s="68"/>
      <c r="G457" s="68"/>
      <c r="H457" s="68"/>
      <c r="I457" s="68"/>
      <c r="J457" s="68"/>
      <c r="K457" s="68"/>
      <c r="L457" s="68"/>
      <c r="M457" s="68"/>
    </row>
    <row r="458" spans="2:13" x14ac:dyDescent="0.25">
      <c r="B458" s="71"/>
      <c r="C458" s="71"/>
      <c r="D458" s="68"/>
      <c r="E458" s="68"/>
      <c r="F458" s="68"/>
      <c r="G458" s="68"/>
      <c r="H458" s="68"/>
      <c r="I458" s="68"/>
      <c r="J458" s="68"/>
      <c r="K458" s="68"/>
      <c r="L458" s="68"/>
      <c r="M458" s="68"/>
    </row>
    <row r="459" spans="2:13" x14ac:dyDescent="0.25">
      <c r="B459" s="71"/>
      <c r="C459" s="71"/>
      <c r="D459" s="68"/>
      <c r="E459" s="68"/>
      <c r="F459" s="68"/>
      <c r="G459" s="68"/>
      <c r="H459" s="68"/>
      <c r="I459" s="68"/>
      <c r="J459" s="68"/>
      <c r="K459" s="68"/>
      <c r="L459" s="68"/>
      <c r="M459" s="68"/>
    </row>
    <row r="460" spans="2:13" x14ac:dyDescent="0.25">
      <c r="B460" s="71"/>
      <c r="C460" s="71"/>
      <c r="D460" s="68"/>
      <c r="E460" s="68"/>
      <c r="F460" s="68"/>
      <c r="G460" s="68"/>
      <c r="H460" s="68"/>
      <c r="I460" s="68"/>
      <c r="J460" s="68"/>
      <c r="K460" s="68"/>
      <c r="L460" s="68"/>
      <c r="M460" s="68"/>
    </row>
    <row r="461" spans="2:13" x14ac:dyDescent="0.25">
      <c r="B461" s="71"/>
      <c r="C461" s="71"/>
      <c r="D461" s="68"/>
      <c r="E461" s="68"/>
      <c r="F461" s="68"/>
      <c r="G461" s="68"/>
      <c r="H461" s="68"/>
      <c r="I461" s="68"/>
      <c r="J461" s="68"/>
      <c r="K461" s="68"/>
      <c r="L461" s="68"/>
      <c r="M461" s="68"/>
    </row>
    <row r="462" spans="2:13" x14ac:dyDescent="0.25">
      <c r="B462" s="71"/>
      <c r="C462" s="71"/>
      <c r="D462" s="68"/>
      <c r="E462" s="68"/>
      <c r="F462" s="68"/>
      <c r="G462" s="68"/>
      <c r="H462" s="68"/>
      <c r="I462" s="68"/>
      <c r="J462" s="68"/>
      <c r="K462" s="68"/>
      <c r="L462" s="68"/>
      <c r="M462" s="68"/>
    </row>
    <row r="463" spans="2:13" x14ac:dyDescent="0.25">
      <c r="B463" s="71"/>
      <c r="C463" s="71"/>
      <c r="D463" s="68"/>
      <c r="E463" s="68"/>
      <c r="F463" s="68"/>
      <c r="G463" s="68"/>
      <c r="H463" s="68"/>
      <c r="I463" s="68"/>
      <c r="J463" s="68"/>
      <c r="K463" s="68"/>
      <c r="L463" s="68"/>
      <c r="M463" s="68"/>
    </row>
    <row r="464" spans="2:13" x14ac:dyDescent="0.25">
      <c r="B464" s="71"/>
      <c r="C464" s="71"/>
      <c r="D464" s="68"/>
      <c r="E464" s="68"/>
      <c r="F464" s="68"/>
      <c r="G464" s="68"/>
      <c r="H464" s="68"/>
      <c r="I464" s="68"/>
      <c r="J464" s="68"/>
      <c r="K464" s="68"/>
      <c r="L464" s="68"/>
      <c r="M464" s="68"/>
    </row>
    <row r="465" spans="2:13" x14ac:dyDescent="0.25">
      <c r="B465" s="71"/>
      <c r="C465" s="71"/>
      <c r="D465" s="68"/>
      <c r="E465" s="68"/>
      <c r="F465" s="68"/>
      <c r="G465" s="68"/>
      <c r="H465" s="68"/>
      <c r="I465" s="68"/>
      <c r="J465" s="68"/>
      <c r="K465" s="68"/>
      <c r="L465" s="68"/>
      <c r="M465" s="68"/>
    </row>
    <row r="466" spans="2:13" x14ac:dyDescent="0.25">
      <c r="B466" s="71"/>
      <c r="C466" s="71"/>
      <c r="D466" s="68"/>
      <c r="E466" s="68"/>
      <c r="F466" s="68"/>
      <c r="G466" s="68"/>
      <c r="H466" s="68"/>
      <c r="I466" s="68"/>
      <c r="J466" s="68"/>
      <c r="K466" s="68"/>
      <c r="L466" s="68"/>
      <c r="M466" s="68"/>
    </row>
    <row r="467" spans="2:13" x14ac:dyDescent="0.25">
      <c r="B467" s="71"/>
      <c r="C467" s="71"/>
      <c r="D467" s="68"/>
      <c r="E467" s="68"/>
      <c r="F467" s="68"/>
      <c r="G467" s="68"/>
      <c r="H467" s="68"/>
      <c r="I467" s="68"/>
      <c r="J467" s="68"/>
      <c r="K467" s="68"/>
      <c r="L467" s="68"/>
      <c r="M467" s="68"/>
    </row>
    <row r="468" spans="2:13" x14ac:dyDescent="0.25">
      <c r="B468" s="71"/>
      <c r="C468" s="71"/>
      <c r="D468" s="68"/>
      <c r="E468" s="68"/>
      <c r="F468" s="68"/>
      <c r="G468" s="68"/>
      <c r="H468" s="68"/>
      <c r="I468" s="68"/>
      <c r="J468" s="68"/>
      <c r="K468" s="68"/>
      <c r="L468" s="68"/>
      <c r="M468" s="68"/>
    </row>
    <row r="469" spans="2:13" x14ac:dyDescent="0.25">
      <c r="B469" s="71"/>
      <c r="C469" s="71"/>
      <c r="D469" s="68"/>
      <c r="E469" s="68"/>
      <c r="F469" s="68"/>
      <c r="G469" s="68"/>
      <c r="H469" s="68"/>
      <c r="I469" s="68"/>
      <c r="J469" s="68"/>
      <c r="K469" s="68"/>
      <c r="L469" s="68"/>
      <c r="M469" s="68"/>
    </row>
    <row r="470" spans="2:13" x14ac:dyDescent="0.25">
      <c r="B470" s="71"/>
      <c r="C470" s="71"/>
      <c r="D470" s="68"/>
      <c r="E470" s="68"/>
      <c r="F470" s="68"/>
      <c r="G470" s="68"/>
      <c r="H470" s="68"/>
      <c r="I470" s="68"/>
      <c r="J470" s="68"/>
      <c r="K470" s="68"/>
      <c r="L470" s="68"/>
      <c r="M470" s="68"/>
    </row>
    <row r="471" spans="2:13" x14ac:dyDescent="0.25">
      <c r="B471" s="71"/>
      <c r="C471" s="71"/>
      <c r="D471" s="68"/>
      <c r="E471" s="68"/>
      <c r="F471" s="68"/>
      <c r="G471" s="68"/>
      <c r="H471" s="68"/>
      <c r="I471" s="68"/>
      <c r="J471" s="68"/>
      <c r="K471" s="68"/>
      <c r="L471" s="68"/>
      <c r="M471" s="68"/>
    </row>
    <row r="472" spans="2:13" x14ac:dyDescent="0.25">
      <c r="B472" s="71"/>
      <c r="C472" s="71"/>
      <c r="D472" s="68"/>
      <c r="E472" s="68"/>
      <c r="F472" s="68"/>
      <c r="G472" s="68"/>
      <c r="H472" s="68"/>
      <c r="I472" s="68"/>
      <c r="J472" s="68"/>
      <c r="K472" s="68"/>
      <c r="L472" s="68"/>
      <c r="M472" s="68"/>
    </row>
    <row r="473" spans="2:13" x14ac:dyDescent="0.25">
      <c r="B473" s="71"/>
      <c r="C473" s="71"/>
      <c r="D473" s="68"/>
      <c r="E473" s="68"/>
      <c r="F473" s="68"/>
      <c r="G473" s="68"/>
      <c r="H473" s="68"/>
      <c r="I473" s="68"/>
      <c r="J473" s="68"/>
      <c r="K473" s="68"/>
      <c r="L473" s="68"/>
      <c r="M473" s="68"/>
    </row>
    <row r="474" spans="2:13" x14ac:dyDescent="0.25">
      <c r="B474" s="71"/>
      <c r="C474" s="71"/>
      <c r="D474" s="68"/>
      <c r="E474" s="68"/>
      <c r="F474" s="68"/>
      <c r="G474" s="68"/>
      <c r="H474" s="68"/>
      <c r="I474" s="68"/>
      <c r="J474" s="68"/>
      <c r="K474" s="68"/>
      <c r="L474" s="68"/>
      <c r="M474" s="68"/>
    </row>
    <row r="475" spans="2:13" x14ac:dyDescent="0.25">
      <c r="B475" s="71"/>
      <c r="C475" s="71"/>
      <c r="D475" s="68"/>
      <c r="E475" s="68"/>
      <c r="F475" s="68"/>
      <c r="G475" s="68"/>
      <c r="H475" s="68"/>
      <c r="I475" s="68"/>
      <c r="J475" s="68"/>
      <c r="K475" s="68"/>
      <c r="L475" s="68"/>
      <c r="M475" s="68"/>
    </row>
    <row r="476" spans="2:13" x14ac:dyDescent="0.25">
      <c r="B476" s="71"/>
      <c r="C476" s="71"/>
      <c r="D476" s="68"/>
      <c r="E476" s="68"/>
      <c r="F476" s="68"/>
      <c r="G476" s="68"/>
      <c r="H476" s="68"/>
      <c r="I476" s="68"/>
      <c r="J476" s="68"/>
      <c r="K476" s="68"/>
      <c r="L476" s="68"/>
      <c r="M476" s="68"/>
    </row>
    <row r="477" spans="2:13" x14ac:dyDescent="0.25">
      <c r="B477" s="71"/>
      <c r="C477" s="71"/>
      <c r="D477" s="68"/>
      <c r="E477" s="68"/>
      <c r="F477" s="68"/>
      <c r="G477" s="68"/>
      <c r="H477" s="68"/>
      <c r="I477" s="68"/>
      <c r="J477" s="68"/>
      <c r="K477" s="68"/>
      <c r="L477" s="68"/>
      <c r="M477" s="68"/>
    </row>
    <row r="478" spans="2:13" x14ac:dyDescent="0.25">
      <c r="B478" s="71"/>
      <c r="C478" s="71"/>
      <c r="D478" s="68"/>
      <c r="E478" s="68"/>
      <c r="F478" s="68"/>
      <c r="G478" s="68"/>
      <c r="H478" s="68"/>
      <c r="I478" s="68"/>
      <c r="J478" s="68"/>
      <c r="K478" s="68"/>
      <c r="L478" s="68"/>
      <c r="M478" s="68"/>
    </row>
    <row r="479" spans="2:13" x14ac:dyDescent="0.25">
      <c r="B479" s="71"/>
      <c r="C479" s="71"/>
      <c r="D479" s="68"/>
      <c r="E479" s="68"/>
      <c r="F479" s="68"/>
      <c r="G479" s="68"/>
      <c r="H479" s="68"/>
      <c r="I479" s="68"/>
      <c r="J479" s="68"/>
      <c r="K479" s="68"/>
      <c r="L479" s="68"/>
      <c r="M479" s="68"/>
    </row>
    <row r="480" spans="2:13" x14ac:dyDescent="0.25">
      <c r="B480" s="71"/>
      <c r="C480" s="71"/>
      <c r="D480" s="68"/>
      <c r="E480" s="68"/>
      <c r="F480" s="68"/>
      <c r="G480" s="68"/>
      <c r="H480" s="68"/>
      <c r="I480" s="68"/>
      <c r="J480" s="68"/>
      <c r="K480" s="68"/>
      <c r="L480" s="68"/>
      <c r="M480" s="68"/>
    </row>
    <row r="481" spans="2:13" x14ac:dyDescent="0.25">
      <c r="B481" s="71"/>
      <c r="C481" s="71"/>
      <c r="D481" s="68"/>
      <c r="E481" s="68"/>
      <c r="F481" s="68"/>
      <c r="G481" s="68"/>
      <c r="H481" s="68"/>
      <c r="I481" s="68"/>
      <c r="J481" s="68"/>
      <c r="K481" s="68"/>
      <c r="L481" s="68"/>
      <c r="M481" s="68"/>
    </row>
    <row r="482" spans="2:13" x14ac:dyDescent="0.25">
      <c r="B482" s="71"/>
      <c r="C482" s="71"/>
      <c r="D482" s="68"/>
      <c r="E482" s="68"/>
      <c r="F482" s="68"/>
      <c r="G482" s="68"/>
      <c r="H482" s="68"/>
      <c r="I482" s="68"/>
      <c r="J482" s="68"/>
      <c r="K482" s="68"/>
      <c r="L482" s="68"/>
      <c r="M482" s="68"/>
    </row>
    <row r="483" spans="2:13" x14ac:dyDescent="0.25">
      <c r="B483" s="71"/>
      <c r="C483" s="71"/>
      <c r="D483" s="68"/>
      <c r="E483" s="68"/>
      <c r="F483" s="68"/>
      <c r="G483" s="68"/>
      <c r="H483" s="68"/>
      <c r="I483" s="68"/>
      <c r="J483" s="68"/>
      <c r="K483" s="68"/>
      <c r="L483" s="68"/>
      <c r="M483" s="68"/>
    </row>
    <row r="484" spans="2:13" x14ac:dyDescent="0.25">
      <c r="B484" s="71"/>
      <c r="C484" s="71"/>
      <c r="D484" s="68"/>
      <c r="E484" s="68"/>
      <c r="F484" s="68"/>
      <c r="G484" s="68"/>
      <c r="H484" s="68"/>
      <c r="I484" s="68"/>
      <c r="J484" s="68"/>
      <c r="K484" s="68"/>
      <c r="L484" s="68"/>
      <c r="M484" s="68"/>
    </row>
    <row r="485" spans="2:13" x14ac:dyDescent="0.25">
      <c r="B485" s="71"/>
      <c r="C485" s="71"/>
      <c r="D485" s="68"/>
      <c r="E485" s="68"/>
      <c r="F485" s="68"/>
      <c r="G485" s="68"/>
      <c r="H485" s="68"/>
      <c r="I485" s="68"/>
      <c r="J485" s="68"/>
      <c r="K485" s="68"/>
      <c r="L485" s="68"/>
      <c r="M485" s="68"/>
    </row>
    <row r="486" spans="2:13" x14ac:dyDescent="0.25">
      <c r="B486" s="71"/>
      <c r="C486" s="71"/>
      <c r="D486" s="68"/>
      <c r="E486" s="68"/>
      <c r="F486" s="68"/>
      <c r="G486" s="68"/>
      <c r="H486" s="68"/>
      <c r="I486" s="68"/>
      <c r="J486" s="68"/>
      <c r="K486" s="68"/>
      <c r="L486" s="68"/>
      <c r="M486" s="68"/>
    </row>
    <row r="487" spans="2:13" x14ac:dyDescent="0.25">
      <c r="B487" s="71"/>
      <c r="C487" s="71"/>
      <c r="D487" s="68"/>
      <c r="E487" s="68"/>
      <c r="F487" s="68"/>
      <c r="G487" s="68"/>
      <c r="H487" s="68"/>
      <c r="I487" s="68"/>
      <c r="J487" s="68"/>
      <c r="K487" s="68"/>
      <c r="L487" s="68"/>
      <c r="M487" s="68"/>
    </row>
    <row r="488" spans="2:13" x14ac:dyDescent="0.25">
      <c r="B488" s="71"/>
      <c r="C488" s="71"/>
      <c r="D488" s="68"/>
      <c r="E488" s="68"/>
      <c r="F488" s="68"/>
      <c r="G488" s="68"/>
      <c r="H488" s="68"/>
      <c r="I488" s="68"/>
      <c r="J488" s="68"/>
      <c r="K488" s="68"/>
      <c r="L488" s="68"/>
      <c r="M488" s="68"/>
    </row>
    <row r="489" spans="2:13" x14ac:dyDescent="0.25">
      <c r="B489" s="71"/>
      <c r="C489" s="71"/>
      <c r="D489" s="68"/>
      <c r="E489" s="68"/>
      <c r="F489" s="68"/>
      <c r="G489" s="68"/>
      <c r="H489" s="68"/>
      <c r="I489" s="68"/>
      <c r="J489" s="68"/>
      <c r="K489" s="68"/>
      <c r="L489" s="68"/>
      <c r="M489" s="68"/>
    </row>
    <row r="490" spans="2:13" x14ac:dyDescent="0.25">
      <c r="B490" s="71"/>
      <c r="C490" s="71"/>
      <c r="D490" s="68"/>
      <c r="E490" s="68"/>
      <c r="F490" s="68"/>
      <c r="G490" s="68"/>
      <c r="H490" s="68"/>
      <c r="I490" s="68"/>
      <c r="J490" s="68"/>
      <c r="K490" s="68"/>
      <c r="L490" s="68"/>
      <c r="M490" s="68"/>
    </row>
    <row r="491" spans="2:13" x14ac:dyDescent="0.25">
      <c r="B491" s="71"/>
      <c r="C491" s="71"/>
      <c r="D491" s="68"/>
      <c r="E491" s="68"/>
      <c r="F491" s="68"/>
      <c r="G491" s="68"/>
      <c r="H491" s="68"/>
      <c r="I491" s="68"/>
      <c r="J491" s="68"/>
      <c r="K491" s="68"/>
      <c r="L491" s="68"/>
      <c r="M491" s="68"/>
    </row>
    <row r="492" spans="2:13" x14ac:dyDescent="0.25">
      <c r="B492" s="71"/>
      <c r="C492" s="71"/>
      <c r="D492" s="68"/>
      <c r="E492" s="68"/>
      <c r="F492" s="68"/>
      <c r="G492" s="68"/>
      <c r="H492" s="68"/>
      <c r="I492" s="68"/>
      <c r="J492" s="68"/>
      <c r="K492" s="68"/>
      <c r="L492" s="68"/>
      <c r="M492" s="68"/>
    </row>
    <row r="493" spans="2:13" x14ac:dyDescent="0.25">
      <c r="B493" s="71"/>
      <c r="C493" s="71"/>
      <c r="D493" s="68"/>
      <c r="E493" s="68"/>
      <c r="F493" s="68"/>
      <c r="G493" s="68"/>
      <c r="H493" s="68"/>
      <c r="I493" s="68"/>
      <c r="J493" s="68"/>
      <c r="K493" s="68"/>
      <c r="L493" s="68"/>
      <c r="M493" s="68"/>
    </row>
    <row r="494" spans="2:13" x14ac:dyDescent="0.25">
      <c r="B494" s="71"/>
      <c r="C494" s="71"/>
      <c r="D494" s="68"/>
      <c r="E494" s="68"/>
      <c r="F494" s="68"/>
      <c r="G494" s="68"/>
      <c r="H494" s="68"/>
      <c r="I494" s="68"/>
      <c r="J494" s="68"/>
      <c r="K494" s="68"/>
      <c r="L494" s="68"/>
      <c r="M494" s="68"/>
    </row>
    <row r="495" spans="2:13" x14ac:dyDescent="0.25">
      <c r="B495" s="71"/>
      <c r="C495" s="71"/>
      <c r="D495" s="68"/>
      <c r="E495" s="68"/>
      <c r="F495" s="68"/>
      <c r="G495" s="68"/>
      <c r="H495" s="68"/>
      <c r="I495" s="68"/>
      <c r="J495" s="68"/>
      <c r="K495" s="68"/>
      <c r="L495" s="68"/>
      <c r="M495" s="68"/>
    </row>
    <row r="496" spans="2:13" x14ac:dyDescent="0.25">
      <c r="B496" s="71"/>
      <c r="C496" s="71"/>
      <c r="D496" s="68"/>
      <c r="E496" s="68"/>
      <c r="F496" s="68"/>
      <c r="G496" s="68"/>
      <c r="H496" s="68"/>
      <c r="I496" s="68"/>
      <c r="J496" s="68"/>
      <c r="K496" s="68"/>
      <c r="L496" s="68"/>
      <c r="M496" s="68"/>
    </row>
    <row r="497" spans="2:13" x14ac:dyDescent="0.25">
      <c r="B497" s="71"/>
      <c r="C497" s="71"/>
      <c r="D497" s="68"/>
      <c r="E497" s="68"/>
      <c r="F497" s="68"/>
      <c r="G497" s="68"/>
      <c r="H497" s="68"/>
      <c r="I497" s="68"/>
      <c r="J497" s="68"/>
      <c r="K497" s="68"/>
      <c r="L497" s="68"/>
      <c r="M497" s="68"/>
    </row>
    <row r="498" spans="2:13" x14ac:dyDescent="0.25">
      <c r="B498" s="71"/>
      <c r="C498" s="71"/>
      <c r="D498" s="68"/>
      <c r="E498" s="68"/>
      <c r="F498" s="68"/>
      <c r="G498" s="68"/>
      <c r="H498" s="68"/>
      <c r="I498" s="68"/>
      <c r="J498" s="68"/>
      <c r="K498" s="68"/>
      <c r="L498" s="68"/>
      <c r="M498" s="68"/>
    </row>
    <row r="499" spans="2:13" x14ac:dyDescent="0.25">
      <c r="B499" s="71"/>
      <c r="C499" s="71"/>
      <c r="D499" s="68"/>
      <c r="E499" s="68"/>
      <c r="F499" s="68"/>
      <c r="G499" s="68"/>
      <c r="H499" s="68"/>
      <c r="I499" s="68"/>
      <c r="J499" s="68"/>
      <c r="K499" s="68"/>
      <c r="L499" s="68"/>
      <c r="M499" s="68"/>
    </row>
    <row r="500" spans="2:13" x14ac:dyDescent="0.25">
      <c r="B500" s="71"/>
      <c r="C500" s="71"/>
      <c r="D500" s="68"/>
      <c r="E500" s="68"/>
      <c r="F500" s="68"/>
      <c r="G500" s="68"/>
      <c r="H500" s="68"/>
      <c r="I500" s="68"/>
      <c r="J500" s="68"/>
      <c r="K500" s="68"/>
      <c r="L500" s="68"/>
      <c r="M500" s="68"/>
    </row>
    <row r="501" spans="2:13" x14ac:dyDescent="0.25">
      <c r="B501" s="71"/>
      <c r="C501" s="71"/>
      <c r="D501" s="68"/>
      <c r="E501" s="68"/>
      <c r="F501" s="68"/>
      <c r="G501" s="68"/>
      <c r="H501" s="68"/>
      <c r="I501" s="68"/>
      <c r="J501" s="68"/>
      <c r="K501" s="68"/>
      <c r="L501" s="68"/>
      <c r="M501" s="68"/>
    </row>
    <row r="502" spans="2:13" x14ac:dyDescent="0.25">
      <c r="B502" s="71"/>
      <c r="C502" s="71"/>
      <c r="D502" s="68"/>
      <c r="E502" s="68"/>
      <c r="F502" s="68"/>
      <c r="G502" s="68"/>
      <c r="H502" s="68"/>
      <c r="I502" s="68"/>
      <c r="J502" s="68"/>
      <c r="K502" s="68"/>
      <c r="L502" s="68"/>
      <c r="M502" s="68"/>
    </row>
    <row r="503" spans="2:13" x14ac:dyDescent="0.25">
      <c r="B503" s="71"/>
      <c r="C503" s="71"/>
      <c r="D503" s="68"/>
      <c r="E503" s="68"/>
      <c r="F503" s="68"/>
      <c r="G503" s="68"/>
      <c r="H503" s="68"/>
      <c r="I503" s="68"/>
      <c r="J503" s="68"/>
      <c r="K503" s="68"/>
      <c r="L503" s="68"/>
      <c r="M503" s="68"/>
    </row>
    <row r="504" spans="2:13" x14ac:dyDescent="0.25">
      <c r="B504" s="71"/>
      <c r="C504" s="71"/>
      <c r="D504" s="68"/>
      <c r="E504" s="68"/>
      <c r="F504" s="68"/>
      <c r="G504" s="68"/>
      <c r="H504" s="68"/>
      <c r="I504" s="68"/>
      <c r="J504" s="68"/>
      <c r="K504" s="68"/>
      <c r="L504" s="68"/>
      <c r="M504" s="68"/>
    </row>
    <row r="505" spans="2:13" x14ac:dyDescent="0.25">
      <c r="B505" s="71"/>
      <c r="C505" s="71"/>
      <c r="D505" s="68"/>
      <c r="E505" s="68"/>
      <c r="F505" s="68"/>
      <c r="G505" s="68"/>
      <c r="H505" s="68"/>
      <c r="I505" s="68"/>
      <c r="J505" s="68"/>
      <c r="K505" s="68"/>
      <c r="L505" s="68"/>
      <c r="M505" s="68"/>
    </row>
    <row r="506" spans="2:13" x14ac:dyDescent="0.25">
      <c r="B506" s="71"/>
      <c r="C506" s="71"/>
      <c r="D506" s="68"/>
      <c r="E506" s="68"/>
      <c r="F506" s="68"/>
      <c r="G506" s="68"/>
      <c r="H506" s="68"/>
      <c r="I506" s="68"/>
      <c r="J506" s="68"/>
      <c r="K506" s="68"/>
      <c r="L506" s="68"/>
      <c r="M506" s="68"/>
    </row>
    <row r="507" spans="2:13" x14ac:dyDescent="0.25">
      <c r="B507" s="71"/>
      <c r="C507" s="71"/>
      <c r="D507" s="68"/>
      <c r="E507" s="68"/>
      <c r="F507" s="68"/>
      <c r="G507" s="68"/>
      <c r="H507" s="68"/>
      <c r="I507" s="68"/>
      <c r="J507" s="68"/>
      <c r="K507" s="68"/>
      <c r="L507" s="68"/>
      <c r="M507" s="68"/>
    </row>
    <row r="508" spans="2:13" x14ac:dyDescent="0.25">
      <c r="B508" s="71"/>
      <c r="C508" s="71"/>
      <c r="D508" s="68"/>
      <c r="E508" s="68"/>
      <c r="F508" s="68"/>
      <c r="G508" s="68"/>
      <c r="H508" s="68"/>
      <c r="I508" s="68"/>
      <c r="J508" s="68"/>
      <c r="K508" s="68"/>
      <c r="L508" s="68"/>
      <c r="M508" s="68"/>
    </row>
    <row r="509" spans="2:13" x14ac:dyDescent="0.25">
      <c r="B509" s="71"/>
      <c r="C509" s="71"/>
      <c r="D509" s="68"/>
      <c r="E509" s="68"/>
      <c r="F509" s="68"/>
      <c r="G509" s="68"/>
      <c r="H509" s="68"/>
      <c r="I509" s="68"/>
      <c r="J509" s="68"/>
      <c r="K509" s="68"/>
      <c r="L509" s="68"/>
      <c r="M509" s="68"/>
    </row>
    <row r="510" spans="2:13" x14ac:dyDescent="0.25">
      <c r="B510" s="71"/>
      <c r="C510" s="71"/>
      <c r="D510" s="68"/>
      <c r="E510" s="68"/>
      <c r="F510" s="68"/>
      <c r="G510" s="68"/>
      <c r="H510" s="68"/>
      <c r="I510" s="68"/>
      <c r="J510" s="68"/>
      <c r="K510" s="68"/>
      <c r="L510" s="68"/>
      <c r="M510" s="68"/>
    </row>
    <row r="511" spans="2:13" x14ac:dyDescent="0.25">
      <c r="B511" s="71"/>
      <c r="C511" s="71"/>
      <c r="D511" s="68"/>
      <c r="E511" s="68"/>
      <c r="F511" s="68"/>
      <c r="G511" s="68"/>
      <c r="H511" s="68"/>
      <c r="I511" s="68"/>
      <c r="J511" s="68"/>
      <c r="K511" s="68"/>
      <c r="L511" s="68"/>
      <c r="M511" s="68"/>
    </row>
    <row r="512" spans="2:13" x14ac:dyDescent="0.25">
      <c r="B512" s="71"/>
      <c r="C512" s="71"/>
      <c r="D512" s="68"/>
      <c r="E512" s="68"/>
      <c r="F512" s="68"/>
      <c r="G512" s="68"/>
      <c r="H512" s="68"/>
      <c r="I512" s="68"/>
      <c r="J512" s="68"/>
      <c r="K512" s="68"/>
      <c r="L512" s="68"/>
      <c r="M512" s="68"/>
    </row>
    <row r="513" spans="2:13" x14ac:dyDescent="0.25">
      <c r="B513" s="71"/>
      <c r="C513" s="71"/>
      <c r="D513" s="68"/>
      <c r="E513" s="68"/>
      <c r="F513" s="68"/>
      <c r="G513" s="68"/>
      <c r="H513" s="68"/>
      <c r="I513" s="68"/>
      <c r="J513" s="68"/>
      <c r="K513" s="68"/>
      <c r="L513" s="68"/>
      <c r="M513" s="68"/>
    </row>
    <row r="514" spans="2:13" x14ac:dyDescent="0.25">
      <c r="B514" s="71"/>
      <c r="C514" s="71"/>
      <c r="D514" s="68"/>
      <c r="E514" s="68"/>
      <c r="F514" s="68"/>
      <c r="G514" s="68"/>
      <c r="H514" s="68"/>
      <c r="I514" s="68"/>
      <c r="J514" s="68"/>
      <c r="K514" s="68"/>
      <c r="L514" s="68"/>
      <c r="M514" s="68"/>
    </row>
    <row r="515" spans="2:13" x14ac:dyDescent="0.25">
      <c r="B515" s="71"/>
      <c r="C515" s="71"/>
      <c r="D515" s="68"/>
      <c r="E515" s="68"/>
      <c r="F515" s="68"/>
      <c r="G515" s="68"/>
      <c r="H515" s="68"/>
      <c r="I515" s="68"/>
      <c r="J515" s="68"/>
      <c r="K515" s="68"/>
      <c r="L515" s="68"/>
      <c r="M515" s="68"/>
    </row>
    <row r="516" spans="2:13" x14ac:dyDescent="0.25">
      <c r="B516" s="71"/>
      <c r="C516" s="71"/>
      <c r="D516" s="68"/>
      <c r="E516" s="68"/>
      <c r="F516" s="68"/>
      <c r="G516" s="68"/>
      <c r="H516" s="68"/>
      <c r="I516" s="68"/>
      <c r="J516" s="68"/>
      <c r="K516" s="68"/>
      <c r="L516" s="68"/>
      <c r="M516" s="68"/>
    </row>
    <row r="517" spans="2:13" x14ac:dyDescent="0.25">
      <c r="B517" s="71"/>
      <c r="C517" s="71"/>
      <c r="D517" s="68"/>
      <c r="E517" s="68"/>
      <c r="F517" s="68"/>
      <c r="G517" s="68"/>
      <c r="H517" s="68"/>
      <c r="I517" s="68"/>
      <c r="J517" s="68"/>
      <c r="K517" s="68"/>
      <c r="L517" s="68"/>
      <c r="M517" s="68"/>
    </row>
    <row r="518" spans="2:13" x14ac:dyDescent="0.25">
      <c r="B518" s="71"/>
      <c r="C518" s="71"/>
      <c r="D518" s="68"/>
      <c r="E518" s="68"/>
      <c r="F518" s="68"/>
      <c r="G518" s="68"/>
      <c r="H518" s="68"/>
      <c r="I518" s="68"/>
      <c r="J518" s="68"/>
      <c r="K518" s="68"/>
      <c r="L518" s="68"/>
      <c r="M518" s="68"/>
    </row>
    <row r="519" spans="2:13" x14ac:dyDescent="0.25">
      <c r="B519" s="71"/>
      <c r="C519" s="71"/>
      <c r="D519" s="68"/>
      <c r="E519" s="68"/>
      <c r="F519" s="68"/>
      <c r="G519" s="68"/>
      <c r="H519" s="68"/>
      <c r="I519" s="68"/>
      <c r="J519" s="68"/>
      <c r="K519" s="68"/>
      <c r="L519" s="68"/>
      <c r="M519" s="68"/>
    </row>
    <row r="520" spans="2:13" x14ac:dyDescent="0.25">
      <c r="B520" s="71"/>
      <c r="C520" s="71"/>
      <c r="D520" s="68"/>
      <c r="E520" s="68"/>
      <c r="F520" s="68"/>
      <c r="G520" s="68"/>
      <c r="H520" s="68"/>
      <c r="I520" s="68"/>
      <c r="J520" s="68"/>
      <c r="K520" s="68"/>
      <c r="L520" s="68"/>
      <c r="M520" s="68"/>
    </row>
    <row r="521" spans="2:13" x14ac:dyDescent="0.25">
      <c r="B521" s="71"/>
      <c r="C521" s="71"/>
      <c r="D521" s="68"/>
      <c r="E521" s="68"/>
      <c r="F521" s="68"/>
      <c r="G521" s="68"/>
      <c r="H521" s="68"/>
      <c r="I521" s="68"/>
      <c r="J521" s="68"/>
      <c r="K521" s="68"/>
      <c r="L521" s="68"/>
      <c r="M521" s="68"/>
    </row>
    <row r="522" spans="2:13" x14ac:dyDescent="0.25">
      <c r="B522" s="71"/>
      <c r="C522" s="71"/>
      <c r="D522" s="68"/>
      <c r="E522" s="68"/>
      <c r="F522" s="68"/>
      <c r="G522" s="68"/>
      <c r="H522" s="68"/>
      <c r="I522" s="68"/>
      <c r="J522" s="68"/>
      <c r="K522" s="68"/>
      <c r="L522" s="68"/>
      <c r="M522" s="68"/>
    </row>
    <row r="523" spans="2:13" x14ac:dyDescent="0.25">
      <c r="B523" s="71"/>
      <c r="C523" s="71"/>
      <c r="D523" s="68"/>
      <c r="E523" s="68"/>
      <c r="F523" s="68"/>
      <c r="G523" s="68"/>
      <c r="H523" s="68"/>
      <c r="I523" s="68"/>
      <c r="J523" s="68"/>
      <c r="K523" s="68"/>
      <c r="L523" s="68"/>
      <c r="M523" s="68"/>
    </row>
    <row r="524" spans="2:13" x14ac:dyDescent="0.25">
      <c r="B524" s="71"/>
      <c r="C524" s="71"/>
      <c r="D524" s="68"/>
      <c r="E524" s="68"/>
      <c r="F524" s="68"/>
      <c r="G524" s="68"/>
      <c r="H524" s="68"/>
      <c r="I524" s="68"/>
      <c r="J524" s="68"/>
      <c r="K524" s="68"/>
      <c r="L524" s="68"/>
      <c r="M524" s="68"/>
    </row>
    <row r="525" spans="2:13" x14ac:dyDescent="0.25">
      <c r="B525" s="71"/>
      <c r="C525" s="71"/>
      <c r="D525" s="68"/>
      <c r="E525" s="68"/>
      <c r="F525" s="68"/>
      <c r="G525" s="68"/>
      <c r="H525" s="68"/>
      <c r="I525" s="68"/>
      <c r="J525" s="68"/>
      <c r="K525" s="68"/>
      <c r="L525" s="68"/>
      <c r="M525" s="68"/>
    </row>
    <row r="526" spans="2:13" x14ac:dyDescent="0.25">
      <c r="B526" s="71"/>
      <c r="C526" s="71"/>
      <c r="D526" s="68"/>
      <c r="E526" s="68"/>
      <c r="F526" s="68"/>
      <c r="G526" s="68"/>
      <c r="H526" s="68"/>
      <c r="I526" s="68"/>
      <c r="J526" s="68"/>
      <c r="K526" s="68"/>
      <c r="L526" s="68"/>
      <c r="M526" s="68"/>
    </row>
    <row r="527" spans="2:13" x14ac:dyDescent="0.25">
      <c r="B527" s="71"/>
      <c r="C527" s="71"/>
      <c r="D527" s="68"/>
      <c r="E527" s="68"/>
      <c r="F527" s="68"/>
      <c r="G527" s="68"/>
      <c r="H527" s="68"/>
      <c r="I527" s="68"/>
      <c r="J527" s="68"/>
      <c r="K527" s="68"/>
      <c r="L527" s="68"/>
      <c r="M527" s="68"/>
    </row>
    <row r="528" spans="2:13" x14ac:dyDescent="0.25">
      <c r="B528" s="71"/>
      <c r="C528" s="71"/>
      <c r="D528" s="68"/>
      <c r="E528" s="68"/>
      <c r="F528" s="68"/>
      <c r="G528" s="68"/>
      <c r="H528" s="68"/>
      <c r="I528" s="68"/>
      <c r="J528" s="68"/>
      <c r="K528" s="68"/>
      <c r="L528" s="68"/>
      <c r="M528" s="68"/>
    </row>
    <row r="529" spans="2:13" x14ac:dyDescent="0.25">
      <c r="B529" s="71"/>
      <c r="C529" s="71"/>
      <c r="D529" s="68"/>
      <c r="E529" s="68"/>
      <c r="F529" s="68"/>
      <c r="G529" s="68"/>
      <c r="H529" s="68"/>
      <c r="I529" s="68"/>
      <c r="J529" s="68"/>
      <c r="K529" s="68"/>
      <c r="L529" s="68"/>
      <c r="M529" s="68"/>
    </row>
    <row r="530" spans="2:13" x14ac:dyDescent="0.25">
      <c r="B530" s="71"/>
      <c r="C530" s="71"/>
      <c r="D530" s="68"/>
      <c r="E530" s="68"/>
      <c r="F530" s="68"/>
      <c r="G530" s="68"/>
      <c r="H530" s="68"/>
      <c r="I530" s="68"/>
      <c r="J530" s="68"/>
      <c r="K530" s="68"/>
      <c r="L530" s="68"/>
      <c r="M530" s="68"/>
    </row>
    <row r="531" spans="2:13" x14ac:dyDescent="0.25">
      <c r="B531" s="71"/>
      <c r="C531" s="71"/>
      <c r="D531" s="68"/>
      <c r="E531" s="68"/>
      <c r="F531" s="68"/>
      <c r="G531" s="68"/>
      <c r="H531" s="68"/>
      <c r="I531" s="68"/>
      <c r="J531" s="68"/>
      <c r="K531" s="68"/>
      <c r="L531" s="68"/>
      <c r="M531" s="68"/>
    </row>
    <row r="532" spans="2:13" x14ac:dyDescent="0.25">
      <c r="B532" s="71"/>
      <c r="C532" s="71"/>
      <c r="D532" s="68"/>
      <c r="E532" s="68"/>
      <c r="F532" s="68"/>
      <c r="G532" s="68"/>
      <c r="H532" s="68"/>
      <c r="I532" s="68"/>
      <c r="J532" s="68"/>
      <c r="K532" s="68"/>
      <c r="L532" s="68"/>
      <c r="M532" s="68"/>
    </row>
    <row r="533" spans="2:13" x14ac:dyDescent="0.25">
      <c r="B533" s="71"/>
      <c r="C533" s="71"/>
      <c r="D533" s="68"/>
      <c r="E533" s="68"/>
      <c r="F533" s="68"/>
      <c r="G533" s="68"/>
      <c r="H533" s="68"/>
      <c r="I533" s="68"/>
      <c r="J533" s="68"/>
      <c r="K533" s="68"/>
      <c r="L533" s="68"/>
      <c r="M533" s="68"/>
    </row>
    <row r="534" spans="2:13" x14ac:dyDescent="0.25">
      <c r="B534" s="71"/>
      <c r="C534" s="71"/>
      <c r="D534" s="68"/>
      <c r="E534" s="68"/>
      <c r="F534" s="68"/>
      <c r="G534" s="68"/>
      <c r="H534" s="68"/>
      <c r="I534" s="68"/>
      <c r="J534" s="68"/>
      <c r="K534" s="68"/>
      <c r="L534" s="68"/>
      <c r="M534" s="68"/>
    </row>
    <row r="535" spans="2:13" x14ac:dyDescent="0.25">
      <c r="B535" s="71"/>
      <c r="C535" s="71"/>
      <c r="D535" s="68"/>
      <c r="E535" s="68"/>
      <c r="F535" s="68"/>
      <c r="G535" s="68"/>
      <c r="H535" s="68"/>
      <c r="I535" s="68"/>
      <c r="J535" s="68"/>
      <c r="K535" s="68"/>
      <c r="L535" s="68"/>
      <c r="M535" s="68"/>
    </row>
    <row r="536" spans="2:13" x14ac:dyDescent="0.25">
      <c r="B536" s="71"/>
      <c r="C536" s="71"/>
      <c r="D536" s="68"/>
      <c r="E536" s="68"/>
      <c r="F536" s="68"/>
      <c r="G536" s="68"/>
      <c r="H536" s="68"/>
      <c r="I536" s="68"/>
      <c r="J536" s="68"/>
      <c r="K536" s="68"/>
      <c r="L536" s="68"/>
      <c r="M536" s="68"/>
    </row>
    <row r="537" spans="2:13" x14ac:dyDescent="0.25">
      <c r="B537" s="71"/>
      <c r="C537" s="71"/>
      <c r="D537" s="68"/>
      <c r="E537" s="68"/>
      <c r="F537" s="68"/>
      <c r="G537" s="68"/>
      <c r="H537" s="68"/>
      <c r="I537" s="68"/>
      <c r="J537" s="68"/>
      <c r="K537" s="68"/>
      <c r="L537" s="68"/>
      <c r="M537" s="68"/>
    </row>
    <row r="538" spans="2:13" x14ac:dyDescent="0.25">
      <c r="B538" s="71"/>
      <c r="C538" s="71"/>
      <c r="D538" s="68"/>
      <c r="E538" s="68"/>
      <c r="F538" s="68"/>
      <c r="G538" s="68"/>
      <c r="H538" s="68"/>
      <c r="I538" s="68"/>
      <c r="J538" s="68"/>
      <c r="K538" s="68"/>
      <c r="L538" s="68"/>
      <c r="M538" s="68"/>
    </row>
    <row r="539" spans="2:13" x14ac:dyDescent="0.25">
      <c r="B539" s="71"/>
      <c r="C539" s="71"/>
      <c r="D539" s="68"/>
      <c r="E539" s="68"/>
      <c r="F539" s="68"/>
      <c r="G539" s="68"/>
      <c r="H539" s="68"/>
      <c r="I539" s="68"/>
      <c r="J539" s="68"/>
      <c r="K539" s="68"/>
      <c r="L539" s="68"/>
      <c r="M539" s="68"/>
    </row>
    <row r="540" spans="2:13" x14ac:dyDescent="0.25">
      <c r="B540" s="71"/>
      <c r="C540" s="71"/>
      <c r="D540" s="68"/>
      <c r="E540" s="68"/>
      <c r="F540" s="68"/>
      <c r="G540" s="68"/>
      <c r="H540" s="68"/>
      <c r="I540" s="68"/>
      <c r="J540" s="68"/>
      <c r="K540" s="68"/>
      <c r="L540" s="68"/>
      <c r="M540" s="68"/>
    </row>
    <row r="541" spans="2:13" x14ac:dyDescent="0.25">
      <c r="B541" s="71"/>
      <c r="C541" s="71"/>
      <c r="D541" s="68"/>
      <c r="E541" s="68"/>
      <c r="F541" s="68"/>
      <c r="G541" s="68"/>
      <c r="H541" s="68"/>
      <c r="I541" s="68"/>
      <c r="J541" s="68"/>
      <c r="K541" s="68"/>
      <c r="L541" s="68"/>
      <c r="M541" s="68"/>
    </row>
    <row r="542" spans="2:13" x14ac:dyDescent="0.25">
      <c r="B542" s="71"/>
      <c r="C542" s="71"/>
      <c r="D542" s="68"/>
      <c r="E542" s="68"/>
      <c r="F542" s="68"/>
      <c r="G542" s="68"/>
      <c r="H542" s="68"/>
      <c r="I542" s="68"/>
      <c r="J542" s="68"/>
      <c r="K542" s="68"/>
      <c r="L542" s="68"/>
      <c r="M542" s="68"/>
    </row>
    <row r="543" spans="2:13" x14ac:dyDescent="0.25">
      <c r="B543" s="71"/>
      <c r="C543" s="71"/>
      <c r="D543" s="68"/>
      <c r="E543" s="68"/>
      <c r="F543" s="68"/>
      <c r="G543" s="68"/>
      <c r="H543" s="68"/>
      <c r="I543" s="68"/>
      <c r="J543" s="68"/>
      <c r="K543" s="68"/>
      <c r="L543" s="68"/>
      <c r="M543" s="68"/>
    </row>
    <row r="544" spans="2:13" x14ac:dyDescent="0.25">
      <c r="B544" s="71"/>
      <c r="C544" s="71"/>
      <c r="D544" s="68"/>
      <c r="E544" s="68"/>
      <c r="F544" s="68"/>
      <c r="G544" s="68"/>
      <c r="H544" s="68"/>
      <c r="I544" s="68"/>
      <c r="J544" s="68"/>
      <c r="K544" s="68"/>
      <c r="L544" s="68"/>
      <c r="M544" s="68"/>
    </row>
    <row r="545" spans="2:13" x14ac:dyDescent="0.25">
      <c r="B545" s="71"/>
      <c r="C545" s="71"/>
      <c r="D545" s="68"/>
      <c r="E545" s="68"/>
      <c r="F545" s="68"/>
      <c r="G545" s="68"/>
      <c r="H545" s="68"/>
      <c r="I545" s="68"/>
      <c r="J545" s="68"/>
      <c r="K545" s="68"/>
      <c r="L545" s="68"/>
      <c r="M545" s="68"/>
    </row>
    <row r="546" spans="2:13" x14ac:dyDescent="0.25">
      <c r="B546" s="71"/>
      <c r="C546" s="71"/>
      <c r="D546" s="68"/>
      <c r="E546" s="68"/>
      <c r="F546" s="68"/>
      <c r="G546" s="68"/>
      <c r="H546" s="68"/>
      <c r="I546" s="68"/>
      <c r="J546" s="68"/>
      <c r="K546" s="68"/>
      <c r="L546" s="68"/>
      <c r="M546" s="68"/>
    </row>
    <row r="547" spans="2:13" x14ac:dyDescent="0.25">
      <c r="B547" s="71"/>
      <c r="C547" s="71"/>
      <c r="D547" s="68"/>
      <c r="E547" s="68"/>
      <c r="F547" s="68"/>
      <c r="G547" s="68"/>
      <c r="H547" s="68"/>
      <c r="I547" s="68"/>
      <c r="J547" s="68"/>
      <c r="K547" s="68"/>
      <c r="L547" s="68"/>
      <c r="M547" s="68"/>
    </row>
    <row r="548" spans="2:13" x14ac:dyDescent="0.25">
      <c r="B548" s="71"/>
      <c r="C548" s="71"/>
      <c r="D548" s="68"/>
      <c r="E548" s="68"/>
      <c r="F548" s="68"/>
      <c r="G548" s="68"/>
      <c r="H548" s="68"/>
      <c r="I548" s="68"/>
      <c r="J548" s="68"/>
      <c r="K548" s="68"/>
      <c r="L548" s="68"/>
      <c r="M548" s="68"/>
    </row>
    <row r="549" spans="2:13" x14ac:dyDescent="0.25">
      <c r="B549" s="71"/>
      <c r="C549" s="71"/>
      <c r="D549" s="68"/>
      <c r="E549" s="68"/>
      <c r="F549" s="68"/>
      <c r="G549" s="68"/>
      <c r="H549" s="68"/>
      <c r="I549" s="68"/>
      <c r="J549" s="68"/>
      <c r="K549" s="68"/>
      <c r="L549" s="68"/>
      <c r="M549" s="68"/>
    </row>
    <row r="550" spans="2:13" x14ac:dyDescent="0.25">
      <c r="B550" s="71"/>
      <c r="C550" s="71"/>
      <c r="D550" s="68"/>
      <c r="E550" s="68"/>
      <c r="F550" s="68"/>
      <c r="G550" s="68"/>
      <c r="H550" s="68"/>
      <c r="I550" s="68"/>
      <c r="J550" s="68"/>
      <c r="K550" s="68"/>
      <c r="L550" s="68"/>
      <c r="M550" s="68"/>
    </row>
    <row r="551" spans="2:13" x14ac:dyDescent="0.25">
      <c r="B551" s="71"/>
      <c r="C551" s="71"/>
      <c r="D551" s="68"/>
      <c r="E551" s="68"/>
      <c r="F551" s="68"/>
      <c r="G551" s="68"/>
      <c r="H551" s="68"/>
      <c r="I551" s="68"/>
      <c r="J551" s="68"/>
      <c r="K551" s="68"/>
      <c r="L551" s="68"/>
      <c r="M551" s="68"/>
    </row>
    <row r="552" spans="2:13" x14ac:dyDescent="0.25">
      <c r="B552" s="71"/>
      <c r="C552" s="71"/>
      <c r="D552" s="68"/>
      <c r="E552" s="68"/>
      <c r="F552" s="68"/>
      <c r="G552" s="68"/>
      <c r="H552" s="68"/>
      <c r="I552" s="68"/>
      <c r="J552" s="68"/>
      <c r="K552" s="68"/>
      <c r="L552" s="68"/>
      <c r="M552" s="68"/>
    </row>
    <row r="553" spans="2:13" x14ac:dyDescent="0.25">
      <c r="B553" s="71"/>
      <c r="C553" s="71"/>
      <c r="D553" s="68"/>
      <c r="E553" s="68"/>
      <c r="F553" s="68"/>
      <c r="G553" s="68"/>
      <c r="H553" s="68"/>
      <c r="I553" s="68"/>
      <c r="J553" s="68"/>
      <c r="K553" s="68"/>
      <c r="L553" s="68"/>
      <c r="M553" s="68"/>
    </row>
    <row r="554" spans="2:13" x14ac:dyDescent="0.25">
      <c r="B554" s="71"/>
      <c r="C554" s="71"/>
      <c r="D554" s="68"/>
      <c r="E554" s="68"/>
      <c r="F554" s="68"/>
      <c r="G554" s="68"/>
      <c r="H554" s="68"/>
      <c r="I554" s="68"/>
      <c r="J554" s="68"/>
      <c r="K554" s="68"/>
      <c r="L554" s="68"/>
      <c r="M554" s="68"/>
    </row>
    <row r="555" spans="2:13" x14ac:dyDescent="0.25">
      <c r="B555" s="71"/>
      <c r="C555" s="71"/>
      <c r="D555" s="68"/>
      <c r="E555" s="68"/>
      <c r="F555" s="68"/>
      <c r="G555" s="68"/>
      <c r="H555" s="68"/>
      <c r="I555" s="68"/>
      <c r="J555" s="68"/>
      <c r="K555" s="68"/>
      <c r="L555" s="68"/>
      <c r="M555" s="68"/>
    </row>
    <row r="556" spans="2:13" x14ac:dyDescent="0.25">
      <c r="B556" s="71"/>
      <c r="C556" s="71"/>
      <c r="D556" s="68"/>
      <c r="E556" s="68"/>
      <c r="F556" s="68"/>
      <c r="G556" s="68"/>
      <c r="H556" s="68"/>
      <c r="I556" s="68"/>
      <c r="J556" s="68"/>
      <c r="K556" s="68"/>
      <c r="L556" s="68"/>
      <c r="M556" s="68"/>
    </row>
    <row r="557" spans="2:13" x14ac:dyDescent="0.25">
      <c r="B557" s="71"/>
      <c r="C557" s="71"/>
      <c r="D557" s="68"/>
      <c r="E557" s="68"/>
      <c r="F557" s="68"/>
      <c r="G557" s="68"/>
      <c r="H557" s="68"/>
      <c r="I557" s="68"/>
      <c r="J557" s="68"/>
      <c r="K557" s="68"/>
      <c r="L557" s="68"/>
      <c r="M557" s="68"/>
    </row>
    <row r="558" spans="2:13" x14ac:dyDescent="0.25">
      <c r="B558" s="71"/>
      <c r="C558" s="71"/>
      <c r="D558" s="68"/>
      <c r="E558" s="68"/>
      <c r="F558" s="68"/>
      <c r="G558" s="68"/>
      <c r="H558" s="68"/>
      <c r="I558" s="68"/>
      <c r="J558" s="68"/>
      <c r="K558" s="68"/>
      <c r="L558" s="68"/>
      <c r="M558" s="68"/>
    </row>
    <row r="559" spans="2:13" x14ac:dyDescent="0.25">
      <c r="B559" s="71"/>
      <c r="C559" s="71"/>
      <c r="D559" s="68"/>
      <c r="E559" s="68"/>
      <c r="F559" s="68"/>
      <c r="G559" s="68"/>
      <c r="H559" s="68"/>
      <c r="I559" s="68"/>
      <c r="J559" s="68"/>
      <c r="K559" s="68"/>
      <c r="L559" s="68"/>
      <c r="M559" s="68"/>
    </row>
    <row r="560" spans="2:13" x14ac:dyDescent="0.25">
      <c r="B560" s="71"/>
      <c r="C560" s="71"/>
      <c r="D560" s="68"/>
      <c r="E560" s="68"/>
      <c r="F560" s="68"/>
      <c r="G560" s="68"/>
      <c r="H560" s="68"/>
      <c r="I560" s="68"/>
      <c r="J560" s="68"/>
      <c r="K560" s="68"/>
      <c r="L560" s="68"/>
      <c r="M560" s="68"/>
    </row>
    <row r="561" spans="2:13" x14ac:dyDescent="0.25">
      <c r="B561" s="71"/>
      <c r="C561" s="71"/>
      <c r="D561" s="68"/>
      <c r="E561" s="68"/>
      <c r="F561" s="68"/>
      <c r="G561" s="68"/>
      <c r="H561" s="68"/>
      <c r="I561" s="68"/>
      <c r="J561" s="68"/>
      <c r="K561" s="68"/>
      <c r="L561" s="68"/>
      <c r="M561" s="68"/>
    </row>
    <row r="562" spans="2:13" x14ac:dyDescent="0.25">
      <c r="B562" s="71"/>
      <c r="C562" s="71"/>
      <c r="D562" s="68"/>
      <c r="E562" s="68"/>
      <c r="F562" s="68"/>
      <c r="G562" s="68"/>
      <c r="H562" s="68"/>
      <c r="I562" s="68"/>
      <c r="J562" s="68"/>
      <c r="K562" s="68"/>
      <c r="L562" s="68"/>
      <c r="M562" s="68"/>
    </row>
    <row r="563" spans="2:13" x14ac:dyDescent="0.25">
      <c r="B563" s="71"/>
      <c r="C563" s="71"/>
      <c r="D563" s="68"/>
      <c r="E563" s="68"/>
      <c r="F563" s="68"/>
      <c r="G563" s="68"/>
      <c r="H563" s="68"/>
      <c r="I563" s="68"/>
      <c r="J563" s="68"/>
      <c r="K563" s="68"/>
      <c r="L563" s="68"/>
      <c r="M563" s="68"/>
    </row>
    <row r="564" spans="2:13" x14ac:dyDescent="0.25">
      <c r="B564" s="71"/>
      <c r="C564" s="71"/>
      <c r="D564" s="68"/>
      <c r="E564" s="68"/>
      <c r="F564" s="68"/>
      <c r="G564" s="68"/>
      <c r="H564" s="68"/>
      <c r="I564" s="68"/>
      <c r="J564" s="68"/>
      <c r="K564" s="68"/>
      <c r="L564" s="68"/>
      <c r="M564" s="68"/>
    </row>
    <row r="565" spans="2:13" x14ac:dyDescent="0.25">
      <c r="B565" s="71"/>
      <c r="C565" s="71"/>
      <c r="D565" s="68"/>
      <c r="E565" s="68"/>
      <c r="F565" s="68"/>
      <c r="G565" s="68"/>
      <c r="H565" s="68"/>
      <c r="I565" s="68"/>
      <c r="J565" s="68"/>
      <c r="K565" s="68"/>
      <c r="L565" s="68"/>
      <c r="M565" s="68"/>
    </row>
    <row r="566" spans="2:13" x14ac:dyDescent="0.25">
      <c r="B566" s="71"/>
      <c r="C566" s="71"/>
      <c r="D566" s="68"/>
      <c r="E566" s="68"/>
      <c r="F566" s="68"/>
      <c r="G566" s="68"/>
      <c r="H566" s="68"/>
      <c r="I566" s="68"/>
      <c r="J566" s="68"/>
      <c r="K566" s="68"/>
      <c r="L566" s="68"/>
      <c r="M566" s="68"/>
    </row>
    <row r="567" spans="2:13" x14ac:dyDescent="0.25">
      <c r="B567" s="71"/>
      <c r="C567" s="71"/>
      <c r="D567" s="68"/>
      <c r="E567" s="68"/>
      <c r="F567" s="68"/>
      <c r="G567" s="68"/>
      <c r="H567" s="68"/>
      <c r="I567" s="68"/>
      <c r="J567" s="68"/>
      <c r="K567" s="68"/>
      <c r="L567" s="68"/>
      <c r="M567" s="68"/>
    </row>
    <row r="568" spans="2:13" x14ac:dyDescent="0.25">
      <c r="B568" s="71"/>
      <c r="C568" s="71"/>
      <c r="D568" s="68"/>
      <c r="E568" s="68"/>
      <c r="F568" s="68"/>
      <c r="G568" s="68"/>
      <c r="H568" s="68"/>
      <c r="I568" s="68"/>
      <c r="J568" s="68"/>
      <c r="K568" s="68"/>
      <c r="L568" s="68"/>
      <c r="M568" s="68"/>
    </row>
    <row r="569" spans="2:13" x14ac:dyDescent="0.25">
      <c r="B569" s="71"/>
      <c r="C569" s="71"/>
      <c r="D569" s="68"/>
      <c r="E569" s="68"/>
      <c r="F569" s="68"/>
      <c r="G569" s="68"/>
      <c r="H569" s="68"/>
      <c r="I569" s="68"/>
      <c r="J569" s="68"/>
      <c r="K569" s="68"/>
      <c r="L569" s="68"/>
      <c r="M569" s="68"/>
    </row>
    <row r="570" spans="2:13" x14ac:dyDescent="0.25">
      <c r="B570" s="71"/>
      <c r="C570" s="71"/>
      <c r="D570" s="68"/>
      <c r="E570" s="68"/>
      <c r="F570" s="68"/>
      <c r="G570" s="68"/>
      <c r="H570" s="68"/>
      <c r="I570" s="68"/>
      <c r="J570" s="68"/>
      <c r="K570" s="68"/>
      <c r="L570" s="68"/>
      <c r="M570" s="68"/>
    </row>
    <row r="571" spans="2:13" x14ac:dyDescent="0.25">
      <c r="B571" s="71"/>
      <c r="C571" s="71"/>
      <c r="D571" s="68"/>
      <c r="E571" s="68"/>
      <c r="F571" s="68"/>
      <c r="G571" s="68"/>
      <c r="H571" s="68"/>
      <c r="I571" s="68"/>
      <c r="J571" s="68"/>
      <c r="K571" s="68"/>
      <c r="L571" s="68"/>
      <c r="M571" s="68"/>
    </row>
    <row r="572" spans="2:13" x14ac:dyDescent="0.25">
      <c r="B572" s="71"/>
      <c r="C572" s="71"/>
      <c r="D572" s="68"/>
      <c r="E572" s="68"/>
      <c r="F572" s="68"/>
      <c r="G572" s="68"/>
      <c r="H572" s="68"/>
      <c r="I572" s="68"/>
      <c r="J572" s="68"/>
      <c r="K572" s="68"/>
      <c r="L572" s="68"/>
      <c r="M572" s="68"/>
    </row>
    <row r="573" spans="2:13" x14ac:dyDescent="0.25">
      <c r="B573" s="71"/>
      <c r="C573" s="71"/>
      <c r="D573" s="68"/>
      <c r="E573" s="68"/>
      <c r="F573" s="68"/>
      <c r="G573" s="68"/>
      <c r="H573" s="68"/>
      <c r="I573" s="68"/>
      <c r="J573" s="68"/>
      <c r="K573" s="68"/>
      <c r="L573" s="68"/>
      <c r="M573" s="68"/>
    </row>
    <row r="574" spans="2:13" x14ac:dyDescent="0.25">
      <c r="B574" s="71"/>
      <c r="C574" s="71"/>
      <c r="D574" s="68"/>
      <c r="E574" s="68"/>
      <c r="F574" s="68"/>
      <c r="G574" s="68"/>
      <c r="H574" s="68"/>
      <c r="I574" s="68"/>
      <c r="J574" s="68"/>
      <c r="K574" s="68"/>
      <c r="L574" s="68"/>
      <c r="M574" s="68"/>
    </row>
    <row r="575" spans="2:13" x14ac:dyDescent="0.25">
      <c r="B575" s="71"/>
      <c r="C575" s="71"/>
      <c r="D575" s="68"/>
      <c r="E575" s="68"/>
      <c r="F575" s="68"/>
      <c r="G575" s="68"/>
      <c r="H575" s="68"/>
      <c r="I575" s="68"/>
      <c r="J575" s="68"/>
      <c r="K575" s="68"/>
      <c r="L575" s="68"/>
      <c r="M575" s="68"/>
    </row>
    <row r="576" spans="2:13" x14ac:dyDescent="0.25">
      <c r="B576" s="71"/>
      <c r="C576" s="71"/>
      <c r="D576" s="68"/>
      <c r="E576" s="68"/>
      <c r="F576" s="68"/>
      <c r="G576" s="68"/>
      <c r="H576" s="68"/>
      <c r="I576" s="68"/>
      <c r="J576" s="68"/>
      <c r="K576" s="68"/>
      <c r="L576" s="68"/>
      <c r="M576" s="68"/>
    </row>
    <row r="577" spans="2:13" x14ac:dyDescent="0.25">
      <c r="B577" s="71"/>
      <c r="C577" s="71"/>
      <c r="D577" s="68"/>
      <c r="E577" s="68"/>
      <c r="F577" s="68"/>
      <c r="G577" s="68"/>
      <c r="H577" s="68"/>
      <c r="I577" s="68"/>
      <c r="J577" s="68"/>
      <c r="K577" s="68"/>
      <c r="L577" s="68"/>
      <c r="M577" s="68"/>
    </row>
    <row r="578" spans="2:13" x14ac:dyDescent="0.25">
      <c r="B578" s="71"/>
      <c r="C578" s="71"/>
      <c r="D578" s="68"/>
      <c r="E578" s="68"/>
      <c r="F578" s="68"/>
      <c r="G578" s="68"/>
      <c r="H578" s="68"/>
      <c r="I578" s="68"/>
      <c r="J578" s="68"/>
      <c r="K578" s="68"/>
      <c r="L578" s="68"/>
      <c r="M578" s="68"/>
    </row>
    <row r="579" spans="2:13" x14ac:dyDescent="0.25">
      <c r="B579" s="71"/>
      <c r="C579" s="71"/>
      <c r="D579" s="68"/>
      <c r="E579" s="68"/>
      <c r="F579" s="68"/>
      <c r="G579" s="68"/>
      <c r="H579" s="68"/>
      <c r="I579" s="68"/>
      <c r="J579" s="68"/>
      <c r="K579" s="68"/>
      <c r="L579" s="68"/>
      <c r="M579" s="68"/>
    </row>
    <row r="580" spans="2:13" x14ac:dyDescent="0.25">
      <c r="B580" s="71"/>
      <c r="C580" s="71"/>
      <c r="D580" s="68"/>
      <c r="E580" s="68"/>
      <c r="F580" s="68"/>
      <c r="G580" s="68"/>
      <c r="H580" s="68"/>
      <c r="I580" s="68"/>
      <c r="J580" s="68"/>
      <c r="K580" s="68"/>
      <c r="L580" s="68"/>
      <c r="M580" s="68"/>
    </row>
    <row r="581" spans="2:13" x14ac:dyDescent="0.25">
      <c r="B581" s="71"/>
      <c r="C581" s="71"/>
      <c r="D581" s="68"/>
      <c r="E581" s="68"/>
      <c r="F581" s="68"/>
      <c r="G581" s="68"/>
      <c r="H581" s="68"/>
      <c r="I581" s="68"/>
      <c r="J581" s="68"/>
      <c r="K581" s="68"/>
      <c r="L581" s="68"/>
      <c r="M581" s="68"/>
    </row>
    <row r="582" spans="2:13" x14ac:dyDescent="0.25">
      <c r="B582" s="71"/>
      <c r="C582" s="71"/>
      <c r="D582" s="68"/>
      <c r="E582" s="68"/>
      <c r="F582" s="68"/>
      <c r="G582" s="68"/>
      <c r="H582" s="68"/>
      <c r="I582" s="68"/>
      <c r="J582" s="68"/>
      <c r="K582" s="68"/>
      <c r="L582" s="68"/>
      <c r="M582" s="68"/>
    </row>
    <row r="583" spans="2:13" x14ac:dyDescent="0.25">
      <c r="B583" s="71"/>
      <c r="C583" s="71"/>
      <c r="D583" s="68"/>
      <c r="E583" s="68"/>
      <c r="F583" s="68"/>
      <c r="G583" s="68"/>
      <c r="H583" s="68"/>
      <c r="I583" s="68"/>
      <c r="J583" s="68"/>
      <c r="K583" s="68"/>
      <c r="L583" s="68"/>
      <c r="M583" s="68"/>
    </row>
    <row r="584" spans="2:13" x14ac:dyDescent="0.25">
      <c r="B584" s="71"/>
      <c r="C584" s="71"/>
      <c r="D584" s="68"/>
      <c r="E584" s="68"/>
      <c r="F584" s="68"/>
      <c r="G584" s="68"/>
      <c r="H584" s="68"/>
      <c r="I584" s="68"/>
      <c r="J584" s="68"/>
      <c r="K584" s="68"/>
      <c r="L584" s="68"/>
      <c r="M584" s="68"/>
    </row>
    <row r="585" spans="2:13" x14ac:dyDescent="0.25">
      <c r="B585" s="71"/>
      <c r="C585" s="71"/>
      <c r="D585" s="68"/>
      <c r="E585" s="68"/>
      <c r="F585" s="68"/>
      <c r="G585" s="68"/>
      <c r="H585" s="68"/>
      <c r="I585" s="68"/>
      <c r="J585" s="68"/>
      <c r="K585" s="68"/>
      <c r="L585" s="68"/>
      <c r="M585" s="68"/>
    </row>
    <row r="586" spans="2:13" x14ac:dyDescent="0.25">
      <c r="B586" s="71"/>
      <c r="C586" s="71"/>
      <c r="D586" s="68"/>
      <c r="E586" s="68"/>
      <c r="F586" s="68"/>
      <c r="G586" s="68"/>
      <c r="H586" s="68"/>
      <c r="I586" s="68"/>
      <c r="J586" s="68"/>
      <c r="K586" s="68"/>
      <c r="L586" s="68"/>
      <c r="M586" s="68"/>
    </row>
    <row r="587" spans="2:13" x14ac:dyDescent="0.25">
      <c r="B587" s="71"/>
      <c r="C587" s="71"/>
      <c r="D587" s="68"/>
      <c r="E587" s="68"/>
      <c r="F587" s="68"/>
      <c r="G587" s="68"/>
      <c r="H587" s="68"/>
      <c r="I587" s="68"/>
      <c r="J587" s="68"/>
      <c r="K587" s="68"/>
      <c r="L587" s="68"/>
      <c r="M587" s="68"/>
    </row>
    <row r="588" spans="2:13" x14ac:dyDescent="0.25">
      <c r="B588" s="71"/>
      <c r="C588" s="71"/>
      <c r="D588" s="68"/>
      <c r="E588" s="68"/>
      <c r="F588" s="68"/>
      <c r="G588" s="68"/>
      <c r="H588" s="68"/>
      <c r="I588" s="68"/>
      <c r="J588" s="68"/>
      <c r="K588" s="68"/>
      <c r="L588" s="68"/>
      <c r="M588" s="68"/>
    </row>
    <row r="589" spans="2:13" x14ac:dyDescent="0.25">
      <c r="B589" s="71"/>
      <c r="C589" s="71"/>
      <c r="D589" s="68"/>
      <c r="E589" s="68"/>
      <c r="F589" s="68"/>
      <c r="G589" s="68"/>
      <c r="H589" s="68"/>
      <c r="I589" s="68"/>
      <c r="J589" s="68"/>
      <c r="K589" s="68"/>
      <c r="L589" s="68"/>
      <c r="M589" s="68"/>
    </row>
    <row r="590" spans="2:13" x14ac:dyDescent="0.25">
      <c r="B590" s="71"/>
      <c r="C590" s="71"/>
      <c r="D590" s="68"/>
      <c r="E590" s="68"/>
      <c r="F590" s="68"/>
      <c r="G590" s="68"/>
      <c r="H590" s="68"/>
      <c r="I590" s="68"/>
      <c r="J590" s="68"/>
      <c r="K590" s="68"/>
      <c r="L590" s="68"/>
      <c r="M590" s="68"/>
    </row>
    <row r="591" spans="2:13" x14ac:dyDescent="0.25">
      <c r="B591" s="71"/>
      <c r="C591" s="71"/>
      <c r="D591" s="68"/>
      <c r="E591" s="68"/>
      <c r="F591" s="68"/>
      <c r="G591" s="68"/>
      <c r="H591" s="68"/>
      <c r="I591" s="68"/>
      <c r="J591" s="68"/>
      <c r="K591" s="68"/>
      <c r="L591" s="68"/>
      <c r="M591" s="68"/>
    </row>
    <row r="592" spans="2:13" x14ac:dyDescent="0.25">
      <c r="B592" s="71"/>
      <c r="C592" s="71"/>
      <c r="D592" s="68"/>
      <c r="E592" s="68"/>
      <c r="F592" s="68"/>
      <c r="G592" s="68"/>
      <c r="H592" s="68"/>
      <c r="I592" s="68"/>
      <c r="J592" s="68"/>
      <c r="K592" s="68"/>
      <c r="L592" s="68"/>
      <c r="M592" s="68"/>
    </row>
    <row r="593" spans="2:13" x14ac:dyDescent="0.25">
      <c r="B593" s="71"/>
      <c r="C593" s="71"/>
      <c r="D593" s="68"/>
      <c r="E593" s="68"/>
      <c r="F593" s="68"/>
      <c r="G593" s="68"/>
      <c r="H593" s="68"/>
      <c r="I593" s="68"/>
      <c r="J593" s="68"/>
      <c r="K593" s="68"/>
      <c r="L593" s="68"/>
      <c r="M593" s="68"/>
    </row>
    <row r="594" spans="2:13" x14ac:dyDescent="0.25">
      <c r="B594" s="71"/>
      <c r="C594" s="71"/>
      <c r="D594" s="68"/>
      <c r="E594" s="68"/>
      <c r="F594" s="68"/>
      <c r="G594" s="68"/>
      <c r="H594" s="68"/>
      <c r="I594" s="68"/>
      <c r="J594" s="68"/>
      <c r="K594" s="68"/>
      <c r="L594" s="68"/>
      <c r="M594" s="68"/>
    </row>
    <row r="595" spans="2:13" x14ac:dyDescent="0.25">
      <c r="B595" s="71"/>
      <c r="C595" s="71"/>
      <c r="D595" s="68"/>
      <c r="E595" s="68"/>
      <c r="F595" s="68"/>
      <c r="G595" s="68"/>
      <c r="H595" s="68"/>
      <c r="I595" s="68"/>
      <c r="J595" s="68"/>
      <c r="K595" s="68"/>
      <c r="L595" s="68"/>
      <c r="M595" s="68"/>
    </row>
    <row r="596" spans="2:13" x14ac:dyDescent="0.25">
      <c r="B596" s="71"/>
      <c r="C596" s="71"/>
      <c r="D596" s="68"/>
      <c r="E596" s="68"/>
      <c r="F596" s="68"/>
      <c r="G596" s="68"/>
      <c r="H596" s="68"/>
      <c r="I596" s="68"/>
      <c r="J596" s="68"/>
      <c r="K596" s="68"/>
      <c r="L596" s="68"/>
      <c r="M596" s="68"/>
    </row>
    <row r="597" spans="2:13" x14ac:dyDescent="0.25">
      <c r="B597" s="71"/>
      <c r="C597" s="71"/>
      <c r="D597" s="68"/>
      <c r="E597" s="68"/>
      <c r="F597" s="68"/>
      <c r="G597" s="68"/>
      <c r="H597" s="68"/>
      <c r="I597" s="68"/>
      <c r="J597" s="68"/>
      <c r="K597" s="68"/>
      <c r="L597" s="68"/>
      <c r="M597" s="68"/>
    </row>
    <row r="598" spans="2:13" x14ac:dyDescent="0.25">
      <c r="B598" s="71"/>
      <c r="C598" s="71"/>
      <c r="D598" s="68"/>
      <c r="E598" s="68"/>
      <c r="F598" s="68"/>
      <c r="G598" s="68"/>
      <c r="H598" s="68"/>
      <c r="I598" s="68"/>
      <c r="J598" s="68"/>
      <c r="K598" s="68"/>
      <c r="L598" s="68"/>
      <c r="M598" s="68"/>
    </row>
    <row r="599" spans="2:13" x14ac:dyDescent="0.25">
      <c r="B599" s="71"/>
      <c r="C599" s="71"/>
      <c r="D599" s="68"/>
      <c r="E599" s="68"/>
      <c r="F599" s="68"/>
      <c r="G599" s="68"/>
      <c r="H599" s="68"/>
      <c r="I599" s="68"/>
      <c r="J599" s="68"/>
      <c r="K599" s="68"/>
      <c r="L599" s="68"/>
      <c r="M599" s="68"/>
    </row>
    <row r="600" spans="2:13" x14ac:dyDescent="0.25">
      <c r="B600" s="71"/>
      <c r="C600" s="71"/>
      <c r="D600" s="68"/>
      <c r="E600" s="68"/>
      <c r="F600" s="68"/>
      <c r="G600" s="68"/>
      <c r="H600" s="68"/>
      <c r="I600" s="68"/>
      <c r="J600" s="68"/>
      <c r="K600" s="68"/>
      <c r="L600" s="68"/>
      <c r="M600" s="68"/>
    </row>
    <row r="601" spans="2:13" x14ac:dyDescent="0.25">
      <c r="B601" s="71"/>
      <c r="C601" s="71"/>
      <c r="D601" s="68"/>
      <c r="E601" s="68"/>
      <c r="F601" s="68"/>
      <c r="G601" s="68"/>
      <c r="H601" s="68"/>
      <c r="I601" s="68"/>
      <c r="J601" s="68"/>
      <c r="K601" s="68"/>
      <c r="L601" s="68"/>
      <c r="M601" s="68"/>
    </row>
    <row r="602" spans="2:13" x14ac:dyDescent="0.25">
      <c r="B602" s="71"/>
      <c r="C602" s="71"/>
      <c r="D602" s="68"/>
      <c r="E602" s="68"/>
      <c r="F602" s="68"/>
      <c r="G602" s="68"/>
      <c r="H602" s="68"/>
      <c r="I602" s="68"/>
      <c r="J602" s="68"/>
      <c r="K602" s="68"/>
      <c r="L602" s="68"/>
      <c r="M602" s="68"/>
    </row>
    <row r="603" spans="2:13" x14ac:dyDescent="0.25">
      <c r="B603" s="71"/>
      <c r="C603" s="71"/>
      <c r="D603" s="68"/>
      <c r="E603" s="68"/>
      <c r="F603" s="68"/>
      <c r="G603" s="68"/>
      <c r="H603" s="68"/>
      <c r="I603" s="68"/>
      <c r="J603" s="68"/>
      <c r="K603" s="68"/>
      <c r="L603" s="68"/>
      <c r="M603" s="68"/>
    </row>
    <row r="604" spans="2:13" x14ac:dyDescent="0.25">
      <c r="B604" s="71"/>
      <c r="C604" s="71"/>
      <c r="D604" s="68"/>
      <c r="E604" s="68"/>
      <c r="F604" s="68"/>
      <c r="G604" s="68"/>
      <c r="H604" s="68"/>
      <c r="I604" s="68"/>
      <c r="J604" s="68"/>
      <c r="K604" s="68"/>
      <c r="L604" s="68"/>
      <c r="M604" s="68"/>
    </row>
    <row r="605" spans="2:13" x14ac:dyDescent="0.25">
      <c r="B605" s="71"/>
      <c r="C605" s="71"/>
      <c r="D605" s="68"/>
      <c r="E605" s="68"/>
      <c r="F605" s="68"/>
      <c r="G605" s="68"/>
      <c r="H605" s="68"/>
      <c r="I605" s="68"/>
      <c r="J605" s="68"/>
      <c r="K605" s="68"/>
      <c r="L605" s="68"/>
      <c r="M605" s="68"/>
    </row>
    <row r="606" spans="2:13" x14ac:dyDescent="0.25">
      <c r="B606" s="71"/>
      <c r="C606" s="71"/>
      <c r="D606" s="68"/>
      <c r="E606" s="68"/>
      <c r="F606" s="68"/>
      <c r="G606" s="68"/>
      <c r="H606" s="68"/>
      <c r="I606" s="68"/>
      <c r="J606" s="68"/>
      <c r="K606" s="68"/>
      <c r="L606" s="68"/>
      <c r="M606" s="68"/>
    </row>
    <row r="607" spans="2:13" x14ac:dyDescent="0.25">
      <c r="B607" s="71"/>
      <c r="C607" s="71"/>
      <c r="D607" s="68"/>
      <c r="E607" s="68"/>
      <c r="F607" s="68"/>
      <c r="G607" s="68"/>
      <c r="H607" s="68"/>
      <c r="I607" s="68"/>
      <c r="J607" s="68"/>
      <c r="K607" s="68"/>
      <c r="L607" s="68"/>
      <c r="M607" s="68"/>
    </row>
    <row r="608" spans="2:13" x14ac:dyDescent="0.25">
      <c r="B608" s="71"/>
      <c r="C608" s="71"/>
      <c r="D608" s="68"/>
      <c r="E608" s="68"/>
      <c r="F608" s="68"/>
      <c r="G608" s="68"/>
      <c r="H608" s="68"/>
      <c r="I608" s="68"/>
      <c r="J608" s="68"/>
      <c r="K608" s="68"/>
      <c r="L608" s="68"/>
      <c r="M608" s="68"/>
    </row>
    <row r="609" spans="2:13" x14ac:dyDescent="0.25">
      <c r="B609" s="71"/>
      <c r="C609" s="71"/>
      <c r="D609" s="68"/>
      <c r="E609" s="68"/>
      <c r="F609" s="68"/>
      <c r="G609" s="68"/>
      <c r="H609" s="68"/>
      <c r="I609" s="68"/>
      <c r="J609" s="68"/>
      <c r="K609" s="68"/>
      <c r="L609" s="68"/>
      <c r="M609" s="68"/>
    </row>
    <row r="610" spans="2:13" x14ac:dyDescent="0.25">
      <c r="B610" s="71"/>
      <c r="C610" s="71"/>
      <c r="D610" s="68"/>
      <c r="E610" s="68"/>
      <c r="F610" s="68"/>
      <c r="G610" s="68"/>
      <c r="H610" s="68"/>
      <c r="I610" s="68"/>
      <c r="J610" s="68"/>
      <c r="K610" s="68"/>
      <c r="L610" s="68"/>
      <c r="M610" s="68"/>
    </row>
    <row r="611" spans="2:13" x14ac:dyDescent="0.25">
      <c r="B611" s="71"/>
      <c r="C611" s="71"/>
      <c r="D611" s="68"/>
      <c r="E611" s="68"/>
      <c r="F611" s="68"/>
      <c r="G611" s="68"/>
      <c r="H611" s="68"/>
      <c r="I611" s="68"/>
      <c r="J611" s="68"/>
      <c r="K611" s="68"/>
      <c r="L611" s="68"/>
      <c r="M611" s="68"/>
    </row>
    <row r="612" spans="2:13" x14ac:dyDescent="0.25">
      <c r="B612" s="71"/>
      <c r="C612" s="71"/>
      <c r="D612" s="68"/>
      <c r="E612" s="68"/>
      <c r="F612" s="68"/>
      <c r="G612" s="68"/>
      <c r="H612" s="68"/>
      <c r="I612" s="68"/>
      <c r="J612" s="68"/>
      <c r="K612" s="68"/>
      <c r="L612" s="68"/>
      <c r="M612" s="68"/>
    </row>
    <row r="613" spans="2:13" x14ac:dyDescent="0.25">
      <c r="B613" s="71"/>
      <c r="C613" s="71"/>
      <c r="D613" s="72"/>
      <c r="E613" s="72"/>
      <c r="F613" s="72"/>
      <c r="G613" s="72"/>
      <c r="H613" s="72"/>
      <c r="I613" s="72"/>
      <c r="J613" s="72"/>
      <c r="K613" s="72"/>
      <c r="L613" s="72"/>
      <c r="M613" s="72"/>
    </row>
    <row r="614" spans="2:13" x14ac:dyDescent="0.25">
      <c r="B614" s="71"/>
      <c r="C614" s="71"/>
      <c r="D614" s="72"/>
      <c r="E614" s="72"/>
      <c r="F614" s="72"/>
      <c r="G614" s="72"/>
      <c r="H614" s="72"/>
      <c r="I614" s="72"/>
      <c r="J614" s="72"/>
      <c r="K614" s="72"/>
      <c r="L614" s="72"/>
      <c r="M614" s="72"/>
    </row>
    <row r="615" spans="2:13" x14ac:dyDescent="0.25">
      <c r="B615" s="71"/>
      <c r="C615" s="71"/>
      <c r="D615" s="72"/>
      <c r="E615" s="72"/>
      <c r="F615" s="72"/>
      <c r="G615" s="72"/>
      <c r="H615" s="72"/>
      <c r="I615" s="72"/>
      <c r="J615" s="72"/>
      <c r="K615" s="72"/>
      <c r="L615" s="72"/>
      <c r="M615" s="72"/>
    </row>
    <row r="616" spans="2:13" x14ac:dyDescent="0.25">
      <c r="B616" s="71"/>
      <c r="C616" s="71"/>
      <c r="D616" s="72"/>
      <c r="E616" s="72"/>
      <c r="F616" s="72"/>
      <c r="G616" s="72"/>
      <c r="H616" s="72"/>
      <c r="I616" s="72"/>
      <c r="J616" s="72"/>
      <c r="K616" s="72"/>
      <c r="L616" s="72"/>
      <c r="M616" s="72"/>
    </row>
    <row r="617" spans="2:13" x14ac:dyDescent="0.25">
      <c r="B617" s="71"/>
      <c r="C617" s="71"/>
      <c r="D617" s="72"/>
      <c r="E617" s="72"/>
      <c r="F617" s="72"/>
      <c r="G617" s="72"/>
      <c r="H617" s="72"/>
      <c r="I617" s="72"/>
      <c r="J617" s="72"/>
      <c r="K617" s="72"/>
      <c r="L617" s="72"/>
      <c r="M617" s="72"/>
    </row>
    <row r="618" spans="2:13" x14ac:dyDescent="0.25">
      <c r="B618" s="71"/>
      <c r="C618" s="71"/>
      <c r="D618" s="72"/>
      <c r="E618" s="72"/>
      <c r="F618" s="72"/>
      <c r="G618" s="72"/>
      <c r="H618" s="72"/>
      <c r="I618" s="72"/>
      <c r="J618" s="72"/>
      <c r="K618" s="72"/>
      <c r="L618" s="72"/>
      <c r="M618" s="72"/>
    </row>
  </sheetData>
  <phoneticPr fontId="20" type="noConversion"/>
  <conditionalFormatting sqref="B7:M94">
    <cfRule type="expression" dxfId="452" priority="12" stopIfTrue="1">
      <formula>AND($P7=1)</formula>
    </cfRule>
    <cfRule type="expression" dxfId="451" priority="13" stopIfTrue="1">
      <formula>AND($P7=2)</formula>
    </cfRule>
    <cfRule type="expression" dxfId="450" priority="14" stopIfTrue="1">
      <formula>AND($P7=3)</formula>
    </cfRule>
  </conditionalFormatting>
  <conditionalFormatting sqref="L7:L94">
    <cfRule type="cellIs" dxfId="449" priority="1" operator="equal">
      <formula>"Vähäinen"</formula>
    </cfRule>
    <cfRule type="cellIs" dxfId="448" priority="2" operator="equal">
      <formula>"Kohtalainen"</formula>
    </cfRule>
    <cfRule type="cellIs" dxfId="447" priority="3" operator="equal">
      <formula>"Merkittävä"</formula>
    </cfRule>
  </conditionalFormatting>
  <dataValidations count="4">
    <dataValidation type="list" allowBlank="1" showInputMessage="1" showErrorMessage="1" errorTitle="Virheellinen arvo" error="Valitse listasta" promptTitle="Palvelun merkitys" prompt="- Lakisääteinen_x000a_- Lisäarvopalvelu" sqref="I6 I9:I94">
      <formula1>"Lakisääteinen, Lisäarvopalvelu"</formula1>
    </dataValidation>
    <dataValidation type="list" allowBlank="1" showInputMessage="1" showErrorMessage="1" errorTitle="Virheellinen arvo" error="Valitse listasta" promptTitle="Tuotannon automatisointi" prompt="Mikä on tämän palvelun tuottamisen automaatioaste?" sqref="J6:J94">
      <formula1>"Pääosin manuaalinen, osittain automatisoitu, Pitkälti automatisoitu"</formula1>
    </dataValidation>
    <dataValidation type="list" allowBlank="1" showInputMessage="1" showErrorMessage="1" errorTitle="Virheellinen arvo" error="Valitse listasta" promptTitle="Asiointipalvelun sähköistysaste" prompt="Ks. KA-menetelmä_x000a_Nykytilassa kuvataan lähtötilannetta, tavoitetilassa tavoiteltavaa tasoa" sqref="K6:K94">
      <formula1>"5: Personointi, 4: Transaktio, 3: 2-suunt.vuorovaikuutus, 2: 1-suunt.vuorovaikutus, 0:Ei saatavissa"</formula1>
    </dataValidation>
    <dataValidation type="list" allowBlank="1" showInputMessage="1" showErrorMessage="1" errorTitle="Virheelinen valinta" error="Valitse listasta" promptTitle="Palvelun kehittämistarve" prompt="- Merkittävä_x000a_- Kohtalainen_x000a_- Vähäinen_x000a_- Ei kehittämistarvetta" sqref="L7:L94">
      <formula1>"Merkittävä, Kohtalainen, Vähäinen, Ei tarvetta"</formula1>
    </dataValidation>
  </dataValidations>
  <hyperlinks>
    <hyperlink ref="A1" location="Pääsivu!A1" display="⌂"/>
  </hyperlinks>
  <pageMargins left="0.75" right="0.75" top="0.4" bottom="0.3" header="0.27" footer="0.24"/>
  <pageSetup paperSize="9" scale="85" orientation="landscape" verticalDpi="0"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CC33"/>
    <outlinePr summaryBelow="0" summaryRight="0"/>
  </sheetPr>
  <dimension ref="A1:J554"/>
  <sheetViews>
    <sheetView workbookViewId="0">
      <pane ySplit="5" topLeftCell="A52" activePane="bottomLeft" state="frozen"/>
      <selection activeCell="D30" sqref="D30"/>
      <selection pane="bottomLeft" activeCell="D59" sqref="D59"/>
    </sheetView>
  </sheetViews>
  <sheetFormatPr defaultRowHeight="13.2" outlineLevelCol="1" x14ac:dyDescent="0.25"/>
  <cols>
    <col min="1" max="1" width="2.5546875" customWidth="1"/>
    <col min="2" max="2" width="2.44140625" customWidth="1"/>
    <col min="3" max="3" width="33.6640625" customWidth="1"/>
    <col min="4" max="4" width="46.33203125" customWidth="1"/>
    <col min="5" max="5" width="21.5546875" style="43" customWidth="1" outlineLevel="1"/>
    <col min="6" max="6" width="46.33203125" customWidth="1" outlineLevel="1"/>
    <col min="7" max="7" width="36.33203125" customWidth="1" outlineLevel="1"/>
  </cols>
  <sheetData>
    <row r="1" spans="1:10" s="173" customFormat="1" ht="17.7" customHeight="1" x14ac:dyDescent="0.4">
      <c r="A1" s="409" t="s">
        <v>343</v>
      </c>
      <c r="B1" s="177" t="s">
        <v>40</v>
      </c>
      <c r="E1" s="189"/>
    </row>
    <row r="2" spans="1:10" x14ac:dyDescent="0.25">
      <c r="D2" s="63">
        <f>Pääsivu!D7</f>
        <v>42906</v>
      </c>
    </row>
    <row r="3" spans="1:10" ht="13.8" x14ac:dyDescent="0.25">
      <c r="B3" s="15" t="str">
        <f>CONCATENATE("Versio ",Pääsivu!D6)</f>
        <v>Versio 0.51</v>
      </c>
      <c r="D3" s="356" t="s">
        <v>253</v>
      </c>
      <c r="E3" s="353" t="s">
        <v>252</v>
      </c>
      <c r="F3" s="354"/>
      <c r="G3" s="355"/>
    </row>
    <row r="4" spans="1:10" ht="13.8" thickBot="1" x14ac:dyDescent="0.3"/>
    <row r="5" spans="1:10" ht="42" thickBot="1" x14ac:dyDescent="0.3">
      <c r="B5" s="698" t="s">
        <v>42</v>
      </c>
      <c r="C5" s="698"/>
      <c r="D5" s="386" t="s">
        <v>3</v>
      </c>
      <c r="E5" s="434" t="s">
        <v>155</v>
      </c>
      <c r="F5" s="433" t="s">
        <v>305</v>
      </c>
      <c r="G5" s="433" t="s">
        <v>22</v>
      </c>
    </row>
    <row r="6" spans="1:10" ht="5.4" customHeight="1" x14ac:dyDescent="0.25">
      <c r="B6" s="73"/>
      <c r="C6" s="80"/>
      <c r="D6" s="37"/>
      <c r="E6" s="394"/>
      <c r="F6" s="34"/>
      <c r="G6" s="37"/>
      <c r="J6" s="65" t="e">
        <f>IF(B6&lt;&gt;"",1,IF(#REF!&lt;&gt;"",2,IF(C6&lt;&gt;"",3,0)))</f>
        <v>#REF!</v>
      </c>
    </row>
    <row r="7" spans="1:10" x14ac:dyDescent="0.25">
      <c r="B7" s="74" t="s">
        <v>546</v>
      </c>
      <c r="C7" s="81"/>
      <c r="D7" s="38"/>
      <c r="E7" s="395"/>
      <c r="F7" s="35"/>
      <c r="G7" s="38"/>
      <c r="J7" s="65">
        <f>IF(B7&lt;&gt;"",1,IF(C7&lt;&gt;"",3,0))</f>
        <v>1</v>
      </c>
    </row>
    <row r="8" spans="1:10" s="443" customFormat="1" x14ac:dyDescent="0.25">
      <c r="B8" s="465" t="s">
        <v>1079</v>
      </c>
      <c r="C8" s="81"/>
      <c r="D8" s="456"/>
      <c r="E8" s="395"/>
      <c r="F8" s="605"/>
      <c r="G8" s="456"/>
      <c r="J8" s="459"/>
    </row>
    <row r="9" spans="1:10" ht="26.4" x14ac:dyDescent="0.25">
      <c r="B9" s="74"/>
      <c r="C9" s="81" t="s">
        <v>547</v>
      </c>
      <c r="D9" s="456" t="s">
        <v>556</v>
      </c>
      <c r="E9" s="395" t="s">
        <v>339</v>
      </c>
      <c r="F9" s="35"/>
      <c r="G9" s="38"/>
      <c r="J9" s="65">
        <f>IF(B9&lt;&gt;"",1,IF(C9&lt;&gt;"",3,0))</f>
        <v>3</v>
      </c>
    </row>
    <row r="10" spans="1:10" s="443" customFormat="1" ht="26.4" x14ac:dyDescent="0.25">
      <c r="B10" s="465"/>
      <c r="C10" s="81" t="s">
        <v>590</v>
      </c>
      <c r="D10" s="456" t="s">
        <v>591</v>
      </c>
      <c r="E10" s="395" t="s">
        <v>339</v>
      </c>
      <c r="F10" s="605"/>
      <c r="G10" s="456"/>
      <c r="J10" s="459"/>
    </row>
    <row r="11" spans="1:10" s="443" customFormat="1" ht="26.4" x14ac:dyDescent="0.25">
      <c r="B11" s="465"/>
      <c r="C11" s="81" t="s">
        <v>564</v>
      </c>
      <c r="D11" s="456"/>
      <c r="E11" s="395" t="s">
        <v>339</v>
      </c>
      <c r="F11" s="605"/>
      <c r="G11" s="456"/>
      <c r="J11" s="459">
        <f>IF(B11&lt;&gt;"",1,IF(C11&lt;&gt;"",3,0))</f>
        <v>3</v>
      </c>
    </row>
    <row r="12" spans="1:10" ht="39.6" x14ac:dyDescent="0.25">
      <c r="B12" s="74"/>
      <c r="C12" s="81" t="s">
        <v>645</v>
      </c>
      <c r="D12" s="38" t="s">
        <v>557</v>
      </c>
      <c r="E12" s="395"/>
      <c r="F12" s="35" t="s">
        <v>1083</v>
      </c>
      <c r="G12" s="38"/>
      <c r="J12" s="65">
        <f>IF(B12&lt;&gt;"",1,IF(C12&lt;&gt;"",3,0))</f>
        <v>3</v>
      </c>
    </row>
    <row r="13" spans="1:10" ht="39.6" x14ac:dyDescent="0.25">
      <c r="B13" s="74"/>
      <c r="C13" s="81" t="s">
        <v>558</v>
      </c>
      <c r="D13" s="38" t="s">
        <v>559</v>
      </c>
      <c r="E13" s="395"/>
      <c r="F13" s="35" t="s">
        <v>1082</v>
      </c>
      <c r="G13" s="38"/>
      <c r="J13" s="65">
        <f t="shared" ref="J13:J98" si="0">IF(B13&lt;&gt;"",1,IF(C13&lt;&gt;"",3,0))</f>
        <v>3</v>
      </c>
    </row>
    <row r="14" spans="1:10" ht="26.4" x14ac:dyDescent="0.25">
      <c r="B14" s="74"/>
      <c r="C14" s="81" t="s">
        <v>657</v>
      </c>
      <c r="D14" s="38" t="s">
        <v>736</v>
      </c>
      <c r="E14" s="395"/>
      <c r="F14" s="35"/>
      <c r="G14" s="38"/>
      <c r="J14" s="65"/>
    </row>
    <row r="15" spans="1:10" s="443" customFormat="1" ht="52.8" x14ac:dyDescent="0.25">
      <c r="B15" s="465"/>
      <c r="C15" s="81" t="s">
        <v>658</v>
      </c>
      <c r="D15" s="456" t="s">
        <v>737</v>
      </c>
      <c r="E15" s="395"/>
      <c r="F15" s="605"/>
      <c r="G15" s="456"/>
      <c r="J15" s="459"/>
    </row>
    <row r="16" spans="1:10" s="443" customFormat="1" x14ac:dyDescent="0.25">
      <c r="B16" s="465"/>
      <c r="C16" s="81" t="s">
        <v>655</v>
      </c>
      <c r="D16" s="456" t="s">
        <v>656</v>
      </c>
      <c r="E16" s="395"/>
      <c r="F16" s="605"/>
      <c r="G16" s="456"/>
      <c r="J16" s="459"/>
    </row>
    <row r="17" spans="2:10" x14ac:dyDescent="0.25">
      <c r="B17" s="74"/>
      <c r="C17" s="81" t="s">
        <v>592</v>
      </c>
      <c r="D17" s="38" t="s">
        <v>593</v>
      </c>
      <c r="E17" s="395"/>
      <c r="F17" s="35"/>
      <c r="G17" s="38"/>
      <c r="J17" s="65">
        <f t="shared" si="0"/>
        <v>3</v>
      </c>
    </row>
    <row r="18" spans="2:10" ht="52.8" x14ac:dyDescent="0.25">
      <c r="B18" s="74"/>
      <c r="C18" s="81" t="s">
        <v>652</v>
      </c>
      <c r="D18" s="38" t="s">
        <v>653</v>
      </c>
      <c r="E18" s="395"/>
      <c r="F18" s="35"/>
      <c r="G18" s="38"/>
      <c r="J18" s="65">
        <f t="shared" si="0"/>
        <v>3</v>
      </c>
    </row>
    <row r="19" spans="2:10" ht="26.4" x14ac:dyDescent="0.25">
      <c r="B19" s="74"/>
      <c r="C19" s="81" t="s">
        <v>1084</v>
      </c>
      <c r="D19" s="38" t="s">
        <v>594</v>
      </c>
      <c r="E19" s="395"/>
      <c r="F19" s="35"/>
      <c r="G19" s="38"/>
      <c r="J19" s="65">
        <f t="shared" si="0"/>
        <v>3</v>
      </c>
    </row>
    <row r="20" spans="2:10" x14ac:dyDescent="0.25">
      <c r="B20" s="74"/>
      <c r="C20" s="81" t="s">
        <v>560</v>
      </c>
      <c r="D20" s="38" t="s">
        <v>561</v>
      </c>
      <c r="E20" s="395"/>
      <c r="F20" s="35"/>
      <c r="G20" s="38"/>
      <c r="J20" s="65">
        <f t="shared" si="0"/>
        <v>3</v>
      </c>
    </row>
    <row r="21" spans="2:10" s="443" customFormat="1" x14ac:dyDescent="0.25">
      <c r="B21" s="465" t="s">
        <v>1080</v>
      </c>
      <c r="C21" s="625"/>
      <c r="D21" s="456"/>
      <c r="E21" s="395"/>
      <c r="F21" s="605"/>
      <c r="G21" s="456"/>
      <c r="J21" s="459"/>
    </row>
    <row r="22" spans="2:10" s="443" customFormat="1" ht="26.4" x14ac:dyDescent="0.25">
      <c r="B22" s="465"/>
      <c r="C22" s="625" t="s">
        <v>635</v>
      </c>
      <c r="D22" s="456" t="s">
        <v>636</v>
      </c>
      <c r="E22" s="395"/>
      <c r="F22" s="605"/>
      <c r="G22" s="456"/>
      <c r="J22" s="459"/>
    </row>
    <row r="23" spans="2:10" s="443" customFormat="1" ht="118.8" x14ac:dyDescent="0.25">
      <c r="B23" s="465"/>
      <c r="C23" s="627" t="s">
        <v>669</v>
      </c>
      <c r="D23" s="628" t="s">
        <v>746</v>
      </c>
      <c r="E23" s="395"/>
      <c r="F23" s="605"/>
      <c r="G23" s="456"/>
      <c r="J23" s="459">
        <f>IF(B23&lt;&gt;"",1,IF(C23&lt;&gt;"",3,0))</f>
        <v>3</v>
      </c>
    </row>
    <row r="24" spans="2:10" s="443" customFormat="1" ht="39.6" x14ac:dyDescent="0.25">
      <c r="B24" s="465"/>
      <c r="C24" s="627" t="s">
        <v>667</v>
      </c>
      <c r="D24" s="628" t="s">
        <v>668</v>
      </c>
      <c r="E24" s="395"/>
      <c r="F24" s="605"/>
      <c r="G24" s="456"/>
      <c r="J24" s="459">
        <f>IF(B24&lt;&gt;"",1,IF(C24&lt;&gt;"",3,0))</f>
        <v>3</v>
      </c>
    </row>
    <row r="25" spans="2:10" ht="52.8" x14ac:dyDescent="0.25">
      <c r="B25" s="465"/>
      <c r="C25" s="625" t="s">
        <v>633</v>
      </c>
      <c r="D25" s="626" t="s">
        <v>1085</v>
      </c>
      <c r="E25" s="395"/>
      <c r="F25" s="35"/>
      <c r="G25" s="38"/>
      <c r="J25" s="65">
        <f>IF(B38&lt;&gt;"",1,IF(C38&lt;&gt;"",3,0))</f>
        <v>3</v>
      </c>
    </row>
    <row r="26" spans="2:10" ht="26.4" x14ac:dyDescent="0.25">
      <c r="B26" s="465"/>
      <c r="C26" s="625" t="s">
        <v>637</v>
      </c>
      <c r="D26" s="456" t="s">
        <v>670</v>
      </c>
      <c r="E26" s="395"/>
      <c r="F26" s="35"/>
      <c r="G26" s="38"/>
      <c r="J26" s="65">
        <f>IF(B39&lt;&gt;"",1,IF(C39&lt;&gt;"",3,0))</f>
        <v>3</v>
      </c>
    </row>
    <row r="27" spans="2:10" x14ac:dyDescent="0.25">
      <c r="B27" s="74" t="s">
        <v>595</v>
      </c>
      <c r="C27" s="81"/>
      <c r="D27" s="38"/>
      <c r="E27" s="395"/>
      <c r="F27" s="35"/>
      <c r="G27" s="38"/>
      <c r="J27" s="65">
        <f t="shared" si="0"/>
        <v>1</v>
      </c>
    </row>
    <row r="28" spans="2:10" s="443" customFormat="1" x14ac:dyDescent="0.25">
      <c r="B28" s="465" t="s">
        <v>1076</v>
      </c>
      <c r="C28" s="81"/>
      <c r="D28" s="456"/>
      <c r="E28" s="395"/>
      <c r="F28" s="605"/>
      <c r="G28" s="456"/>
      <c r="J28" s="459"/>
    </row>
    <row r="29" spans="2:10" ht="39.6" x14ac:dyDescent="0.25">
      <c r="B29" s="74"/>
      <c r="C29" s="81" t="s">
        <v>1067</v>
      </c>
      <c r="D29" s="456" t="s">
        <v>1068</v>
      </c>
      <c r="E29" s="395"/>
      <c r="F29" s="35" t="s">
        <v>1069</v>
      </c>
      <c r="G29" s="38"/>
      <c r="J29" s="65">
        <f>IF(B29&lt;&gt;"",1,IF(C29&lt;&gt;"",3,0))</f>
        <v>3</v>
      </c>
    </row>
    <row r="30" spans="2:10" ht="39.6" x14ac:dyDescent="0.25">
      <c r="B30" s="74"/>
      <c r="C30" s="81" t="s">
        <v>596</v>
      </c>
      <c r="D30" s="506" t="s">
        <v>861</v>
      </c>
      <c r="E30" s="395" t="s">
        <v>864</v>
      </c>
      <c r="F30" s="606" t="s">
        <v>862</v>
      </c>
      <c r="G30" s="506" t="s">
        <v>863</v>
      </c>
      <c r="J30" s="65">
        <f t="shared" si="0"/>
        <v>3</v>
      </c>
    </row>
    <row r="31" spans="2:10" ht="26.4" x14ac:dyDescent="0.25">
      <c r="B31" s="74"/>
      <c r="C31" s="81" t="s">
        <v>649</v>
      </c>
      <c r="D31" s="38" t="s">
        <v>654</v>
      </c>
      <c r="E31" s="395"/>
      <c r="F31" s="35" t="s">
        <v>1075</v>
      </c>
      <c r="G31" s="38"/>
      <c r="J31" s="65">
        <f>IF(B31&lt;&gt;"",1,IF(C31&lt;&gt;"",3,0))</f>
        <v>3</v>
      </c>
    </row>
    <row r="32" spans="2:10" x14ac:dyDescent="0.25">
      <c r="B32" s="74"/>
      <c r="C32" s="81" t="s">
        <v>650</v>
      </c>
      <c r="D32" s="456" t="s">
        <v>634</v>
      </c>
      <c r="E32" s="395"/>
      <c r="F32" s="35" t="s">
        <v>1074</v>
      </c>
      <c r="G32" s="38"/>
      <c r="J32" s="65">
        <f>IF(B32&lt;&gt;"",1,IF(C32&lt;&gt;"",3,0))</f>
        <v>3</v>
      </c>
    </row>
    <row r="33" spans="2:10" ht="26.4" x14ac:dyDescent="0.25">
      <c r="B33" s="74"/>
      <c r="C33" s="81" t="s">
        <v>1086</v>
      </c>
      <c r="D33" s="38" t="s">
        <v>745</v>
      </c>
      <c r="E33" s="395"/>
      <c r="F33" s="35"/>
      <c r="G33" s="38"/>
      <c r="J33" s="65">
        <f>IF(B33&lt;&gt;"",1,IF(C33&lt;&gt;"",3,0))</f>
        <v>3</v>
      </c>
    </row>
    <row r="34" spans="2:10" s="443" customFormat="1" x14ac:dyDescent="0.25">
      <c r="B34" s="465" t="s">
        <v>1077</v>
      </c>
      <c r="C34" s="81"/>
      <c r="D34" s="506"/>
      <c r="E34" s="395"/>
      <c r="F34" s="606"/>
      <c r="G34" s="506"/>
      <c r="J34" s="459"/>
    </row>
    <row r="35" spans="2:10" ht="26.4" x14ac:dyDescent="0.25">
      <c r="B35" s="74"/>
      <c r="C35" s="81" t="s">
        <v>597</v>
      </c>
      <c r="D35" s="38" t="s">
        <v>743</v>
      </c>
      <c r="E35" s="395"/>
      <c r="F35" s="35"/>
      <c r="G35" s="38"/>
      <c r="J35" s="65">
        <f t="shared" si="0"/>
        <v>3</v>
      </c>
    </row>
    <row r="36" spans="2:10" ht="79.2" x14ac:dyDescent="0.25">
      <c r="B36" s="74"/>
      <c r="C36" s="81" t="s">
        <v>666</v>
      </c>
      <c r="D36" s="38" t="s">
        <v>890</v>
      </c>
      <c r="E36" s="395"/>
      <c r="F36" s="35" t="s">
        <v>820</v>
      </c>
      <c r="G36" s="38" t="s">
        <v>744</v>
      </c>
      <c r="J36" s="65">
        <f t="shared" si="0"/>
        <v>3</v>
      </c>
    </row>
    <row r="37" spans="2:10" s="443" customFormat="1" x14ac:dyDescent="0.25">
      <c r="B37" s="465" t="s">
        <v>629</v>
      </c>
      <c r="C37" s="81"/>
      <c r="D37" s="456"/>
      <c r="E37" s="395"/>
      <c r="F37" s="605"/>
      <c r="G37" s="456"/>
      <c r="J37" s="459"/>
    </row>
    <row r="38" spans="2:10" ht="39.6" x14ac:dyDescent="0.25">
      <c r="B38" s="74"/>
      <c r="C38" s="81" t="s">
        <v>562</v>
      </c>
      <c r="D38" s="38" t="s">
        <v>647</v>
      </c>
      <c r="E38" s="395"/>
      <c r="F38" s="35"/>
      <c r="G38" s="38"/>
      <c r="J38" s="65" t="e">
        <f>IF(#REF!&lt;&gt;"",1,IF(#REF!&lt;&gt;"",3,0))</f>
        <v>#REF!</v>
      </c>
    </row>
    <row r="39" spans="2:10" ht="66" x14ac:dyDescent="0.25">
      <c r="B39" s="74"/>
      <c r="C39" s="81" t="s">
        <v>563</v>
      </c>
      <c r="D39" s="38" t="s">
        <v>1228</v>
      </c>
      <c r="E39" s="395"/>
      <c r="F39" s="35"/>
      <c r="G39" s="38"/>
      <c r="J39" s="65" t="e">
        <f>IF(#REF!&lt;&gt;"",1,IF(#REF!&lt;&gt;"",3,0))</f>
        <v>#REF!</v>
      </c>
    </row>
    <row r="40" spans="2:10" s="443" customFormat="1" ht="26.4" x14ac:dyDescent="0.25">
      <c r="B40" s="465"/>
      <c r="C40" s="81" t="s">
        <v>739</v>
      </c>
      <c r="D40" s="456" t="s">
        <v>741</v>
      </c>
      <c r="E40" s="395"/>
      <c r="F40" s="605"/>
      <c r="G40" s="456"/>
      <c r="J40" s="459"/>
    </row>
    <row r="41" spans="2:10" s="443" customFormat="1" ht="26.4" x14ac:dyDescent="0.25">
      <c r="B41" s="465"/>
      <c r="C41" s="81" t="s">
        <v>740</v>
      </c>
      <c r="D41" s="456" t="s">
        <v>742</v>
      </c>
      <c r="E41" s="395"/>
      <c r="F41" s="605"/>
      <c r="G41" s="456"/>
      <c r="J41" s="459"/>
    </row>
    <row r="42" spans="2:10" s="443" customFormat="1" x14ac:dyDescent="0.25">
      <c r="B42" s="465" t="s">
        <v>1081</v>
      </c>
      <c r="C42" s="81"/>
      <c r="D42" s="456"/>
      <c r="E42" s="395"/>
      <c r="F42" s="605"/>
      <c r="G42" s="456"/>
      <c r="J42" s="459"/>
    </row>
    <row r="43" spans="2:10" ht="26.4" x14ac:dyDescent="0.25">
      <c r="B43" s="74"/>
      <c r="C43" s="81" t="s">
        <v>598</v>
      </c>
      <c r="D43" s="38" t="s">
        <v>648</v>
      </c>
      <c r="E43" s="395"/>
      <c r="F43" s="35"/>
      <c r="G43" s="38"/>
      <c r="J43" s="65">
        <f t="shared" si="0"/>
        <v>3</v>
      </c>
    </row>
    <row r="44" spans="2:10" x14ac:dyDescent="0.25">
      <c r="B44" s="74"/>
      <c r="C44" s="81" t="s">
        <v>599</v>
      </c>
      <c r="D44" s="38" t="s">
        <v>599</v>
      </c>
      <c r="E44" s="395"/>
      <c r="F44" s="35"/>
      <c r="G44" s="38"/>
      <c r="J44" s="65">
        <f t="shared" si="0"/>
        <v>3</v>
      </c>
    </row>
    <row r="45" spans="2:10" x14ac:dyDescent="0.25">
      <c r="B45" s="74"/>
      <c r="C45" s="81" t="s">
        <v>600</v>
      </c>
      <c r="D45" s="38" t="s">
        <v>602</v>
      </c>
      <c r="E45" s="395"/>
      <c r="F45" s="35"/>
      <c r="G45" s="38"/>
      <c r="J45" s="65">
        <f t="shared" si="0"/>
        <v>3</v>
      </c>
    </row>
    <row r="46" spans="2:10" ht="39.6" x14ac:dyDescent="0.25">
      <c r="B46" s="74"/>
      <c r="C46" s="81" t="s">
        <v>535</v>
      </c>
      <c r="D46" s="38" t="s">
        <v>651</v>
      </c>
      <c r="E46" s="395"/>
      <c r="F46" s="35"/>
      <c r="G46" s="38"/>
      <c r="J46" s="65">
        <f t="shared" si="0"/>
        <v>3</v>
      </c>
    </row>
    <row r="47" spans="2:10" s="443" customFormat="1" ht="26.4" x14ac:dyDescent="0.25">
      <c r="B47" s="465"/>
      <c r="C47" s="81" t="s">
        <v>891</v>
      </c>
      <c r="D47" s="456" t="s">
        <v>892</v>
      </c>
      <c r="E47" s="395"/>
      <c r="F47" s="605"/>
      <c r="G47" s="456"/>
      <c r="J47" s="459">
        <f t="shared" si="0"/>
        <v>3</v>
      </c>
    </row>
    <row r="48" spans="2:10" s="443" customFormat="1" ht="26.4" x14ac:dyDescent="0.25">
      <c r="B48" s="465"/>
      <c r="C48" s="81" t="s">
        <v>601</v>
      </c>
      <c r="D48" s="456" t="s">
        <v>738</v>
      </c>
      <c r="E48" s="395"/>
      <c r="F48" s="605"/>
      <c r="G48" s="456"/>
      <c r="J48" s="459">
        <f t="shared" ref="J48" si="1">IF(B48&lt;&gt;"",1,IF(C48&lt;&gt;"",3,0))</f>
        <v>3</v>
      </c>
    </row>
    <row r="49" spans="2:10" s="443" customFormat="1" ht="26.4" x14ac:dyDescent="0.25">
      <c r="B49" s="465"/>
      <c r="C49" s="81" t="s">
        <v>604</v>
      </c>
      <c r="D49" s="456" t="s">
        <v>603</v>
      </c>
      <c r="E49" s="395"/>
      <c r="F49" s="605"/>
      <c r="G49" s="456"/>
      <c r="J49" s="459">
        <f>IF(B49&lt;&gt;"",1,IF(C49&lt;&gt;"",3,0))</f>
        <v>3</v>
      </c>
    </row>
    <row r="50" spans="2:10" s="443" customFormat="1" x14ac:dyDescent="0.25">
      <c r="B50" s="465"/>
      <c r="C50" s="81" t="s">
        <v>605</v>
      </c>
      <c r="D50" s="456" t="s">
        <v>606</v>
      </c>
      <c r="E50" s="395"/>
      <c r="F50" s="605"/>
      <c r="G50" s="456"/>
      <c r="J50" s="459"/>
    </row>
    <row r="51" spans="2:10" s="443" customFormat="1" ht="39.6" x14ac:dyDescent="0.25">
      <c r="B51" s="465"/>
      <c r="C51" s="81" t="s">
        <v>1087</v>
      </c>
      <c r="D51" s="456" t="s">
        <v>672</v>
      </c>
      <c r="E51" s="395"/>
      <c r="F51" s="605"/>
      <c r="G51" s="456"/>
      <c r="J51" s="459"/>
    </row>
    <row r="52" spans="2:10" s="443" customFormat="1" ht="66" x14ac:dyDescent="0.25">
      <c r="B52" s="465"/>
      <c r="C52" s="81" t="s">
        <v>680</v>
      </c>
      <c r="D52" s="456" t="s">
        <v>681</v>
      </c>
      <c r="E52" s="395"/>
      <c r="F52" s="605"/>
      <c r="G52" s="456"/>
      <c r="J52" s="459"/>
    </row>
    <row r="53" spans="2:10" s="443" customFormat="1" ht="26.4" x14ac:dyDescent="0.25">
      <c r="B53" s="465"/>
      <c r="C53" s="81" t="s">
        <v>638</v>
      </c>
      <c r="D53" s="506" t="s">
        <v>707</v>
      </c>
      <c r="E53" s="395"/>
      <c r="F53" s="605"/>
      <c r="G53" s="456"/>
      <c r="J53" s="459"/>
    </row>
    <row r="54" spans="2:10" s="443" customFormat="1" ht="26.4" x14ac:dyDescent="0.25">
      <c r="B54" s="465"/>
      <c r="C54" s="81" t="s">
        <v>452</v>
      </c>
      <c r="D54" s="456" t="s">
        <v>708</v>
      </c>
      <c r="E54" s="395"/>
      <c r="F54" s="605"/>
      <c r="G54" s="456"/>
      <c r="J54" s="459"/>
    </row>
    <row r="55" spans="2:10" s="443" customFormat="1" ht="52.8" x14ac:dyDescent="0.25">
      <c r="B55" s="465"/>
      <c r="C55" s="81" t="s">
        <v>453</v>
      </c>
      <c r="D55" s="456" t="s">
        <v>709</v>
      </c>
      <c r="E55" s="395"/>
      <c r="F55" s="605"/>
      <c r="G55" s="456"/>
      <c r="J55" s="459"/>
    </row>
    <row r="56" spans="2:10" s="443" customFormat="1" ht="26.4" x14ac:dyDescent="0.25">
      <c r="B56" s="465"/>
      <c r="C56" s="81" t="s">
        <v>646</v>
      </c>
      <c r="D56" s="456" t="s">
        <v>752</v>
      </c>
      <c r="E56" s="395"/>
      <c r="F56" s="605"/>
      <c r="G56" s="456"/>
      <c r="J56" s="459"/>
    </row>
    <row r="57" spans="2:10" ht="39.6" x14ac:dyDescent="0.25">
      <c r="B57" s="74"/>
      <c r="C57" s="81" t="s">
        <v>659</v>
      </c>
      <c r="D57" s="38" t="s">
        <v>660</v>
      </c>
      <c r="E57" s="395"/>
      <c r="F57" s="35"/>
      <c r="G57" s="38"/>
      <c r="J57" s="65">
        <f>IF(B57&lt;&gt;"",1,IF(C57&lt;&gt;"",3,0))</f>
        <v>3</v>
      </c>
    </row>
    <row r="58" spans="2:10" s="443" customFormat="1" ht="66" x14ac:dyDescent="0.25">
      <c r="B58" s="465"/>
      <c r="C58" s="81" t="s">
        <v>1152</v>
      </c>
      <c r="D58" s="456" t="s">
        <v>1182</v>
      </c>
      <c r="E58" s="395"/>
      <c r="F58" s="605"/>
      <c r="G58" s="456"/>
      <c r="J58" s="459"/>
    </row>
    <row r="59" spans="2:10" s="443" customFormat="1" x14ac:dyDescent="0.25">
      <c r="B59" s="465" t="s">
        <v>1078</v>
      </c>
      <c r="C59" s="81"/>
      <c r="D59" s="456"/>
      <c r="E59" s="395"/>
      <c r="F59" s="605"/>
      <c r="G59" s="456"/>
      <c r="J59" s="459"/>
    </row>
    <row r="60" spans="2:10" ht="52.8" x14ac:dyDescent="0.25">
      <c r="B60" s="74"/>
      <c r="C60" s="81" t="s">
        <v>889</v>
      </c>
      <c r="D60" s="38" t="s">
        <v>1072</v>
      </c>
      <c r="E60" s="395"/>
      <c r="F60" s="35"/>
      <c r="G60" s="38"/>
      <c r="J60" s="65">
        <f t="shared" si="0"/>
        <v>3</v>
      </c>
    </row>
    <row r="61" spans="2:10" ht="52.8" x14ac:dyDescent="0.25">
      <c r="B61" s="74"/>
      <c r="C61" s="81" t="s">
        <v>1073</v>
      </c>
      <c r="D61" s="456" t="s">
        <v>1072</v>
      </c>
      <c r="E61" s="395"/>
      <c r="F61" s="35"/>
      <c r="G61" s="38"/>
      <c r="J61" s="65">
        <f t="shared" si="0"/>
        <v>3</v>
      </c>
    </row>
    <row r="62" spans="2:10" ht="52.8" x14ac:dyDescent="0.25">
      <c r="B62" s="74"/>
      <c r="C62" s="81" t="s">
        <v>1070</v>
      </c>
      <c r="D62" s="456" t="s">
        <v>1072</v>
      </c>
      <c r="E62" s="395"/>
      <c r="F62" s="35"/>
      <c r="G62" s="38"/>
      <c r="J62" s="65">
        <f t="shared" si="0"/>
        <v>3</v>
      </c>
    </row>
    <row r="63" spans="2:10" ht="52.8" x14ac:dyDescent="0.25">
      <c r="B63" s="74"/>
      <c r="C63" s="81" t="s">
        <v>1071</v>
      </c>
      <c r="D63" s="456" t="s">
        <v>1072</v>
      </c>
      <c r="E63" s="395"/>
      <c r="F63" s="35"/>
      <c r="G63" s="38"/>
      <c r="J63" s="65">
        <f t="shared" si="0"/>
        <v>3</v>
      </c>
    </row>
    <row r="64" spans="2:10" x14ac:dyDescent="0.25">
      <c r="B64" s="74"/>
      <c r="C64" s="81"/>
      <c r="D64" s="38"/>
      <c r="E64" s="395"/>
      <c r="F64" s="35"/>
      <c r="G64" s="38"/>
      <c r="J64" s="65">
        <f t="shared" si="0"/>
        <v>0</v>
      </c>
    </row>
    <row r="65" spans="2:10" x14ac:dyDescent="0.25">
      <c r="B65" s="74"/>
      <c r="C65" s="81"/>
      <c r="D65" s="38"/>
      <c r="E65" s="395"/>
      <c r="F65" s="35"/>
      <c r="G65" s="38"/>
      <c r="J65" s="65">
        <f t="shared" si="0"/>
        <v>0</v>
      </c>
    </row>
    <row r="66" spans="2:10" x14ac:dyDescent="0.25">
      <c r="B66" s="74"/>
      <c r="C66" s="81"/>
      <c r="D66" s="38"/>
      <c r="E66" s="395"/>
      <c r="F66" s="35"/>
      <c r="G66" s="38"/>
      <c r="J66" s="65">
        <f t="shared" si="0"/>
        <v>0</v>
      </c>
    </row>
    <row r="67" spans="2:10" x14ac:dyDescent="0.25">
      <c r="B67" s="74"/>
      <c r="C67" s="81"/>
      <c r="D67" s="38"/>
      <c r="E67" s="395"/>
      <c r="F67" s="35"/>
      <c r="G67" s="38"/>
      <c r="J67" s="65">
        <f t="shared" si="0"/>
        <v>0</v>
      </c>
    </row>
    <row r="68" spans="2:10" x14ac:dyDescent="0.25">
      <c r="B68" s="74"/>
      <c r="C68" s="81"/>
      <c r="D68" s="38"/>
      <c r="E68" s="395"/>
      <c r="F68" s="35"/>
      <c r="G68" s="38"/>
      <c r="J68" s="65">
        <f t="shared" si="0"/>
        <v>0</v>
      </c>
    </row>
    <row r="69" spans="2:10" x14ac:dyDescent="0.25">
      <c r="B69" s="74"/>
      <c r="C69" s="81"/>
      <c r="D69" s="38"/>
      <c r="E69" s="395"/>
      <c r="F69" s="35"/>
      <c r="G69" s="38"/>
      <c r="J69" s="65">
        <f t="shared" si="0"/>
        <v>0</v>
      </c>
    </row>
    <row r="70" spans="2:10" x14ac:dyDescent="0.25">
      <c r="B70" s="74"/>
      <c r="C70" s="81"/>
      <c r="D70" s="38"/>
      <c r="E70" s="395"/>
      <c r="F70" s="35"/>
      <c r="G70" s="38"/>
      <c r="J70" s="65">
        <f t="shared" si="0"/>
        <v>0</v>
      </c>
    </row>
    <row r="71" spans="2:10" x14ac:dyDescent="0.25">
      <c r="B71" s="74"/>
      <c r="C71" s="81"/>
      <c r="D71" s="38"/>
      <c r="E71" s="395"/>
      <c r="F71" s="35"/>
      <c r="G71" s="38"/>
      <c r="J71" s="65">
        <f t="shared" si="0"/>
        <v>0</v>
      </c>
    </row>
    <row r="72" spans="2:10" x14ac:dyDescent="0.25">
      <c r="B72" s="74"/>
      <c r="C72" s="81"/>
      <c r="D72" s="38"/>
      <c r="E72" s="395"/>
      <c r="F72" s="35"/>
      <c r="G72" s="38"/>
      <c r="J72" s="65">
        <f t="shared" si="0"/>
        <v>0</v>
      </c>
    </row>
    <row r="73" spans="2:10" x14ac:dyDescent="0.25">
      <c r="B73" s="74"/>
      <c r="C73" s="81"/>
      <c r="D73" s="38"/>
      <c r="E73" s="395"/>
      <c r="F73" s="35"/>
      <c r="G73" s="38"/>
      <c r="J73" s="65">
        <f t="shared" si="0"/>
        <v>0</v>
      </c>
    </row>
    <row r="74" spans="2:10" x14ac:dyDescent="0.25">
      <c r="B74" s="74"/>
      <c r="C74" s="81"/>
      <c r="D74" s="38"/>
      <c r="E74" s="395"/>
      <c r="F74" s="35"/>
      <c r="G74" s="38"/>
      <c r="J74" s="65">
        <f t="shared" si="0"/>
        <v>0</v>
      </c>
    </row>
    <row r="75" spans="2:10" x14ac:dyDescent="0.25">
      <c r="B75" s="74"/>
      <c r="C75" s="81"/>
      <c r="D75" s="38"/>
      <c r="E75" s="395"/>
      <c r="F75" s="35"/>
      <c r="G75" s="38"/>
      <c r="J75" s="65">
        <f t="shared" si="0"/>
        <v>0</v>
      </c>
    </row>
    <row r="76" spans="2:10" x14ac:dyDescent="0.25">
      <c r="B76" s="74"/>
      <c r="C76" s="81"/>
      <c r="D76" s="38"/>
      <c r="E76" s="395"/>
      <c r="F76" s="35"/>
      <c r="G76" s="38"/>
      <c r="J76" s="65">
        <f t="shared" si="0"/>
        <v>0</v>
      </c>
    </row>
    <row r="77" spans="2:10" x14ac:dyDescent="0.25">
      <c r="B77" s="74"/>
      <c r="C77" s="81"/>
      <c r="D77" s="38"/>
      <c r="E77" s="395"/>
      <c r="F77" s="35"/>
      <c r="G77" s="38"/>
      <c r="J77" s="65">
        <f t="shared" si="0"/>
        <v>0</v>
      </c>
    </row>
    <row r="78" spans="2:10" x14ac:dyDescent="0.25">
      <c r="B78" s="74"/>
      <c r="C78" s="81"/>
      <c r="D78" s="38"/>
      <c r="E78" s="395"/>
      <c r="F78" s="35"/>
      <c r="G78" s="38"/>
      <c r="J78" s="65">
        <f t="shared" si="0"/>
        <v>0</v>
      </c>
    </row>
    <row r="79" spans="2:10" x14ac:dyDescent="0.25">
      <c r="B79" s="74"/>
      <c r="C79" s="81"/>
      <c r="D79" s="38"/>
      <c r="E79" s="395"/>
      <c r="F79" s="35"/>
      <c r="G79" s="38"/>
      <c r="J79" s="65">
        <f t="shared" si="0"/>
        <v>0</v>
      </c>
    </row>
    <row r="80" spans="2:10" x14ac:dyDescent="0.25">
      <c r="B80" s="74"/>
      <c r="C80" s="81"/>
      <c r="D80" s="38"/>
      <c r="E80" s="395"/>
      <c r="F80" s="35"/>
      <c r="G80" s="38"/>
      <c r="J80" s="65">
        <f t="shared" si="0"/>
        <v>0</v>
      </c>
    </row>
    <row r="81" spans="2:10" x14ac:dyDescent="0.25">
      <c r="B81" s="74"/>
      <c r="C81" s="81"/>
      <c r="D81" s="38"/>
      <c r="E81" s="395"/>
      <c r="F81" s="35"/>
      <c r="G81" s="38"/>
      <c r="J81" s="65">
        <f t="shared" si="0"/>
        <v>0</v>
      </c>
    </row>
    <row r="82" spans="2:10" x14ac:dyDescent="0.25">
      <c r="B82" s="74"/>
      <c r="C82" s="81"/>
      <c r="D82" s="38"/>
      <c r="E82" s="395"/>
      <c r="F82" s="35"/>
      <c r="G82" s="38"/>
      <c r="J82" s="65">
        <f t="shared" si="0"/>
        <v>0</v>
      </c>
    </row>
    <row r="83" spans="2:10" x14ac:dyDescent="0.25">
      <c r="B83" s="74"/>
      <c r="C83" s="81"/>
      <c r="D83" s="38"/>
      <c r="E83" s="395"/>
      <c r="F83" s="35"/>
      <c r="G83" s="38"/>
      <c r="J83" s="65">
        <f t="shared" si="0"/>
        <v>0</v>
      </c>
    </row>
    <row r="84" spans="2:10" x14ac:dyDescent="0.25">
      <c r="B84" s="74"/>
      <c r="C84" s="81"/>
      <c r="D84" s="38"/>
      <c r="E84" s="395"/>
      <c r="F84" s="35"/>
      <c r="G84" s="38"/>
      <c r="J84" s="65">
        <f t="shared" si="0"/>
        <v>0</v>
      </c>
    </row>
    <row r="85" spans="2:10" x14ac:dyDescent="0.25">
      <c r="B85" s="74"/>
      <c r="C85" s="81"/>
      <c r="D85" s="38"/>
      <c r="E85" s="395"/>
      <c r="F85" s="35"/>
      <c r="G85" s="38"/>
      <c r="J85" s="65">
        <f t="shared" si="0"/>
        <v>0</v>
      </c>
    </row>
    <row r="86" spans="2:10" x14ac:dyDescent="0.25">
      <c r="B86" s="74"/>
      <c r="C86" s="81"/>
      <c r="D86" s="38"/>
      <c r="E86" s="395"/>
      <c r="F86" s="35"/>
      <c r="G86" s="38"/>
      <c r="J86" s="65">
        <f t="shared" si="0"/>
        <v>0</v>
      </c>
    </row>
    <row r="87" spans="2:10" x14ac:dyDescent="0.25">
      <c r="B87" s="74"/>
      <c r="C87" s="81"/>
      <c r="D87" s="38"/>
      <c r="E87" s="395"/>
      <c r="F87" s="35"/>
      <c r="G87" s="38"/>
      <c r="J87" s="65">
        <f t="shared" si="0"/>
        <v>0</v>
      </c>
    </row>
    <row r="88" spans="2:10" x14ac:dyDescent="0.25">
      <c r="B88" s="74"/>
      <c r="C88" s="81"/>
      <c r="D88" s="38"/>
      <c r="E88" s="395"/>
      <c r="F88" s="35"/>
      <c r="G88" s="38"/>
      <c r="J88" s="65">
        <f t="shared" si="0"/>
        <v>0</v>
      </c>
    </row>
    <row r="89" spans="2:10" x14ac:dyDescent="0.25">
      <c r="B89" s="74"/>
      <c r="C89" s="81"/>
      <c r="D89" s="38"/>
      <c r="E89" s="395"/>
      <c r="F89" s="35"/>
      <c r="G89" s="38"/>
      <c r="J89" s="65">
        <f t="shared" si="0"/>
        <v>0</v>
      </c>
    </row>
    <row r="90" spans="2:10" x14ac:dyDescent="0.25">
      <c r="B90" s="74"/>
      <c r="C90" s="81"/>
      <c r="D90" s="38"/>
      <c r="E90" s="395"/>
      <c r="F90" s="35"/>
      <c r="G90" s="38"/>
      <c r="J90" s="65">
        <f t="shared" si="0"/>
        <v>0</v>
      </c>
    </row>
    <row r="91" spans="2:10" x14ac:dyDescent="0.25">
      <c r="B91" s="74"/>
      <c r="C91" s="81"/>
      <c r="D91" s="38"/>
      <c r="E91" s="395"/>
      <c r="F91" s="35"/>
      <c r="G91" s="38"/>
      <c r="J91" s="65">
        <f t="shared" si="0"/>
        <v>0</v>
      </c>
    </row>
    <row r="92" spans="2:10" x14ac:dyDescent="0.25">
      <c r="B92" s="74"/>
      <c r="C92" s="81"/>
      <c r="D92" s="38"/>
      <c r="E92" s="395"/>
      <c r="F92" s="35"/>
      <c r="G92" s="38"/>
      <c r="J92" s="65">
        <f t="shared" si="0"/>
        <v>0</v>
      </c>
    </row>
    <row r="93" spans="2:10" x14ac:dyDescent="0.25">
      <c r="B93" s="74"/>
      <c r="C93" s="81"/>
      <c r="D93" s="38"/>
      <c r="E93" s="395"/>
      <c r="F93" s="35"/>
      <c r="G93" s="38"/>
      <c r="J93" s="65">
        <f t="shared" si="0"/>
        <v>0</v>
      </c>
    </row>
    <row r="94" spans="2:10" x14ac:dyDescent="0.25">
      <c r="B94" s="74"/>
      <c r="C94" s="81"/>
      <c r="D94" s="38"/>
      <c r="E94" s="395"/>
      <c r="F94" s="35"/>
      <c r="G94" s="38"/>
      <c r="J94" s="65">
        <f t="shared" si="0"/>
        <v>0</v>
      </c>
    </row>
    <row r="95" spans="2:10" x14ac:dyDescent="0.25">
      <c r="B95" s="74"/>
      <c r="C95" s="81"/>
      <c r="D95" s="38"/>
      <c r="E95" s="395"/>
      <c r="F95" s="35"/>
      <c r="G95" s="38"/>
      <c r="J95" s="65">
        <f t="shared" si="0"/>
        <v>0</v>
      </c>
    </row>
    <row r="96" spans="2:10" x14ac:dyDescent="0.25">
      <c r="B96" s="74"/>
      <c r="C96" s="81"/>
      <c r="D96" s="38"/>
      <c r="E96" s="395"/>
      <c r="F96" s="35"/>
      <c r="G96" s="38"/>
      <c r="J96" s="65">
        <f t="shared" si="0"/>
        <v>0</v>
      </c>
    </row>
    <row r="97" spans="2:10" x14ac:dyDescent="0.25">
      <c r="B97" s="74"/>
      <c r="C97" s="81"/>
      <c r="D97" s="38"/>
      <c r="E97" s="395"/>
      <c r="F97" s="35"/>
      <c r="G97" s="38"/>
      <c r="J97" s="65">
        <f t="shared" si="0"/>
        <v>0</v>
      </c>
    </row>
    <row r="98" spans="2:10" x14ac:dyDescent="0.25">
      <c r="B98" s="74"/>
      <c r="C98" s="81"/>
      <c r="D98" s="38"/>
      <c r="E98" s="395"/>
      <c r="F98" s="35"/>
      <c r="G98" s="38"/>
      <c r="J98" s="65">
        <f t="shared" si="0"/>
        <v>0</v>
      </c>
    </row>
    <row r="99" spans="2:10" x14ac:dyDescent="0.25">
      <c r="B99" s="74"/>
      <c r="C99" s="81"/>
      <c r="D99" s="38"/>
      <c r="E99" s="395"/>
      <c r="F99" s="35"/>
      <c r="G99" s="38"/>
      <c r="J99" s="65">
        <f t="shared" ref="J99:J114" si="2">IF(B99&lt;&gt;"",1,IF(C99&lt;&gt;"",3,0))</f>
        <v>0</v>
      </c>
    </row>
    <row r="100" spans="2:10" x14ac:dyDescent="0.25">
      <c r="B100" s="74"/>
      <c r="C100" s="81"/>
      <c r="D100" s="38"/>
      <c r="E100" s="395"/>
      <c r="F100" s="35"/>
      <c r="G100" s="38"/>
      <c r="J100" s="65">
        <f t="shared" si="2"/>
        <v>0</v>
      </c>
    </row>
    <row r="101" spans="2:10" x14ac:dyDescent="0.25">
      <c r="B101" s="74"/>
      <c r="C101" s="81"/>
      <c r="D101" s="38"/>
      <c r="E101" s="395"/>
      <c r="F101" s="35"/>
      <c r="G101" s="38"/>
      <c r="J101" s="65">
        <f t="shared" si="2"/>
        <v>0</v>
      </c>
    </row>
    <row r="102" spans="2:10" x14ac:dyDescent="0.25">
      <c r="B102" s="74"/>
      <c r="C102" s="81"/>
      <c r="D102" s="38"/>
      <c r="E102" s="395"/>
      <c r="F102" s="35"/>
      <c r="G102" s="38"/>
      <c r="J102" s="65">
        <f t="shared" si="2"/>
        <v>0</v>
      </c>
    </row>
    <row r="103" spans="2:10" x14ac:dyDescent="0.25">
      <c r="B103" s="74"/>
      <c r="C103" s="81"/>
      <c r="D103" s="38"/>
      <c r="E103" s="395"/>
      <c r="F103" s="35"/>
      <c r="G103" s="38"/>
      <c r="J103" s="65">
        <f t="shared" si="2"/>
        <v>0</v>
      </c>
    </row>
    <row r="104" spans="2:10" x14ac:dyDescent="0.25">
      <c r="B104" s="74"/>
      <c r="C104" s="81"/>
      <c r="D104" s="38"/>
      <c r="E104" s="395"/>
      <c r="F104" s="35"/>
      <c r="G104" s="38"/>
      <c r="J104" s="65">
        <f t="shared" si="2"/>
        <v>0</v>
      </c>
    </row>
    <row r="105" spans="2:10" x14ac:dyDescent="0.25">
      <c r="B105" s="74"/>
      <c r="C105" s="81"/>
      <c r="D105" s="38"/>
      <c r="E105" s="395"/>
      <c r="F105" s="35"/>
      <c r="G105" s="38"/>
      <c r="J105" s="65">
        <f t="shared" si="2"/>
        <v>0</v>
      </c>
    </row>
    <row r="106" spans="2:10" x14ac:dyDescent="0.25">
      <c r="B106" s="74"/>
      <c r="C106" s="81"/>
      <c r="D106" s="38"/>
      <c r="E106" s="395"/>
      <c r="F106" s="35"/>
      <c r="G106" s="38"/>
      <c r="J106" s="65">
        <f t="shared" si="2"/>
        <v>0</v>
      </c>
    </row>
    <row r="107" spans="2:10" x14ac:dyDescent="0.25">
      <c r="B107" s="74"/>
      <c r="C107" s="81"/>
      <c r="D107" s="38"/>
      <c r="E107" s="395"/>
      <c r="F107" s="35"/>
      <c r="G107" s="38"/>
      <c r="J107" s="65">
        <f t="shared" si="2"/>
        <v>0</v>
      </c>
    </row>
    <row r="108" spans="2:10" x14ac:dyDescent="0.25">
      <c r="B108" s="74"/>
      <c r="C108" s="81"/>
      <c r="D108" s="38"/>
      <c r="E108" s="395"/>
      <c r="F108" s="35"/>
      <c r="G108" s="38"/>
      <c r="J108" s="65">
        <f t="shared" si="2"/>
        <v>0</v>
      </c>
    </row>
    <row r="109" spans="2:10" x14ac:dyDescent="0.25">
      <c r="B109" s="74"/>
      <c r="C109" s="81"/>
      <c r="D109" s="38"/>
      <c r="E109" s="395"/>
      <c r="F109" s="35"/>
      <c r="G109" s="38"/>
      <c r="J109" s="65">
        <f t="shared" si="2"/>
        <v>0</v>
      </c>
    </row>
    <row r="110" spans="2:10" x14ac:dyDescent="0.25">
      <c r="B110" s="74"/>
      <c r="C110" s="81"/>
      <c r="D110" s="38"/>
      <c r="E110" s="395"/>
      <c r="F110" s="35"/>
      <c r="G110" s="38"/>
      <c r="J110" s="65">
        <f t="shared" si="2"/>
        <v>0</v>
      </c>
    </row>
    <row r="111" spans="2:10" x14ac:dyDescent="0.25">
      <c r="B111" s="74"/>
      <c r="C111" s="81"/>
      <c r="D111" s="38"/>
      <c r="E111" s="395"/>
      <c r="F111" s="35"/>
      <c r="G111" s="38"/>
      <c r="J111" s="65">
        <f t="shared" si="2"/>
        <v>0</v>
      </c>
    </row>
    <row r="112" spans="2:10" x14ac:dyDescent="0.25">
      <c r="B112" s="74"/>
      <c r="C112" s="81"/>
      <c r="D112" s="38"/>
      <c r="E112" s="395"/>
      <c r="F112" s="35"/>
      <c r="G112" s="38"/>
      <c r="J112" s="65">
        <f t="shared" si="2"/>
        <v>0</v>
      </c>
    </row>
    <row r="113" spans="2:10" x14ac:dyDescent="0.25">
      <c r="B113" s="74"/>
      <c r="C113" s="81"/>
      <c r="D113" s="38"/>
      <c r="E113" s="395"/>
      <c r="F113" s="35"/>
      <c r="G113" s="38"/>
      <c r="J113" s="65">
        <f t="shared" si="2"/>
        <v>0</v>
      </c>
    </row>
    <row r="114" spans="2:10" x14ac:dyDescent="0.25">
      <c r="B114" s="74"/>
      <c r="C114" s="81"/>
      <c r="D114" s="38"/>
      <c r="E114" s="395"/>
      <c r="F114" s="35"/>
      <c r="G114" s="38"/>
      <c r="J114" s="65">
        <f t="shared" si="2"/>
        <v>0</v>
      </c>
    </row>
    <row r="115" spans="2:10" x14ac:dyDescent="0.25">
      <c r="B115" s="74"/>
      <c r="C115" s="81"/>
      <c r="D115" s="38"/>
      <c r="E115" s="395"/>
      <c r="F115" s="35"/>
      <c r="G115" s="38"/>
      <c r="J115" s="65">
        <f t="shared" ref="J115:J125" si="3">IF(B115&lt;&gt;"",1,IF(C115&lt;&gt;"",3,0))</f>
        <v>0</v>
      </c>
    </row>
    <row r="116" spans="2:10" x14ac:dyDescent="0.25">
      <c r="B116" s="74"/>
      <c r="C116" s="81"/>
      <c r="D116" s="38"/>
      <c r="E116" s="395"/>
      <c r="F116" s="35"/>
      <c r="G116" s="38"/>
      <c r="J116" s="65">
        <f t="shared" si="3"/>
        <v>0</v>
      </c>
    </row>
    <row r="117" spans="2:10" x14ac:dyDescent="0.25">
      <c r="B117" s="74"/>
      <c r="C117" s="81"/>
      <c r="D117" s="38"/>
      <c r="E117" s="395"/>
      <c r="F117" s="35"/>
      <c r="G117" s="38"/>
      <c r="J117" s="65">
        <f t="shared" si="3"/>
        <v>0</v>
      </c>
    </row>
    <row r="118" spans="2:10" x14ac:dyDescent="0.25">
      <c r="B118" s="74"/>
      <c r="C118" s="81"/>
      <c r="D118" s="38"/>
      <c r="E118" s="395"/>
      <c r="F118" s="35"/>
      <c r="G118" s="38"/>
      <c r="J118" s="65">
        <f t="shared" si="3"/>
        <v>0</v>
      </c>
    </row>
    <row r="119" spans="2:10" x14ac:dyDescent="0.25">
      <c r="B119" s="74"/>
      <c r="C119" s="81"/>
      <c r="D119" s="38"/>
      <c r="E119" s="395"/>
      <c r="F119" s="35"/>
      <c r="G119" s="38"/>
      <c r="J119" s="65">
        <f t="shared" si="3"/>
        <v>0</v>
      </c>
    </row>
    <row r="120" spans="2:10" x14ac:dyDescent="0.25">
      <c r="B120" s="74"/>
      <c r="C120" s="81"/>
      <c r="D120" s="38"/>
      <c r="E120" s="395"/>
      <c r="F120" s="35"/>
      <c r="G120" s="38"/>
      <c r="J120" s="65">
        <f t="shared" si="3"/>
        <v>0</v>
      </c>
    </row>
    <row r="121" spans="2:10" x14ac:dyDescent="0.25">
      <c r="B121" s="74"/>
      <c r="C121" s="81"/>
      <c r="D121" s="38"/>
      <c r="E121" s="395"/>
      <c r="F121" s="35"/>
      <c r="G121" s="38"/>
      <c r="J121" s="65">
        <f t="shared" si="3"/>
        <v>0</v>
      </c>
    </row>
    <row r="122" spans="2:10" x14ac:dyDescent="0.25">
      <c r="B122" s="74"/>
      <c r="C122" s="81"/>
      <c r="D122" s="38"/>
      <c r="E122" s="395"/>
      <c r="F122" s="35"/>
      <c r="G122" s="38"/>
      <c r="J122" s="65">
        <f t="shared" si="3"/>
        <v>0</v>
      </c>
    </row>
    <row r="123" spans="2:10" x14ac:dyDescent="0.25">
      <c r="B123" s="74"/>
      <c r="C123" s="81"/>
      <c r="D123" s="38"/>
      <c r="E123" s="395"/>
      <c r="F123" s="35"/>
      <c r="G123" s="38"/>
      <c r="J123" s="65">
        <f t="shared" si="3"/>
        <v>0</v>
      </c>
    </row>
    <row r="124" spans="2:10" x14ac:dyDescent="0.25">
      <c r="B124" s="74"/>
      <c r="C124" s="81"/>
      <c r="D124" s="38"/>
      <c r="E124" s="395"/>
      <c r="F124" s="35"/>
      <c r="G124" s="38"/>
      <c r="J124" s="65">
        <f t="shared" si="3"/>
        <v>0</v>
      </c>
    </row>
    <row r="125" spans="2:10" ht="13.8" thickBot="1" x14ac:dyDescent="0.3">
      <c r="B125" s="75"/>
      <c r="C125" s="82"/>
      <c r="D125" s="39"/>
      <c r="E125" s="396"/>
      <c r="F125" s="36"/>
      <c r="G125" s="39"/>
      <c r="J125" s="65">
        <f t="shared" si="3"/>
        <v>0</v>
      </c>
    </row>
    <row r="126" spans="2:10" x14ac:dyDescent="0.25">
      <c r="B126" s="70"/>
      <c r="C126" s="68"/>
      <c r="D126" s="68"/>
      <c r="E126" s="78"/>
      <c r="F126" s="68"/>
      <c r="G126" s="68"/>
    </row>
    <row r="127" spans="2:10" x14ac:dyDescent="0.25">
      <c r="B127" s="70"/>
      <c r="C127" s="68"/>
      <c r="D127" s="68"/>
      <c r="E127" s="78"/>
      <c r="F127" s="68"/>
      <c r="G127" s="68"/>
    </row>
    <row r="128" spans="2:10" x14ac:dyDescent="0.25">
      <c r="B128" s="70"/>
      <c r="C128" s="68"/>
      <c r="D128" s="68"/>
      <c r="E128" s="78"/>
      <c r="F128" s="68"/>
      <c r="G128" s="68"/>
    </row>
    <row r="129" spans="2:7" x14ac:dyDescent="0.25">
      <c r="B129" s="70"/>
      <c r="C129" s="68"/>
      <c r="D129" s="68"/>
      <c r="E129" s="78"/>
      <c r="F129" s="68"/>
      <c r="G129" s="68"/>
    </row>
    <row r="130" spans="2:7" x14ac:dyDescent="0.25">
      <c r="B130" s="70"/>
      <c r="C130" s="68"/>
      <c r="D130" s="68"/>
      <c r="E130" s="78"/>
      <c r="F130" s="68"/>
      <c r="G130" s="68"/>
    </row>
    <row r="131" spans="2:7" x14ac:dyDescent="0.25">
      <c r="B131" s="70"/>
      <c r="C131" s="68"/>
      <c r="D131" s="68"/>
      <c r="E131" s="78"/>
      <c r="F131" s="68"/>
      <c r="G131" s="68"/>
    </row>
    <row r="132" spans="2:7" x14ac:dyDescent="0.25">
      <c r="B132" s="70"/>
      <c r="C132" s="68"/>
      <c r="D132" s="68"/>
      <c r="E132" s="78"/>
      <c r="F132" s="68"/>
      <c r="G132" s="68"/>
    </row>
    <row r="133" spans="2:7" x14ac:dyDescent="0.25">
      <c r="B133" s="70"/>
      <c r="C133" s="68"/>
      <c r="D133" s="68"/>
      <c r="E133" s="78"/>
      <c r="F133" s="68"/>
      <c r="G133" s="68"/>
    </row>
    <row r="134" spans="2:7" x14ac:dyDescent="0.25">
      <c r="B134" s="70"/>
      <c r="C134" s="68"/>
      <c r="D134" s="68"/>
      <c r="E134" s="78"/>
      <c r="F134" s="68"/>
      <c r="G134" s="68"/>
    </row>
    <row r="135" spans="2:7" x14ac:dyDescent="0.25">
      <c r="B135" s="70"/>
      <c r="C135" s="68"/>
      <c r="D135" s="68"/>
      <c r="E135" s="78"/>
      <c r="F135" s="68"/>
      <c r="G135" s="68"/>
    </row>
    <row r="136" spans="2:7" x14ac:dyDescent="0.25">
      <c r="B136" s="70"/>
      <c r="C136" s="68"/>
      <c r="D136" s="68"/>
      <c r="E136" s="78"/>
      <c r="F136" s="68"/>
      <c r="G136" s="68"/>
    </row>
    <row r="137" spans="2:7" x14ac:dyDescent="0.25">
      <c r="B137" s="70"/>
      <c r="C137" s="68"/>
      <c r="D137" s="68"/>
      <c r="E137" s="78"/>
      <c r="F137" s="68"/>
      <c r="G137" s="68"/>
    </row>
    <row r="138" spans="2:7" x14ac:dyDescent="0.25">
      <c r="B138" s="70"/>
      <c r="C138" s="68"/>
      <c r="D138" s="68"/>
      <c r="E138" s="78"/>
      <c r="F138" s="68"/>
      <c r="G138" s="68"/>
    </row>
    <row r="139" spans="2:7" x14ac:dyDescent="0.25">
      <c r="B139" s="70"/>
      <c r="C139" s="68"/>
      <c r="D139" s="68"/>
      <c r="E139" s="78"/>
      <c r="F139" s="68"/>
      <c r="G139" s="68"/>
    </row>
    <row r="140" spans="2:7" x14ac:dyDescent="0.25">
      <c r="B140" s="70"/>
      <c r="C140" s="68"/>
      <c r="D140" s="68"/>
      <c r="E140" s="78"/>
      <c r="F140" s="68"/>
      <c r="G140" s="68"/>
    </row>
    <row r="141" spans="2:7" x14ac:dyDescent="0.25">
      <c r="B141" s="70"/>
      <c r="C141" s="68"/>
      <c r="D141" s="68"/>
      <c r="E141" s="78"/>
      <c r="F141" s="68"/>
      <c r="G141" s="68"/>
    </row>
    <row r="142" spans="2:7" x14ac:dyDescent="0.25">
      <c r="B142" s="70"/>
      <c r="C142" s="68"/>
      <c r="D142" s="68"/>
      <c r="E142" s="78"/>
      <c r="F142" s="68"/>
      <c r="G142" s="68"/>
    </row>
    <row r="143" spans="2:7" x14ac:dyDescent="0.25">
      <c r="B143" s="70"/>
      <c r="C143" s="68"/>
      <c r="D143" s="68"/>
      <c r="E143" s="78"/>
      <c r="F143" s="68"/>
      <c r="G143" s="68"/>
    </row>
    <row r="144" spans="2:7" x14ac:dyDescent="0.25">
      <c r="B144" s="70"/>
      <c r="C144" s="68"/>
      <c r="D144" s="68"/>
      <c r="E144" s="78"/>
      <c r="F144" s="68"/>
      <c r="G144" s="68"/>
    </row>
    <row r="145" spans="2:7" x14ac:dyDescent="0.25">
      <c r="B145" s="70"/>
      <c r="C145" s="68"/>
      <c r="D145" s="68"/>
      <c r="E145" s="78"/>
      <c r="F145" s="68"/>
      <c r="G145" s="68"/>
    </row>
    <row r="146" spans="2:7" x14ac:dyDescent="0.25">
      <c r="B146" s="70"/>
      <c r="C146" s="68"/>
      <c r="D146" s="68"/>
      <c r="E146" s="78"/>
      <c r="F146" s="68"/>
      <c r="G146" s="68"/>
    </row>
    <row r="147" spans="2:7" x14ac:dyDescent="0.25">
      <c r="B147" s="70"/>
      <c r="C147" s="68"/>
      <c r="D147" s="68"/>
      <c r="E147" s="78"/>
      <c r="F147" s="68"/>
      <c r="G147" s="68"/>
    </row>
    <row r="148" spans="2:7" x14ac:dyDescent="0.25">
      <c r="B148" s="70"/>
      <c r="C148" s="68"/>
      <c r="D148" s="68"/>
      <c r="E148" s="78"/>
      <c r="F148" s="68"/>
      <c r="G148" s="68"/>
    </row>
    <row r="149" spans="2:7" x14ac:dyDescent="0.25">
      <c r="B149" s="70"/>
      <c r="C149" s="68"/>
      <c r="D149" s="68"/>
      <c r="E149" s="78"/>
      <c r="F149" s="68"/>
      <c r="G149" s="68"/>
    </row>
    <row r="150" spans="2:7" x14ac:dyDescent="0.25">
      <c r="B150" s="70"/>
      <c r="C150" s="68"/>
      <c r="D150" s="68"/>
      <c r="E150" s="78"/>
      <c r="F150" s="68"/>
      <c r="G150" s="68"/>
    </row>
    <row r="151" spans="2:7" x14ac:dyDescent="0.25">
      <c r="B151" s="70"/>
      <c r="C151" s="68"/>
      <c r="D151" s="68"/>
      <c r="E151" s="78"/>
      <c r="F151" s="68"/>
      <c r="G151" s="68"/>
    </row>
    <row r="152" spans="2:7" x14ac:dyDescent="0.25">
      <c r="B152" s="70"/>
      <c r="C152" s="68"/>
      <c r="D152" s="68"/>
      <c r="E152" s="78"/>
      <c r="F152" s="68"/>
      <c r="G152" s="68"/>
    </row>
    <row r="153" spans="2:7" x14ac:dyDescent="0.25">
      <c r="B153" s="70"/>
      <c r="C153" s="68"/>
      <c r="D153" s="68"/>
      <c r="E153" s="78"/>
      <c r="F153" s="68"/>
      <c r="G153" s="68"/>
    </row>
    <row r="154" spans="2:7" x14ac:dyDescent="0.25">
      <c r="B154" s="70"/>
      <c r="C154" s="68"/>
      <c r="D154" s="68"/>
      <c r="E154" s="78"/>
      <c r="F154" s="68"/>
      <c r="G154" s="68"/>
    </row>
    <row r="155" spans="2:7" x14ac:dyDescent="0.25">
      <c r="B155" s="70"/>
      <c r="C155" s="68"/>
      <c r="D155" s="68"/>
      <c r="E155" s="78"/>
      <c r="F155" s="68"/>
      <c r="G155" s="68"/>
    </row>
    <row r="156" spans="2:7" x14ac:dyDescent="0.25">
      <c r="B156" s="70"/>
      <c r="C156" s="68"/>
      <c r="D156" s="68"/>
      <c r="E156" s="78"/>
      <c r="F156" s="68"/>
      <c r="G156" s="68"/>
    </row>
    <row r="157" spans="2:7" x14ac:dyDescent="0.25">
      <c r="B157" s="70"/>
      <c r="C157" s="68"/>
      <c r="D157" s="68"/>
      <c r="E157" s="78"/>
      <c r="F157" s="68"/>
      <c r="G157" s="68"/>
    </row>
    <row r="158" spans="2:7" x14ac:dyDescent="0.25">
      <c r="B158" s="70"/>
      <c r="C158" s="68"/>
      <c r="D158" s="68"/>
      <c r="E158" s="78"/>
      <c r="F158" s="68"/>
      <c r="G158" s="68"/>
    </row>
    <row r="159" spans="2:7" x14ac:dyDescent="0.25">
      <c r="B159" s="70"/>
      <c r="C159" s="68"/>
      <c r="D159" s="68"/>
      <c r="E159" s="78"/>
      <c r="F159" s="68"/>
      <c r="G159" s="68"/>
    </row>
    <row r="160" spans="2:7" x14ac:dyDescent="0.25">
      <c r="B160" s="70"/>
      <c r="C160" s="68"/>
      <c r="D160" s="68"/>
      <c r="E160" s="78"/>
      <c r="F160" s="68"/>
      <c r="G160" s="68"/>
    </row>
    <row r="161" spans="2:7" x14ac:dyDescent="0.25">
      <c r="B161" s="70"/>
      <c r="C161" s="68"/>
      <c r="D161" s="68"/>
      <c r="E161" s="78"/>
      <c r="F161" s="68"/>
      <c r="G161" s="68"/>
    </row>
    <row r="162" spans="2:7" x14ac:dyDescent="0.25">
      <c r="B162" s="70"/>
      <c r="C162" s="68"/>
      <c r="D162" s="68"/>
      <c r="E162" s="78"/>
      <c r="F162" s="68"/>
      <c r="G162" s="68"/>
    </row>
    <row r="163" spans="2:7" x14ac:dyDescent="0.25">
      <c r="B163" s="70"/>
      <c r="C163" s="68"/>
      <c r="D163" s="68"/>
      <c r="E163" s="78"/>
      <c r="F163" s="68"/>
      <c r="G163" s="68"/>
    </row>
    <row r="164" spans="2:7" x14ac:dyDescent="0.25">
      <c r="B164" s="70"/>
      <c r="C164" s="68"/>
      <c r="D164" s="68"/>
      <c r="E164" s="78"/>
      <c r="F164" s="68"/>
      <c r="G164" s="68"/>
    </row>
    <row r="165" spans="2:7" x14ac:dyDescent="0.25">
      <c r="B165" s="70"/>
      <c r="C165" s="68"/>
      <c r="D165" s="68"/>
      <c r="E165" s="78"/>
      <c r="F165" s="68"/>
      <c r="G165" s="68"/>
    </row>
    <row r="166" spans="2:7" x14ac:dyDescent="0.25">
      <c r="B166" s="70"/>
      <c r="C166" s="68"/>
      <c r="D166" s="68"/>
      <c r="E166" s="78"/>
      <c r="F166" s="68"/>
      <c r="G166" s="68"/>
    </row>
    <row r="167" spans="2:7" x14ac:dyDescent="0.25">
      <c r="B167" s="70"/>
      <c r="C167" s="68"/>
      <c r="D167" s="68"/>
      <c r="E167" s="78"/>
      <c r="F167" s="68"/>
      <c r="G167" s="68"/>
    </row>
    <row r="168" spans="2:7" x14ac:dyDescent="0.25">
      <c r="B168" s="70"/>
      <c r="C168" s="68"/>
      <c r="D168" s="68"/>
      <c r="E168" s="78"/>
      <c r="F168" s="68"/>
      <c r="G168" s="68"/>
    </row>
    <row r="169" spans="2:7" x14ac:dyDescent="0.25">
      <c r="B169" s="70"/>
      <c r="C169" s="68"/>
      <c r="D169" s="68"/>
      <c r="E169" s="78"/>
      <c r="F169" s="68"/>
      <c r="G169" s="68"/>
    </row>
    <row r="170" spans="2:7" x14ac:dyDescent="0.25">
      <c r="B170" s="70"/>
      <c r="C170" s="68"/>
      <c r="D170" s="68"/>
      <c r="E170" s="78"/>
      <c r="F170" s="68"/>
      <c r="G170" s="68"/>
    </row>
    <row r="171" spans="2:7" x14ac:dyDescent="0.25">
      <c r="B171" s="70"/>
      <c r="C171" s="68"/>
      <c r="D171" s="68"/>
      <c r="E171" s="78"/>
      <c r="F171" s="68"/>
      <c r="G171" s="68"/>
    </row>
    <row r="172" spans="2:7" x14ac:dyDescent="0.25">
      <c r="B172" s="70"/>
      <c r="C172" s="68"/>
      <c r="D172" s="68"/>
      <c r="E172" s="78"/>
      <c r="F172" s="68"/>
      <c r="G172" s="68"/>
    </row>
    <row r="173" spans="2:7" x14ac:dyDescent="0.25">
      <c r="B173" s="70"/>
      <c r="C173" s="68"/>
      <c r="D173" s="68"/>
      <c r="E173" s="78"/>
      <c r="F173" s="68"/>
      <c r="G173" s="68"/>
    </row>
    <row r="174" spans="2:7" x14ac:dyDescent="0.25">
      <c r="B174" s="70"/>
      <c r="C174" s="68"/>
      <c r="D174" s="68"/>
      <c r="E174" s="78"/>
      <c r="F174" s="68"/>
      <c r="G174" s="68"/>
    </row>
    <row r="175" spans="2:7" x14ac:dyDescent="0.25">
      <c r="B175" s="70"/>
      <c r="C175" s="68"/>
      <c r="D175" s="68"/>
      <c r="E175" s="78"/>
      <c r="F175" s="68"/>
      <c r="G175" s="68"/>
    </row>
    <row r="176" spans="2:7" x14ac:dyDescent="0.25">
      <c r="B176" s="70"/>
      <c r="C176" s="68"/>
      <c r="D176" s="68"/>
      <c r="E176" s="78"/>
      <c r="F176" s="68"/>
      <c r="G176" s="68"/>
    </row>
    <row r="177" spans="2:7" x14ac:dyDescent="0.25">
      <c r="B177" s="70"/>
      <c r="C177" s="68"/>
      <c r="D177" s="68"/>
      <c r="E177" s="78"/>
      <c r="F177" s="68"/>
      <c r="G177" s="68"/>
    </row>
    <row r="178" spans="2:7" x14ac:dyDescent="0.25">
      <c r="B178" s="70"/>
      <c r="C178" s="68"/>
      <c r="D178" s="68"/>
      <c r="E178" s="78"/>
      <c r="F178" s="68"/>
      <c r="G178" s="68"/>
    </row>
    <row r="179" spans="2:7" x14ac:dyDescent="0.25">
      <c r="B179" s="70"/>
      <c r="C179" s="68"/>
      <c r="D179" s="68"/>
      <c r="E179" s="78"/>
      <c r="F179" s="68"/>
      <c r="G179" s="68"/>
    </row>
    <row r="180" spans="2:7" x14ac:dyDescent="0.25">
      <c r="B180" s="70"/>
      <c r="C180" s="68"/>
      <c r="D180" s="68"/>
      <c r="E180" s="78"/>
      <c r="F180" s="68"/>
      <c r="G180" s="68"/>
    </row>
    <row r="181" spans="2:7" x14ac:dyDescent="0.25">
      <c r="B181" s="70"/>
      <c r="C181" s="68"/>
      <c r="D181" s="68"/>
      <c r="E181" s="78"/>
      <c r="F181" s="68"/>
      <c r="G181" s="68"/>
    </row>
    <row r="182" spans="2:7" x14ac:dyDescent="0.25">
      <c r="B182" s="70"/>
      <c r="C182" s="68"/>
      <c r="D182" s="68"/>
      <c r="E182" s="78"/>
      <c r="F182" s="68"/>
      <c r="G182" s="68"/>
    </row>
    <row r="183" spans="2:7" x14ac:dyDescent="0.25">
      <c r="B183" s="70"/>
      <c r="C183" s="68"/>
      <c r="D183" s="68"/>
      <c r="E183" s="78"/>
      <c r="F183" s="68"/>
      <c r="G183" s="68"/>
    </row>
    <row r="184" spans="2:7" x14ac:dyDescent="0.25">
      <c r="B184" s="70"/>
      <c r="C184" s="68"/>
      <c r="D184" s="68"/>
      <c r="E184" s="78"/>
      <c r="F184" s="68"/>
      <c r="G184" s="68"/>
    </row>
    <row r="185" spans="2:7" x14ac:dyDescent="0.25">
      <c r="B185" s="70"/>
      <c r="C185" s="68"/>
      <c r="D185" s="68"/>
      <c r="E185" s="78"/>
      <c r="F185" s="68"/>
      <c r="G185" s="68"/>
    </row>
    <row r="186" spans="2:7" x14ac:dyDescent="0.25">
      <c r="B186" s="70"/>
      <c r="C186" s="68"/>
      <c r="D186" s="68"/>
      <c r="E186" s="78"/>
      <c r="F186" s="68"/>
      <c r="G186" s="68"/>
    </row>
    <row r="187" spans="2:7" x14ac:dyDescent="0.25">
      <c r="B187" s="70"/>
      <c r="C187" s="68"/>
      <c r="D187" s="68"/>
      <c r="E187" s="78"/>
      <c r="F187" s="68"/>
      <c r="G187" s="68"/>
    </row>
    <row r="188" spans="2:7" x14ac:dyDescent="0.25">
      <c r="B188" s="70"/>
      <c r="C188" s="68"/>
      <c r="D188" s="68"/>
      <c r="E188" s="78"/>
      <c r="F188" s="68"/>
      <c r="G188" s="68"/>
    </row>
    <row r="189" spans="2:7" x14ac:dyDescent="0.25">
      <c r="B189" s="70"/>
      <c r="C189" s="68"/>
      <c r="D189" s="68"/>
      <c r="E189" s="78"/>
      <c r="F189" s="68"/>
      <c r="G189" s="68"/>
    </row>
    <row r="190" spans="2:7" x14ac:dyDescent="0.25">
      <c r="B190" s="70"/>
      <c r="C190" s="68"/>
      <c r="D190" s="68"/>
      <c r="E190" s="78"/>
      <c r="F190" s="68"/>
      <c r="G190" s="68"/>
    </row>
    <row r="191" spans="2:7" x14ac:dyDescent="0.25">
      <c r="B191" s="70"/>
      <c r="C191" s="68"/>
      <c r="D191" s="68"/>
      <c r="E191" s="78"/>
      <c r="F191" s="68"/>
      <c r="G191" s="68"/>
    </row>
    <row r="192" spans="2:7" x14ac:dyDescent="0.25">
      <c r="B192" s="70"/>
      <c r="C192" s="68"/>
      <c r="D192" s="68"/>
      <c r="E192" s="78"/>
      <c r="F192" s="68"/>
      <c r="G192" s="68"/>
    </row>
    <row r="193" spans="2:7" x14ac:dyDescent="0.25">
      <c r="B193" s="70"/>
      <c r="C193" s="68"/>
      <c r="D193" s="68"/>
      <c r="E193" s="78"/>
      <c r="F193" s="68"/>
      <c r="G193" s="68"/>
    </row>
    <row r="194" spans="2:7" x14ac:dyDescent="0.25">
      <c r="B194" s="72"/>
      <c r="C194" s="68"/>
      <c r="D194" s="68"/>
      <c r="E194" s="78"/>
      <c r="F194" s="68"/>
      <c r="G194" s="68"/>
    </row>
    <row r="195" spans="2:7" x14ac:dyDescent="0.25">
      <c r="B195" s="72"/>
      <c r="C195" s="68"/>
      <c r="D195" s="68"/>
      <c r="E195" s="78"/>
      <c r="F195" s="68"/>
      <c r="G195" s="68"/>
    </row>
    <row r="196" spans="2:7" x14ac:dyDescent="0.25">
      <c r="B196" s="72"/>
      <c r="C196" s="68"/>
      <c r="D196" s="68"/>
      <c r="E196" s="78"/>
      <c r="F196" s="68"/>
      <c r="G196" s="68"/>
    </row>
    <row r="197" spans="2:7" x14ac:dyDescent="0.25">
      <c r="B197" s="72"/>
      <c r="C197" s="68"/>
      <c r="D197" s="68"/>
      <c r="E197" s="78"/>
      <c r="F197" s="68"/>
      <c r="G197" s="68"/>
    </row>
    <row r="198" spans="2:7" x14ac:dyDescent="0.25">
      <c r="B198" s="72"/>
      <c r="C198" s="68"/>
      <c r="D198" s="68"/>
      <c r="E198" s="78"/>
      <c r="F198" s="68"/>
      <c r="G198" s="68"/>
    </row>
    <row r="199" spans="2:7" x14ac:dyDescent="0.25">
      <c r="B199" s="72"/>
      <c r="C199" s="68"/>
      <c r="D199" s="68"/>
      <c r="E199" s="78"/>
      <c r="F199" s="68"/>
      <c r="G199" s="68"/>
    </row>
    <row r="200" spans="2:7" x14ac:dyDescent="0.25">
      <c r="B200" s="72"/>
      <c r="C200" s="68"/>
      <c r="D200" s="68"/>
      <c r="E200" s="78"/>
      <c r="F200" s="68"/>
      <c r="G200" s="68"/>
    </row>
    <row r="201" spans="2:7" x14ac:dyDescent="0.25">
      <c r="B201" s="72"/>
      <c r="C201" s="68"/>
      <c r="D201" s="68"/>
      <c r="E201" s="78"/>
      <c r="F201" s="68"/>
      <c r="G201" s="68"/>
    </row>
    <row r="202" spans="2:7" x14ac:dyDescent="0.25">
      <c r="B202" s="72"/>
      <c r="C202" s="68"/>
      <c r="D202" s="68"/>
      <c r="E202" s="78"/>
      <c r="F202" s="68"/>
      <c r="G202" s="68"/>
    </row>
    <row r="203" spans="2:7" x14ac:dyDescent="0.25">
      <c r="B203" s="72"/>
      <c r="C203" s="68"/>
      <c r="D203" s="68"/>
      <c r="E203" s="78"/>
      <c r="F203" s="68"/>
      <c r="G203" s="68"/>
    </row>
    <row r="204" spans="2:7" x14ac:dyDescent="0.25">
      <c r="B204" s="72"/>
      <c r="C204" s="68"/>
      <c r="D204" s="68"/>
      <c r="E204" s="78"/>
      <c r="F204" s="68"/>
      <c r="G204" s="68"/>
    </row>
    <row r="205" spans="2:7" x14ac:dyDescent="0.25">
      <c r="B205" s="72"/>
      <c r="C205" s="68"/>
      <c r="D205" s="68"/>
      <c r="E205" s="78"/>
      <c r="F205" s="68"/>
      <c r="G205" s="68"/>
    </row>
    <row r="206" spans="2:7" x14ac:dyDescent="0.25">
      <c r="B206" s="72"/>
      <c r="C206" s="68"/>
      <c r="D206" s="68"/>
      <c r="E206" s="78"/>
      <c r="F206" s="68"/>
      <c r="G206" s="68"/>
    </row>
    <row r="207" spans="2:7" x14ac:dyDescent="0.25">
      <c r="B207" s="72"/>
      <c r="C207" s="68"/>
      <c r="D207" s="68"/>
      <c r="E207" s="78"/>
      <c r="F207" s="68"/>
      <c r="G207" s="68"/>
    </row>
    <row r="208" spans="2:7" x14ac:dyDescent="0.25">
      <c r="B208" s="72"/>
      <c r="C208" s="68"/>
      <c r="D208" s="68"/>
      <c r="E208" s="78"/>
      <c r="F208" s="68"/>
      <c r="G208" s="68"/>
    </row>
    <row r="209" spans="2:7" x14ac:dyDescent="0.25">
      <c r="B209" s="72"/>
      <c r="C209" s="68"/>
      <c r="D209" s="68"/>
      <c r="E209" s="78"/>
      <c r="F209" s="68"/>
      <c r="G209" s="68"/>
    </row>
    <row r="210" spans="2:7" x14ac:dyDescent="0.25">
      <c r="B210" s="72"/>
      <c r="C210" s="68"/>
      <c r="D210" s="68"/>
      <c r="E210" s="78"/>
      <c r="F210" s="68"/>
      <c r="G210" s="68"/>
    </row>
    <row r="211" spans="2:7" x14ac:dyDescent="0.25">
      <c r="B211" s="72"/>
      <c r="C211" s="68"/>
      <c r="D211" s="68"/>
      <c r="E211" s="78"/>
      <c r="F211" s="68"/>
      <c r="G211" s="68"/>
    </row>
    <row r="212" spans="2:7" x14ac:dyDescent="0.25">
      <c r="B212" s="72"/>
      <c r="C212" s="68"/>
      <c r="D212" s="68"/>
      <c r="E212" s="78"/>
      <c r="F212" s="68"/>
      <c r="G212" s="68"/>
    </row>
    <row r="213" spans="2:7" x14ac:dyDescent="0.25">
      <c r="B213" s="72"/>
      <c r="C213" s="68"/>
      <c r="D213" s="68"/>
      <c r="E213" s="78"/>
      <c r="F213" s="68"/>
      <c r="G213" s="68"/>
    </row>
    <row r="214" spans="2:7" x14ac:dyDescent="0.25">
      <c r="B214" s="72"/>
      <c r="C214" s="68"/>
      <c r="D214" s="68"/>
      <c r="E214" s="78"/>
      <c r="F214" s="68"/>
      <c r="G214" s="68"/>
    </row>
    <row r="215" spans="2:7" x14ac:dyDescent="0.25">
      <c r="B215" s="72"/>
      <c r="C215" s="68"/>
      <c r="D215" s="68"/>
      <c r="E215" s="78"/>
      <c r="F215" s="68"/>
      <c r="G215" s="68"/>
    </row>
    <row r="216" spans="2:7" x14ac:dyDescent="0.25">
      <c r="B216" s="72"/>
      <c r="C216" s="68"/>
      <c r="D216" s="68"/>
      <c r="E216" s="78"/>
      <c r="F216" s="68"/>
      <c r="G216" s="68"/>
    </row>
    <row r="217" spans="2:7" x14ac:dyDescent="0.25">
      <c r="B217" s="72"/>
      <c r="C217" s="68"/>
      <c r="D217" s="68"/>
      <c r="E217" s="78"/>
      <c r="F217" s="68"/>
      <c r="G217" s="68"/>
    </row>
    <row r="218" spans="2:7" x14ac:dyDescent="0.25">
      <c r="B218" s="72"/>
      <c r="C218" s="68"/>
      <c r="D218" s="68"/>
      <c r="E218" s="78"/>
      <c r="F218" s="68"/>
      <c r="G218" s="68"/>
    </row>
    <row r="219" spans="2:7" x14ac:dyDescent="0.25">
      <c r="B219" s="72"/>
      <c r="C219" s="68"/>
      <c r="D219" s="68"/>
      <c r="E219" s="78"/>
      <c r="F219" s="68"/>
      <c r="G219" s="68"/>
    </row>
    <row r="220" spans="2:7" x14ac:dyDescent="0.25">
      <c r="B220" s="72"/>
      <c r="C220" s="68"/>
      <c r="D220" s="68"/>
      <c r="E220" s="78"/>
      <c r="F220" s="68"/>
      <c r="G220" s="68"/>
    </row>
    <row r="221" spans="2:7" x14ac:dyDescent="0.25">
      <c r="B221" s="72"/>
      <c r="C221" s="68"/>
      <c r="D221" s="68"/>
      <c r="E221" s="78"/>
      <c r="F221" s="68"/>
      <c r="G221" s="68"/>
    </row>
    <row r="222" spans="2:7" x14ac:dyDescent="0.25">
      <c r="B222" s="72"/>
      <c r="C222" s="68"/>
      <c r="D222" s="68"/>
      <c r="E222" s="78"/>
      <c r="F222" s="68"/>
      <c r="G222" s="68"/>
    </row>
    <row r="223" spans="2:7" x14ac:dyDescent="0.25">
      <c r="B223" s="72"/>
      <c r="C223" s="68"/>
      <c r="D223" s="68"/>
      <c r="E223" s="78"/>
      <c r="F223" s="68"/>
      <c r="G223" s="68"/>
    </row>
    <row r="224" spans="2:7" x14ac:dyDescent="0.25">
      <c r="B224" s="72"/>
      <c r="C224" s="68"/>
      <c r="D224" s="68"/>
      <c r="E224" s="78"/>
      <c r="F224" s="68"/>
      <c r="G224" s="68"/>
    </row>
    <row r="225" spans="2:7" x14ac:dyDescent="0.25">
      <c r="B225" s="72"/>
      <c r="C225" s="68"/>
      <c r="D225" s="68"/>
      <c r="E225" s="78"/>
      <c r="F225" s="68"/>
      <c r="G225" s="68"/>
    </row>
    <row r="226" spans="2:7" x14ac:dyDescent="0.25">
      <c r="B226" s="72"/>
      <c r="C226" s="68"/>
      <c r="D226" s="68"/>
      <c r="E226" s="78"/>
      <c r="F226" s="68"/>
      <c r="G226" s="68"/>
    </row>
    <row r="227" spans="2:7" x14ac:dyDescent="0.25">
      <c r="B227" s="72"/>
      <c r="C227" s="68"/>
      <c r="D227" s="68"/>
      <c r="E227" s="78"/>
      <c r="F227" s="68"/>
      <c r="G227" s="68"/>
    </row>
    <row r="228" spans="2:7" x14ac:dyDescent="0.25">
      <c r="B228" s="72"/>
      <c r="C228" s="68"/>
      <c r="D228" s="68"/>
      <c r="E228" s="78"/>
      <c r="F228" s="68"/>
      <c r="G228" s="68"/>
    </row>
    <row r="229" spans="2:7" x14ac:dyDescent="0.25">
      <c r="B229" s="72"/>
      <c r="C229" s="68"/>
      <c r="D229" s="68"/>
      <c r="E229" s="78"/>
      <c r="F229" s="68"/>
      <c r="G229" s="68"/>
    </row>
    <row r="230" spans="2:7" x14ac:dyDescent="0.25">
      <c r="B230" s="72"/>
      <c r="C230" s="68"/>
      <c r="D230" s="68"/>
      <c r="E230" s="78"/>
      <c r="F230" s="68"/>
      <c r="G230" s="68"/>
    </row>
    <row r="231" spans="2:7" x14ac:dyDescent="0.25">
      <c r="B231" s="72"/>
      <c r="C231" s="68"/>
      <c r="D231" s="68"/>
      <c r="E231" s="78"/>
      <c r="F231" s="68"/>
      <c r="G231" s="68"/>
    </row>
    <row r="232" spans="2:7" x14ac:dyDescent="0.25">
      <c r="B232" s="72"/>
      <c r="C232" s="68"/>
      <c r="D232" s="68"/>
      <c r="E232" s="78"/>
      <c r="F232" s="68"/>
      <c r="G232" s="68"/>
    </row>
    <row r="233" spans="2:7" x14ac:dyDescent="0.25">
      <c r="B233" s="72"/>
      <c r="C233" s="68"/>
      <c r="D233" s="68"/>
      <c r="E233" s="78"/>
      <c r="F233" s="68"/>
      <c r="G233" s="68"/>
    </row>
    <row r="234" spans="2:7" x14ac:dyDescent="0.25">
      <c r="B234" s="72"/>
      <c r="C234" s="68"/>
      <c r="D234" s="68"/>
      <c r="E234" s="78"/>
      <c r="F234" s="68"/>
      <c r="G234" s="68"/>
    </row>
    <row r="235" spans="2:7" x14ac:dyDescent="0.25">
      <c r="B235" s="72"/>
      <c r="C235" s="68"/>
      <c r="D235" s="68"/>
      <c r="E235" s="78"/>
      <c r="F235" s="68"/>
      <c r="G235" s="68"/>
    </row>
    <row r="236" spans="2:7" x14ac:dyDescent="0.25">
      <c r="B236" s="72"/>
      <c r="C236" s="68"/>
      <c r="D236" s="68"/>
      <c r="E236" s="78"/>
      <c r="F236" s="68"/>
      <c r="G236" s="68"/>
    </row>
    <row r="237" spans="2:7" x14ac:dyDescent="0.25">
      <c r="B237" s="72"/>
      <c r="C237" s="68"/>
      <c r="D237" s="68"/>
      <c r="E237" s="78"/>
      <c r="F237" s="68"/>
      <c r="G237" s="68"/>
    </row>
    <row r="238" spans="2:7" x14ac:dyDescent="0.25">
      <c r="B238" s="72"/>
      <c r="C238" s="68"/>
      <c r="D238" s="68"/>
      <c r="E238" s="78"/>
      <c r="F238" s="68"/>
      <c r="G238" s="68"/>
    </row>
    <row r="239" spans="2:7" x14ac:dyDescent="0.25">
      <c r="B239" s="72"/>
      <c r="C239" s="68"/>
      <c r="D239" s="68"/>
      <c r="E239" s="78"/>
      <c r="F239" s="68"/>
      <c r="G239" s="68"/>
    </row>
    <row r="240" spans="2:7" x14ac:dyDescent="0.25">
      <c r="B240" s="72"/>
      <c r="C240" s="68"/>
      <c r="D240" s="68"/>
      <c r="E240" s="78"/>
      <c r="F240" s="68"/>
      <c r="G240" s="68"/>
    </row>
    <row r="241" spans="2:7" x14ac:dyDescent="0.25">
      <c r="B241" s="72"/>
      <c r="C241" s="68"/>
      <c r="D241" s="68"/>
      <c r="E241" s="78"/>
      <c r="F241" s="68"/>
      <c r="G241" s="68"/>
    </row>
    <row r="242" spans="2:7" x14ac:dyDescent="0.25">
      <c r="B242" s="72"/>
      <c r="C242" s="68"/>
      <c r="D242" s="68"/>
      <c r="E242" s="78"/>
      <c r="F242" s="68"/>
      <c r="G242" s="68"/>
    </row>
    <row r="243" spans="2:7" x14ac:dyDescent="0.25">
      <c r="B243" s="72"/>
      <c r="C243" s="68"/>
      <c r="D243" s="68"/>
      <c r="E243" s="78"/>
      <c r="F243" s="68"/>
      <c r="G243" s="68"/>
    </row>
    <row r="244" spans="2:7" x14ac:dyDescent="0.25">
      <c r="B244" s="72"/>
      <c r="C244" s="68"/>
      <c r="D244" s="68"/>
      <c r="E244" s="78"/>
      <c r="F244" s="68"/>
      <c r="G244" s="68"/>
    </row>
    <row r="245" spans="2:7" x14ac:dyDescent="0.25">
      <c r="B245" s="72"/>
      <c r="C245" s="68"/>
      <c r="D245" s="68"/>
      <c r="E245" s="78"/>
      <c r="F245" s="68"/>
      <c r="G245" s="68"/>
    </row>
    <row r="246" spans="2:7" x14ac:dyDescent="0.25">
      <c r="B246" s="72"/>
      <c r="C246" s="68"/>
      <c r="D246" s="68"/>
      <c r="E246" s="78"/>
      <c r="F246" s="68"/>
      <c r="G246" s="68"/>
    </row>
    <row r="247" spans="2:7" x14ac:dyDescent="0.25">
      <c r="B247" s="72"/>
      <c r="C247" s="68"/>
      <c r="D247" s="68"/>
      <c r="E247" s="78"/>
      <c r="F247" s="68"/>
      <c r="G247" s="68"/>
    </row>
    <row r="248" spans="2:7" x14ac:dyDescent="0.25">
      <c r="B248" s="72"/>
      <c r="C248" s="68"/>
      <c r="D248" s="68"/>
      <c r="E248" s="78"/>
      <c r="F248" s="68"/>
      <c r="G248" s="68"/>
    </row>
    <row r="249" spans="2:7" x14ac:dyDescent="0.25">
      <c r="B249" s="72"/>
      <c r="C249" s="68"/>
      <c r="D249" s="68"/>
      <c r="E249" s="78"/>
      <c r="F249" s="68"/>
      <c r="G249" s="68"/>
    </row>
    <row r="250" spans="2:7" x14ac:dyDescent="0.25">
      <c r="B250" s="72"/>
      <c r="C250" s="68"/>
      <c r="D250" s="68"/>
      <c r="E250" s="78"/>
      <c r="F250" s="68"/>
      <c r="G250" s="68"/>
    </row>
    <row r="251" spans="2:7" x14ac:dyDescent="0.25">
      <c r="B251" s="72"/>
      <c r="C251" s="68"/>
      <c r="D251" s="68"/>
      <c r="E251" s="78"/>
      <c r="F251" s="68"/>
      <c r="G251" s="68"/>
    </row>
    <row r="252" spans="2:7" x14ac:dyDescent="0.25">
      <c r="B252" s="72"/>
      <c r="C252" s="68"/>
      <c r="D252" s="68"/>
      <c r="E252" s="78"/>
      <c r="F252" s="68"/>
      <c r="G252" s="68"/>
    </row>
    <row r="253" spans="2:7" x14ac:dyDescent="0.25">
      <c r="B253" s="72"/>
      <c r="C253" s="68"/>
      <c r="D253" s="68"/>
      <c r="E253" s="78"/>
      <c r="F253" s="68"/>
      <c r="G253" s="68"/>
    </row>
    <row r="254" spans="2:7" x14ac:dyDescent="0.25">
      <c r="B254" s="72"/>
      <c r="C254" s="68"/>
      <c r="D254" s="68"/>
      <c r="E254" s="78"/>
      <c r="F254" s="68"/>
      <c r="G254" s="68"/>
    </row>
    <row r="255" spans="2:7" x14ac:dyDescent="0.25">
      <c r="B255" s="72"/>
      <c r="C255" s="68"/>
      <c r="D255" s="68"/>
      <c r="E255" s="78"/>
      <c r="F255" s="68"/>
      <c r="G255" s="68"/>
    </row>
    <row r="256" spans="2:7" x14ac:dyDescent="0.25">
      <c r="B256" s="72"/>
      <c r="C256" s="68"/>
      <c r="D256" s="68"/>
      <c r="E256" s="78"/>
      <c r="F256" s="68"/>
      <c r="G256" s="68"/>
    </row>
    <row r="257" spans="2:7" x14ac:dyDescent="0.25">
      <c r="B257" s="72"/>
      <c r="C257" s="68"/>
      <c r="D257" s="68"/>
      <c r="E257" s="78"/>
      <c r="F257" s="68"/>
      <c r="G257" s="68"/>
    </row>
    <row r="258" spans="2:7" x14ac:dyDescent="0.25">
      <c r="B258" s="72"/>
      <c r="C258" s="68"/>
      <c r="D258" s="68"/>
      <c r="E258" s="78"/>
      <c r="F258" s="68"/>
      <c r="G258" s="68"/>
    </row>
    <row r="259" spans="2:7" x14ac:dyDescent="0.25">
      <c r="B259" s="72"/>
      <c r="C259" s="68"/>
      <c r="D259" s="68"/>
      <c r="E259" s="78"/>
      <c r="F259" s="68"/>
      <c r="G259" s="68"/>
    </row>
    <row r="260" spans="2:7" x14ac:dyDescent="0.25">
      <c r="B260" s="72"/>
      <c r="C260" s="68"/>
      <c r="D260" s="68"/>
      <c r="E260" s="78"/>
      <c r="F260" s="68"/>
      <c r="G260" s="68"/>
    </row>
    <row r="261" spans="2:7" x14ac:dyDescent="0.25">
      <c r="B261" s="72"/>
      <c r="C261" s="68"/>
      <c r="D261" s="68"/>
      <c r="E261" s="78"/>
      <c r="F261" s="68"/>
      <c r="G261" s="68"/>
    </row>
    <row r="262" spans="2:7" x14ac:dyDescent="0.25">
      <c r="B262" s="72"/>
      <c r="C262" s="68"/>
      <c r="D262" s="68"/>
      <c r="E262" s="78"/>
      <c r="F262" s="68"/>
      <c r="G262" s="68"/>
    </row>
    <row r="263" spans="2:7" x14ac:dyDescent="0.25">
      <c r="B263" s="72"/>
      <c r="C263" s="68"/>
      <c r="D263" s="68"/>
      <c r="E263" s="78"/>
      <c r="F263" s="68"/>
      <c r="G263" s="68"/>
    </row>
    <row r="264" spans="2:7" x14ac:dyDescent="0.25">
      <c r="B264" s="72"/>
      <c r="C264" s="68"/>
      <c r="D264" s="68"/>
      <c r="E264" s="78"/>
      <c r="F264" s="68"/>
      <c r="G264" s="68"/>
    </row>
    <row r="265" spans="2:7" x14ac:dyDescent="0.25">
      <c r="B265" s="72"/>
      <c r="C265" s="68"/>
      <c r="D265" s="68"/>
      <c r="E265" s="78"/>
      <c r="F265" s="68"/>
      <c r="G265" s="68"/>
    </row>
    <row r="266" spans="2:7" x14ac:dyDescent="0.25">
      <c r="B266" s="72"/>
      <c r="C266" s="68"/>
      <c r="D266" s="68"/>
      <c r="E266" s="78"/>
      <c r="F266" s="68"/>
      <c r="G266" s="68"/>
    </row>
    <row r="267" spans="2:7" x14ac:dyDescent="0.25">
      <c r="B267" s="72"/>
      <c r="C267" s="68"/>
      <c r="D267" s="68"/>
      <c r="E267" s="78"/>
      <c r="F267" s="68"/>
      <c r="G267" s="68"/>
    </row>
    <row r="268" spans="2:7" x14ac:dyDescent="0.25">
      <c r="B268" s="72"/>
      <c r="C268" s="68"/>
      <c r="D268" s="68"/>
      <c r="E268" s="78"/>
      <c r="F268" s="68"/>
      <c r="G268" s="68"/>
    </row>
    <row r="269" spans="2:7" x14ac:dyDescent="0.25">
      <c r="B269" s="72"/>
      <c r="C269" s="68"/>
      <c r="D269" s="68"/>
      <c r="E269" s="78"/>
      <c r="F269" s="68"/>
      <c r="G269" s="68"/>
    </row>
    <row r="270" spans="2:7" x14ac:dyDescent="0.25">
      <c r="B270" s="72"/>
      <c r="C270" s="68"/>
      <c r="D270" s="68"/>
      <c r="E270" s="78"/>
      <c r="F270" s="68"/>
      <c r="G270" s="68"/>
    </row>
    <row r="271" spans="2:7" x14ac:dyDescent="0.25">
      <c r="B271" s="72"/>
      <c r="C271" s="68"/>
      <c r="D271" s="68"/>
      <c r="E271" s="78"/>
      <c r="F271" s="68"/>
      <c r="G271" s="68"/>
    </row>
    <row r="272" spans="2:7" x14ac:dyDescent="0.25">
      <c r="B272" s="72"/>
      <c r="C272" s="68"/>
      <c r="D272" s="68"/>
      <c r="E272" s="78"/>
      <c r="F272" s="68"/>
      <c r="G272" s="68"/>
    </row>
    <row r="273" spans="2:7" x14ac:dyDescent="0.25">
      <c r="B273" s="72"/>
      <c r="C273" s="68"/>
      <c r="D273" s="68"/>
      <c r="E273" s="78"/>
      <c r="F273" s="68"/>
      <c r="G273" s="68"/>
    </row>
    <row r="274" spans="2:7" x14ac:dyDescent="0.25">
      <c r="B274" s="72"/>
      <c r="C274" s="68"/>
      <c r="D274" s="68"/>
      <c r="E274" s="78"/>
      <c r="F274" s="68"/>
      <c r="G274" s="68"/>
    </row>
    <row r="275" spans="2:7" x14ac:dyDescent="0.25">
      <c r="B275" s="72"/>
      <c r="C275" s="68"/>
      <c r="D275" s="68"/>
      <c r="E275" s="78"/>
      <c r="F275" s="68"/>
      <c r="G275" s="68"/>
    </row>
    <row r="276" spans="2:7" x14ac:dyDescent="0.25">
      <c r="B276" s="72"/>
      <c r="C276" s="68"/>
      <c r="D276" s="68"/>
      <c r="E276" s="78"/>
      <c r="F276" s="68"/>
      <c r="G276" s="68"/>
    </row>
    <row r="277" spans="2:7" x14ac:dyDescent="0.25">
      <c r="B277" s="72"/>
      <c r="C277" s="68"/>
      <c r="D277" s="68"/>
      <c r="E277" s="78"/>
      <c r="F277" s="68"/>
      <c r="G277" s="68"/>
    </row>
    <row r="278" spans="2:7" x14ac:dyDescent="0.25">
      <c r="B278" s="72"/>
      <c r="C278" s="68"/>
      <c r="D278" s="68"/>
      <c r="E278" s="78"/>
      <c r="F278" s="68"/>
      <c r="G278" s="68"/>
    </row>
    <row r="279" spans="2:7" x14ac:dyDescent="0.25">
      <c r="B279" s="72"/>
      <c r="C279" s="68"/>
      <c r="D279" s="68"/>
      <c r="E279" s="78"/>
      <c r="F279" s="68"/>
      <c r="G279" s="68"/>
    </row>
    <row r="280" spans="2:7" x14ac:dyDescent="0.25">
      <c r="B280" s="72"/>
      <c r="C280" s="68"/>
      <c r="D280" s="68"/>
      <c r="E280" s="78"/>
      <c r="F280" s="68"/>
      <c r="G280" s="68"/>
    </row>
    <row r="281" spans="2:7" x14ac:dyDescent="0.25">
      <c r="B281" s="72"/>
      <c r="C281" s="68"/>
      <c r="D281" s="68"/>
      <c r="E281" s="78"/>
      <c r="F281" s="68"/>
      <c r="G281" s="68"/>
    </row>
    <row r="282" spans="2:7" x14ac:dyDescent="0.25">
      <c r="B282" s="72"/>
      <c r="C282" s="68"/>
      <c r="D282" s="68"/>
      <c r="E282" s="78"/>
      <c r="F282" s="68"/>
      <c r="G282" s="68"/>
    </row>
    <row r="283" spans="2:7" x14ac:dyDescent="0.25">
      <c r="B283" s="72"/>
      <c r="C283" s="68"/>
      <c r="D283" s="68"/>
      <c r="E283" s="78"/>
      <c r="F283" s="68"/>
      <c r="G283" s="68"/>
    </row>
    <row r="284" spans="2:7" x14ac:dyDescent="0.25">
      <c r="B284" s="72"/>
      <c r="C284" s="68"/>
      <c r="D284" s="68"/>
      <c r="E284" s="78"/>
      <c r="F284" s="68"/>
      <c r="G284" s="68"/>
    </row>
    <row r="285" spans="2:7" x14ac:dyDescent="0.25">
      <c r="B285" s="72"/>
      <c r="C285" s="68"/>
      <c r="D285" s="68"/>
      <c r="E285" s="78"/>
      <c r="F285" s="68"/>
      <c r="G285" s="68"/>
    </row>
    <row r="286" spans="2:7" x14ac:dyDescent="0.25">
      <c r="B286" s="72"/>
      <c r="C286" s="68"/>
      <c r="D286" s="68"/>
      <c r="E286" s="78"/>
      <c r="F286" s="68"/>
      <c r="G286" s="68"/>
    </row>
    <row r="287" spans="2:7" x14ac:dyDescent="0.25">
      <c r="B287" s="72"/>
      <c r="C287" s="68"/>
      <c r="D287" s="68"/>
      <c r="E287" s="78"/>
      <c r="F287" s="68"/>
      <c r="G287" s="68"/>
    </row>
    <row r="288" spans="2:7" x14ac:dyDescent="0.25">
      <c r="B288" s="72"/>
      <c r="C288" s="68"/>
      <c r="D288" s="68"/>
      <c r="E288" s="78"/>
      <c r="F288" s="68"/>
      <c r="G288" s="68"/>
    </row>
    <row r="289" spans="2:7" x14ac:dyDescent="0.25">
      <c r="B289" s="72"/>
      <c r="C289" s="68"/>
      <c r="D289" s="68"/>
      <c r="E289" s="78"/>
      <c r="F289" s="68"/>
      <c r="G289" s="68"/>
    </row>
    <row r="290" spans="2:7" x14ac:dyDescent="0.25">
      <c r="B290" s="72"/>
      <c r="C290" s="68"/>
      <c r="D290" s="68"/>
      <c r="E290" s="78"/>
      <c r="F290" s="68"/>
      <c r="G290" s="68"/>
    </row>
    <row r="291" spans="2:7" x14ac:dyDescent="0.25">
      <c r="B291" s="72"/>
      <c r="C291" s="68"/>
      <c r="D291" s="68"/>
      <c r="E291" s="78"/>
      <c r="F291" s="68"/>
      <c r="G291" s="68"/>
    </row>
    <row r="292" spans="2:7" x14ac:dyDescent="0.25">
      <c r="B292" s="72"/>
      <c r="C292" s="68"/>
      <c r="D292" s="68"/>
      <c r="E292" s="78"/>
      <c r="F292" s="68"/>
      <c r="G292" s="68"/>
    </row>
    <row r="293" spans="2:7" x14ac:dyDescent="0.25">
      <c r="B293" s="72"/>
      <c r="C293" s="68"/>
      <c r="D293" s="68"/>
      <c r="E293" s="78"/>
      <c r="F293" s="68"/>
      <c r="G293" s="68"/>
    </row>
    <row r="294" spans="2:7" x14ac:dyDescent="0.25">
      <c r="B294" s="72"/>
      <c r="C294" s="68"/>
      <c r="D294" s="68"/>
      <c r="E294" s="78"/>
      <c r="F294" s="68"/>
      <c r="G294" s="68"/>
    </row>
    <row r="295" spans="2:7" x14ac:dyDescent="0.25">
      <c r="B295" s="72"/>
      <c r="C295" s="68"/>
      <c r="D295" s="68"/>
      <c r="E295" s="78"/>
      <c r="F295" s="68"/>
      <c r="G295" s="68"/>
    </row>
    <row r="296" spans="2:7" x14ac:dyDescent="0.25">
      <c r="B296" s="72"/>
      <c r="C296" s="68"/>
      <c r="D296" s="68"/>
      <c r="E296" s="78"/>
      <c r="F296" s="68"/>
      <c r="G296" s="68"/>
    </row>
    <row r="297" spans="2:7" x14ac:dyDescent="0.25">
      <c r="B297" s="72"/>
      <c r="C297" s="68"/>
      <c r="D297" s="68"/>
      <c r="E297" s="78"/>
      <c r="F297" s="68"/>
      <c r="G297" s="68"/>
    </row>
    <row r="298" spans="2:7" x14ac:dyDescent="0.25">
      <c r="B298" s="72"/>
      <c r="C298" s="68"/>
      <c r="D298" s="68"/>
      <c r="E298" s="78"/>
      <c r="F298" s="68"/>
      <c r="G298" s="68"/>
    </row>
    <row r="299" spans="2:7" x14ac:dyDescent="0.25">
      <c r="B299" s="72"/>
      <c r="C299" s="68"/>
      <c r="D299" s="68"/>
      <c r="E299" s="78"/>
      <c r="F299" s="68"/>
      <c r="G299" s="68"/>
    </row>
    <row r="300" spans="2:7" x14ac:dyDescent="0.25">
      <c r="B300" s="72"/>
      <c r="C300" s="68"/>
      <c r="D300" s="68"/>
      <c r="E300" s="78"/>
      <c r="F300" s="68"/>
      <c r="G300" s="68"/>
    </row>
    <row r="301" spans="2:7" x14ac:dyDescent="0.25">
      <c r="B301" s="72"/>
      <c r="C301" s="68"/>
      <c r="D301" s="68"/>
      <c r="E301" s="78"/>
      <c r="F301" s="68"/>
      <c r="G301" s="68"/>
    </row>
    <row r="302" spans="2:7" x14ac:dyDescent="0.25">
      <c r="B302" s="72"/>
      <c r="C302" s="68"/>
      <c r="D302" s="68"/>
      <c r="E302" s="78"/>
      <c r="F302" s="68"/>
      <c r="G302" s="68"/>
    </row>
    <row r="303" spans="2:7" x14ac:dyDescent="0.25">
      <c r="B303" s="72"/>
      <c r="C303" s="68"/>
      <c r="D303" s="68"/>
      <c r="E303" s="78"/>
      <c r="F303" s="68"/>
      <c r="G303" s="68"/>
    </row>
    <row r="304" spans="2:7" x14ac:dyDescent="0.25">
      <c r="B304" s="72"/>
      <c r="C304" s="68"/>
      <c r="D304" s="68"/>
      <c r="E304" s="78"/>
      <c r="F304" s="68"/>
      <c r="G304" s="68"/>
    </row>
    <row r="305" spans="2:7" x14ac:dyDescent="0.25">
      <c r="B305" s="72"/>
      <c r="C305" s="68"/>
      <c r="D305" s="68"/>
      <c r="E305" s="78"/>
      <c r="F305" s="68"/>
      <c r="G305" s="68"/>
    </row>
    <row r="306" spans="2:7" x14ac:dyDescent="0.25">
      <c r="B306" s="72"/>
      <c r="C306" s="68"/>
      <c r="D306" s="68"/>
      <c r="E306" s="78"/>
      <c r="F306" s="68"/>
      <c r="G306" s="68"/>
    </row>
    <row r="307" spans="2:7" x14ac:dyDescent="0.25">
      <c r="B307" s="72"/>
      <c r="C307" s="68"/>
      <c r="D307" s="68"/>
      <c r="E307" s="78"/>
      <c r="F307" s="68"/>
      <c r="G307" s="68"/>
    </row>
    <row r="308" spans="2:7" x14ac:dyDescent="0.25">
      <c r="B308" s="72"/>
      <c r="C308" s="68"/>
      <c r="D308" s="68"/>
      <c r="E308" s="78"/>
      <c r="F308" s="68"/>
      <c r="G308" s="68"/>
    </row>
    <row r="309" spans="2:7" x14ac:dyDescent="0.25">
      <c r="B309" s="72"/>
      <c r="C309" s="68"/>
      <c r="D309" s="68"/>
      <c r="E309" s="78"/>
      <c r="F309" s="68"/>
      <c r="G309" s="68"/>
    </row>
    <row r="310" spans="2:7" x14ac:dyDescent="0.25">
      <c r="B310" s="72"/>
      <c r="C310" s="68"/>
      <c r="D310" s="68"/>
      <c r="E310" s="78"/>
      <c r="F310" s="68"/>
      <c r="G310" s="68"/>
    </row>
    <row r="311" spans="2:7" x14ac:dyDescent="0.25">
      <c r="B311" s="72"/>
      <c r="C311" s="68"/>
      <c r="D311" s="68"/>
      <c r="E311" s="78"/>
      <c r="F311" s="68"/>
      <c r="G311" s="68"/>
    </row>
    <row r="312" spans="2:7" x14ac:dyDescent="0.25">
      <c r="B312" s="72"/>
      <c r="C312" s="68"/>
      <c r="D312" s="68"/>
      <c r="E312" s="78"/>
      <c r="F312" s="68"/>
      <c r="G312" s="68"/>
    </row>
    <row r="313" spans="2:7" x14ac:dyDescent="0.25">
      <c r="B313" s="72"/>
      <c r="C313" s="68"/>
      <c r="D313" s="68"/>
      <c r="E313" s="78"/>
      <c r="F313" s="68"/>
      <c r="G313" s="68"/>
    </row>
    <row r="314" spans="2:7" x14ac:dyDescent="0.25">
      <c r="B314" s="72"/>
      <c r="C314" s="68"/>
      <c r="D314" s="68"/>
      <c r="E314" s="78"/>
      <c r="F314" s="68"/>
      <c r="G314" s="68"/>
    </row>
    <row r="315" spans="2:7" x14ac:dyDescent="0.25">
      <c r="B315" s="72"/>
      <c r="C315" s="68"/>
      <c r="D315" s="68"/>
      <c r="E315" s="78"/>
      <c r="F315" s="68"/>
      <c r="G315" s="68"/>
    </row>
    <row r="316" spans="2:7" x14ac:dyDescent="0.25">
      <c r="B316" s="72"/>
      <c r="C316" s="68"/>
      <c r="D316" s="68"/>
      <c r="E316" s="78"/>
      <c r="F316" s="68"/>
      <c r="G316" s="68"/>
    </row>
    <row r="317" spans="2:7" x14ac:dyDescent="0.25">
      <c r="B317" s="72"/>
      <c r="C317" s="68"/>
      <c r="D317" s="68"/>
      <c r="E317" s="78"/>
      <c r="F317" s="68"/>
      <c r="G317" s="68"/>
    </row>
    <row r="318" spans="2:7" x14ac:dyDescent="0.25">
      <c r="B318" s="72"/>
      <c r="C318" s="68"/>
      <c r="D318" s="68"/>
      <c r="E318" s="78"/>
      <c r="F318" s="68"/>
      <c r="G318" s="68"/>
    </row>
    <row r="319" spans="2:7" x14ac:dyDescent="0.25">
      <c r="B319" s="72"/>
      <c r="C319" s="68"/>
      <c r="D319" s="68"/>
      <c r="E319" s="78"/>
      <c r="F319" s="68"/>
      <c r="G319" s="68"/>
    </row>
    <row r="320" spans="2:7" x14ac:dyDescent="0.25">
      <c r="B320" s="72"/>
      <c r="C320" s="68"/>
      <c r="D320" s="68"/>
      <c r="E320" s="78"/>
      <c r="F320" s="68"/>
      <c r="G320" s="68"/>
    </row>
    <row r="321" spans="2:7" x14ac:dyDescent="0.25">
      <c r="B321" s="72"/>
      <c r="C321" s="68"/>
      <c r="D321" s="68"/>
      <c r="E321" s="78"/>
      <c r="F321" s="68"/>
      <c r="G321" s="68"/>
    </row>
    <row r="322" spans="2:7" x14ac:dyDescent="0.25">
      <c r="B322" s="72"/>
      <c r="C322" s="68"/>
      <c r="D322" s="68"/>
      <c r="E322" s="78"/>
      <c r="F322" s="68"/>
      <c r="G322" s="68"/>
    </row>
    <row r="323" spans="2:7" x14ac:dyDescent="0.25">
      <c r="B323" s="72"/>
      <c r="C323" s="68"/>
      <c r="D323" s="68"/>
      <c r="E323" s="78"/>
      <c r="F323" s="68"/>
      <c r="G323" s="68"/>
    </row>
    <row r="324" spans="2:7" x14ac:dyDescent="0.25">
      <c r="B324" s="72"/>
      <c r="C324" s="68"/>
      <c r="D324" s="68"/>
      <c r="E324" s="78"/>
      <c r="F324" s="68"/>
      <c r="G324" s="68"/>
    </row>
    <row r="325" spans="2:7" x14ac:dyDescent="0.25">
      <c r="B325" s="72"/>
      <c r="C325" s="68"/>
      <c r="D325" s="68"/>
      <c r="E325" s="78"/>
      <c r="F325" s="68"/>
      <c r="G325" s="68"/>
    </row>
    <row r="326" spans="2:7" x14ac:dyDescent="0.25">
      <c r="B326" s="72"/>
      <c r="C326" s="68"/>
      <c r="D326" s="68"/>
      <c r="E326" s="78"/>
      <c r="F326" s="68"/>
      <c r="G326" s="68"/>
    </row>
    <row r="327" spans="2:7" x14ac:dyDescent="0.25">
      <c r="B327" s="72"/>
      <c r="C327" s="68"/>
      <c r="D327" s="68"/>
      <c r="E327" s="78"/>
      <c r="F327" s="68"/>
      <c r="G327" s="68"/>
    </row>
    <row r="328" spans="2:7" x14ac:dyDescent="0.25">
      <c r="B328" s="72"/>
      <c r="C328" s="68"/>
      <c r="D328" s="68"/>
      <c r="E328" s="78"/>
      <c r="F328" s="68"/>
      <c r="G328" s="68"/>
    </row>
    <row r="329" spans="2:7" x14ac:dyDescent="0.25">
      <c r="B329" s="72"/>
      <c r="C329" s="68"/>
      <c r="D329" s="68"/>
      <c r="E329" s="78"/>
      <c r="F329" s="68"/>
      <c r="G329" s="68"/>
    </row>
    <row r="330" spans="2:7" x14ac:dyDescent="0.25">
      <c r="B330" s="72"/>
      <c r="C330" s="68"/>
      <c r="D330" s="68"/>
      <c r="E330" s="78"/>
      <c r="F330" s="68"/>
      <c r="G330" s="68"/>
    </row>
    <row r="331" spans="2:7" x14ac:dyDescent="0.25">
      <c r="B331" s="72"/>
      <c r="C331" s="68"/>
      <c r="D331" s="68"/>
      <c r="E331" s="78"/>
      <c r="F331" s="68"/>
      <c r="G331" s="68"/>
    </row>
    <row r="332" spans="2:7" x14ac:dyDescent="0.25">
      <c r="B332" s="72"/>
      <c r="C332" s="68"/>
      <c r="D332" s="68"/>
      <c r="E332" s="78"/>
      <c r="F332" s="68"/>
      <c r="G332" s="68"/>
    </row>
    <row r="333" spans="2:7" x14ac:dyDescent="0.25">
      <c r="B333" s="72"/>
      <c r="C333" s="68"/>
      <c r="D333" s="68"/>
      <c r="E333" s="78"/>
      <c r="F333" s="68"/>
      <c r="G333" s="68"/>
    </row>
    <row r="334" spans="2:7" x14ac:dyDescent="0.25">
      <c r="B334" s="72"/>
      <c r="C334" s="68"/>
      <c r="D334" s="68"/>
      <c r="E334" s="78"/>
      <c r="F334" s="68"/>
      <c r="G334" s="68"/>
    </row>
    <row r="335" spans="2:7" x14ac:dyDescent="0.25">
      <c r="B335" s="72"/>
      <c r="C335" s="68"/>
      <c r="D335" s="68"/>
      <c r="E335" s="78"/>
      <c r="F335" s="68"/>
      <c r="G335" s="68"/>
    </row>
    <row r="336" spans="2:7" x14ac:dyDescent="0.25">
      <c r="B336" s="72"/>
      <c r="C336" s="68"/>
      <c r="D336" s="68"/>
      <c r="E336" s="78"/>
      <c r="F336" s="68"/>
      <c r="G336" s="68"/>
    </row>
    <row r="337" spans="2:7" x14ac:dyDescent="0.25">
      <c r="B337" s="72"/>
      <c r="C337" s="68"/>
      <c r="D337" s="68"/>
      <c r="E337" s="78"/>
      <c r="F337" s="68"/>
      <c r="G337" s="68"/>
    </row>
    <row r="338" spans="2:7" x14ac:dyDescent="0.25">
      <c r="B338" s="72"/>
      <c r="C338" s="68"/>
      <c r="D338" s="68"/>
      <c r="E338" s="78"/>
      <c r="F338" s="68"/>
      <c r="G338" s="68"/>
    </row>
    <row r="339" spans="2:7" x14ac:dyDescent="0.25">
      <c r="B339" s="72"/>
      <c r="C339" s="68"/>
      <c r="D339" s="68"/>
      <c r="E339" s="78"/>
      <c r="F339" s="68"/>
      <c r="G339" s="68"/>
    </row>
    <row r="340" spans="2:7" x14ac:dyDescent="0.25">
      <c r="B340" s="72"/>
      <c r="C340" s="68"/>
      <c r="D340" s="68"/>
      <c r="E340" s="78"/>
      <c r="F340" s="68"/>
      <c r="G340" s="68"/>
    </row>
    <row r="341" spans="2:7" x14ac:dyDescent="0.25">
      <c r="B341" s="72"/>
      <c r="C341" s="68"/>
      <c r="D341" s="68"/>
      <c r="E341" s="78"/>
      <c r="F341" s="68"/>
      <c r="G341" s="68"/>
    </row>
    <row r="342" spans="2:7" x14ac:dyDescent="0.25">
      <c r="B342" s="72"/>
      <c r="C342" s="68"/>
      <c r="D342" s="68"/>
      <c r="E342" s="78"/>
      <c r="F342" s="68"/>
      <c r="G342" s="68"/>
    </row>
    <row r="343" spans="2:7" x14ac:dyDescent="0.25">
      <c r="B343" s="72"/>
      <c r="C343" s="68"/>
      <c r="D343" s="68"/>
      <c r="E343" s="78"/>
      <c r="F343" s="68"/>
      <c r="G343" s="68"/>
    </row>
    <row r="344" spans="2:7" x14ac:dyDescent="0.25">
      <c r="B344" s="72"/>
      <c r="C344" s="68"/>
      <c r="D344" s="68"/>
      <c r="E344" s="78"/>
      <c r="F344" s="68"/>
      <c r="G344" s="68"/>
    </row>
    <row r="345" spans="2:7" x14ac:dyDescent="0.25">
      <c r="B345" s="72"/>
      <c r="C345" s="68"/>
      <c r="D345" s="68"/>
      <c r="E345" s="78"/>
      <c r="F345" s="68"/>
      <c r="G345" s="68"/>
    </row>
    <row r="346" spans="2:7" x14ac:dyDescent="0.25">
      <c r="B346" s="72"/>
      <c r="C346" s="68"/>
      <c r="D346" s="68"/>
      <c r="E346" s="78"/>
      <c r="F346" s="68"/>
      <c r="G346" s="68"/>
    </row>
    <row r="347" spans="2:7" x14ac:dyDescent="0.25">
      <c r="B347" s="72"/>
      <c r="C347" s="68"/>
      <c r="D347" s="68"/>
      <c r="E347" s="78"/>
      <c r="F347" s="68"/>
      <c r="G347" s="68"/>
    </row>
    <row r="348" spans="2:7" x14ac:dyDescent="0.25">
      <c r="B348" s="72"/>
      <c r="C348" s="68"/>
      <c r="D348" s="68"/>
      <c r="E348" s="78"/>
      <c r="F348" s="68"/>
      <c r="G348" s="68"/>
    </row>
    <row r="349" spans="2:7" x14ac:dyDescent="0.25">
      <c r="B349" s="72"/>
      <c r="C349" s="68"/>
      <c r="D349" s="68"/>
      <c r="E349" s="78"/>
      <c r="F349" s="68"/>
      <c r="G349" s="68"/>
    </row>
    <row r="350" spans="2:7" x14ac:dyDescent="0.25">
      <c r="B350" s="72"/>
      <c r="C350" s="68"/>
      <c r="D350" s="68"/>
      <c r="E350" s="78"/>
      <c r="F350" s="68"/>
      <c r="G350" s="68"/>
    </row>
    <row r="351" spans="2:7" x14ac:dyDescent="0.25">
      <c r="B351" s="72"/>
      <c r="C351" s="68"/>
      <c r="D351" s="68"/>
      <c r="E351" s="78"/>
      <c r="F351" s="68"/>
      <c r="G351" s="68"/>
    </row>
    <row r="352" spans="2:7" x14ac:dyDescent="0.25">
      <c r="B352" s="72"/>
      <c r="C352" s="68"/>
      <c r="D352" s="68"/>
      <c r="E352" s="78"/>
      <c r="F352" s="68"/>
      <c r="G352" s="68"/>
    </row>
    <row r="353" spans="2:7" x14ac:dyDescent="0.25">
      <c r="B353" s="72"/>
      <c r="C353" s="68"/>
      <c r="D353" s="68"/>
      <c r="E353" s="78"/>
      <c r="F353" s="68"/>
      <c r="G353" s="68"/>
    </row>
    <row r="354" spans="2:7" x14ac:dyDescent="0.25">
      <c r="B354" s="72"/>
      <c r="C354" s="68"/>
      <c r="D354" s="68"/>
      <c r="E354" s="78"/>
      <c r="F354" s="68"/>
      <c r="G354" s="68"/>
    </row>
    <row r="355" spans="2:7" x14ac:dyDescent="0.25">
      <c r="B355" s="72"/>
      <c r="C355" s="68"/>
      <c r="D355" s="68"/>
      <c r="E355" s="78"/>
      <c r="F355" s="68"/>
      <c r="G355" s="68"/>
    </row>
    <row r="356" spans="2:7" x14ac:dyDescent="0.25">
      <c r="B356" s="72"/>
      <c r="C356" s="68"/>
      <c r="D356" s="68"/>
      <c r="E356" s="78"/>
      <c r="F356" s="68"/>
      <c r="G356" s="68"/>
    </row>
    <row r="357" spans="2:7" x14ac:dyDescent="0.25">
      <c r="B357" s="72"/>
      <c r="C357" s="68"/>
      <c r="D357" s="68"/>
      <c r="E357" s="78"/>
      <c r="F357" s="68"/>
      <c r="G357" s="68"/>
    </row>
    <row r="358" spans="2:7" x14ac:dyDescent="0.25">
      <c r="B358" s="72"/>
      <c r="C358" s="68"/>
      <c r="D358" s="68"/>
      <c r="E358" s="78"/>
      <c r="F358" s="68"/>
      <c r="G358" s="68"/>
    </row>
    <row r="359" spans="2:7" x14ac:dyDescent="0.25">
      <c r="B359" s="72"/>
      <c r="C359" s="68"/>
      <c r="D359" s="68"/>
      <c r="E359" s="78"/>
      <c r="F359" s="68"/>
      <c r="G359" s="68"/>
    </row>
    <row r="360" spans="2:7" x14ac:dyDescent="0.25">
      <c r="B360" s="72"/>
      <c r="C360" s="68"/>
      <c r="D360" s="68"/>
      <c r="E360" s="78"/>
      <c r="F360" s="68"/>
      <c r="G360" s="68"/>
    </row>
    <row r="361" spans="2:7" x14ac:dyDescent="0.25">
      <c r="B361" s="72"/>
      <c r="C361" s="68"/>
      <c r="D361" s="68"/>
      <c r="E361" s="78"/>
      <c r="F361" s="68"/>
      <c r="G361" s="68"/>
    </row>
    <row r="362" spans="2:7" x14ac:dyDescent="0.25">
      <c r="B362" s="72"/>
      <c r="C362" s="68"/>
      <c r="D362" s="68"/>
      <c r="E362" s="78"/>
      <c r="F362" s="68"/>
      <c r="G362" s="68"/>
    </row>
    <row r="363" spans="2:7" x14ac:dyDescent="0.25">
      <c r="B363" s="72"/>
      <c r="C363" s="68"/>
      <c r="D363" s="68"/>
      <c r="E363" s="78"/>
      <c r="F363" s="68"/>
      <c r="G363" s="68"/>
    </row>
    <row r="364" spans="2:7" x14ac:dyDescent="0.25">
      <c r="B364" s="72"/>
      <c r="C364" s="68"/>
      <c r="D364" s="68"/>
      <c r="E364" s="78"/>
      <c r="F364" s="68"/>
      <c r="G364" s="68"/>
    </row>
    <row r="365" spans="2:7" x14ac:dyDescent="0.25">
      <c r="B365" s="72"/>
      <c r="C365" s="68"/>
      <c r="D365" s="68"/>
      <c r="E365" s="78"/>
      <c r="F365" s="68"/>
      <c r="G365" s="68"/>
    </row>
    <row r="366" spans="2:7" x14ac:dyDescent="0.25">
      <c r="B366" s="72"/>
      <c r="C366" s="68"/>
      <c r="D366" s="68"/>
      <c r="E366" s="78"/>
      <c r="F366" s="68"/>
      <c r="G366" s="68"/>
    </row>
    <row r="367" spans="2:7" x14ac:dyDescent="0.25">
      <c r="B367" s="72"/>
      <c r="C367" s="68"/>
      <c r="D367" s="68"/>
      <c r="E367" s="78"/>
      <c r="F367" s="68"/>
      <c r="G367" s="68"/>
    </row>
    <row r="368" spans="2:7" x14ac:dyDescent="0.25">
      <c r="B368" s="72"/>
      <c r="C368" s="68"/>
      <c r="D368" s="68"/>
      <c r="E368" s="78"/>
      <c r="F368" s="68"/>
      <c r="G368" s="68"/>
    </row>
    <row r="369" spans="2:7" x14ac:dyDescent="0.25">
      <c r="B369" s="72"/>
      <c r="C369" s="68"/>
      <c r="D369" s="68"/>
      <c r="E369" s="78"/>
      <c r="F369" s="68"/>
      <c r="G369" s="68"/>
    </row>
    <row r="370" spans="2:7" x14ac:dyDescent="0.25">
      <c r="B370" s="72"/>
      <c r="C370" s="68"/>
      <c r="D370" s="68"/>
      <c r="E370" s="78"/>
      <c r="F370" s="68"/>
      <c r="G370" s="68"/>
    </row>
    <row r="371" spans="2:7" x14ac:dyDescent="0.25">
      <c r="B371" s="72"/>
      <c r="C371" s="68"/>
      <c r="D371" s="68"/>
      <c r="E371" s="78"/>
      <c r="F371" s="68"/>
      <c r="G371" s="68"/>
    </row>
    <row r="372" spans="2:7" x14ac:dyDescent="0.25">
      <c r="B372" s="72"/>
      <c r="C372" s="68"/>
      <c r="D372" s="68"/>
      <c r="E372" s="78"/>
      <c r="F372" s="68"/>
      <c r="G372" s="68"/>
    </row>
    <row r="373" spans="2:7" x14ac:dyDescent="0.25">
      <c r="B373" s="72"/>
      <c r="C373" s="68"/>
      <c r="D373" s="68"/>
      <c r="E373" s="78"/>
      <c r="F373" s="68"/>
      <c r="G373" s="68"/>
    </row>
    <row r="374" spans="2:7" x14ac:dyDescent="0.25">
      <c r="B374" s="72"/>
      <c r="C374" s="68"/>
      <c r="D374" s="68"/>
      <c r="E374" s="78"/>
      <c r="F374" s="68"/>
      <c r="G374" s="68"/>
    </row>
    <row r="375" spans="2:7" x14ac:dyDescent="0.25">
      <c r="B375" s="72"/>
      <c r="C375" s="68"/>
      <c r="D375" s="68"/>
      <c r="E375" s="78"/>
      <c r="F375" s="68"/>
      <c r="G375" s="68"/>
    </row>
    <row r="376" spans="2:7" x14ac:dyDescent="0.25">
      <c r="B376" s="72"/>
      <c r="C376" s="68"/>
      <c r="D376" s="68"/>
      <c r="E376" s="78"/>
      <c r="F376" s="68"/>
      <c r="G376" s="68"/>
    </row>
    <row r="377" spans="2:7" x14ac:dyDescent="0.25">
      <c r="B377" s="72"/>
      <c r="C377" s="68"/>
      <c r="D377" s="68"/>
      <c r="E377" s="78"/>
      <c r="F377" s="68"/>
      <c r="G377" s="68"/>
    </row>
    <row r="378" spans="2:7" x14ac:dyDescent="0.25">
      <c r="B378" s="72"/>
      <c r="C378" s="68"/>
      <c r="D378" s="68"/>
      <c r="E378" s="78"/>
      <c r="F378" s="68"/>
      <c r="G378" s="68"/>
    </row>
    <row r="379" spans="2:7" x14ac:dyDescent="0.25">
      <c r="B379" s="72"/>
      <c r="C379" s="68"/>
      <c r="D379" s="68"/>
      <c r="E379" s="78"/>
      <c r="F379" s="68"/>
      <c r="G379" s="68"/>
    </row>
    <row r="380" spans="2:7" x14ac:dyDescent="0.25">
      <c r="B380" s="72"/>
      <c r="C380" s="68"/>
      <c r="D380" s="68"/>
      <c r="E380" s="78"/>
      <c r="F380" s="68"/>
      <c r="G380" s="68"/>
    </row>
    <row r="381" spans="2:7" x14ac:dyDescent="0.25">
      <c r="B381" s="72"/>
      <c r="C381" s="68"/>
      <c r="D381" s="68"/>
      <c r="E381" s="78"/>
      <c r="F381" s="68"/>
      <c r="G381" s="68"/>
    </row>
    <row r="382" spans="2:7" x14ac:dyDescent="0.25">
      <c r="B382" s="72"/>
      <c r="C382" s="68"/>
      <c r="D382" s="68"/>
      <c r="E382" s="78"/>
      <c r="F382" s="68"/>
      <c r="G382" s="68"/>
    </row>
    <row r="383" spans="2:7" x14ac:dyDescent="0.25">
      <c r="B383" s="72"/>
      <c r="C383" s="68"/>
      <c r="D383" s="68"/>
      <c r="E383" s="78"/>
      <c r="F383" s="68"/>
      <c r="G383" s="68"/>
    </row>
    <row r="384" spans="2:7" x14ac:dyDescent="0.25">
      <c r="B384" s="72"/>
      <c r="C384" s="68"/>
      <c r="D384" s="68"/>
      <c r="E384" s="78"/>
      <c r="F384" s="68"/>
      <c r="G384" s="68"/>
    </row>
    <row r="385" spans="2:7" x14ac:dyDescent="0.25">
      <c r="B385" s="72"/>
      <c r="C385" s="68"/>
      <c r="D385" s="68"/>
      <c r="E385" s="78"/>
      <c r="F385" s="68"/>
      <c r="G385" s="68"/>
    </row>
    <row r="386" spans="2:7" x14ac:dyDescent="0.25">
      <c r="B386" s="72"/>
      <c r="C386" s="68"/>
      <c r="D386" s="68"/>
      <c r="E386" s="78"/>
      <c r="F386" s="68"/>
      <c r="G386" s="68"/>
    </row>
    <row r="387" spans="2:7" x14ac:dyDescent="0.25">
      <c r="B387" s="72"/>
      <c r="C387" s="68"/>
      <c r="D387" s="68"/>
      <c r="E387" s="78"/>
      <c r="F387" s="68"/>
      <c r="G387" s="68"/>
    </row>
    <row r="388" spans="2:7" x14ac:dyDescent="0.25">
      <c r="B388" s="72"/>
      <c r="C388" s="68"/>
      <c r="D388" s="68"/>
      <c r="E388" s="78"/>
      <c r="F388" s="68"/>
      <c r="G388" s="68"/>
    </row>
    <row r="389" spans="2:7" x14ac:dyDescent="0.25">
      <c r="B389" s="72"/>
      <c r="C389" s="68"/>
      <c r="D389" s="68"/>
      <c r="E389" s="78"/>
      <c r="F389" s="68"/>
      <c r="G389" s="68"/>
    </row>
    <row r="390" spans="2:7" x14ac:dyDescent="0.25">
      <c r="B390" s="72"/>
      <c r="C390" s="68"/>
      <c r="D390" s="68"/>
      <c r="E390" s="78"/>
      <c r="F390" s="68"/>
      <c r="G390" s="68"/>
    </row>
    <row r="391" spans="2:7" x14ac:dyDescent="0.25">
      <c r="B391" s="72"/>
      <c r="C391" s="68"/>
      <c r="D391" s="68"/>
      <c r="E391" s="78"/>
      <c r="F391" s="68"/>
      <c r="G391" s="68"/>
    </row>
    <row r="392" spans="2:7" x14ac:dyDescent="0.25">
      <c r="B392" s="72"/>
      <c r="C392" s="68"/>
      <c r="D392" s="68"/>
      <c r="E392" s="78"/>
      <c r="F392" s="68"/>
      <c r="G392" s="68"/>
    </row>
    <row r="393" spans="2:7" x14ac:dyDescent="0.25">
      <c r="B393" s="72"/>
      <c r="C393" s="68"/>
      <c r="D393" s="68"/>
      <c r="E393" s="78"/>
      <c r="F393" s="68"/>
      <c r="G393" s="68"/>
    </row>
    <row r="394" spans="2:7" x14ac:dyDescent="0.25">
      <c r="B394" s="72"/>
      <c r="C394" s="68"/>
      <c r="D394" s="68"/>
      <c r="E394" s="78"/>
      <c r="F394" s="68"/>
      <c r="G394" s="68"/>
    </row>
    <row r="395" spans="2:7" x14ac:dyDescent="0.25">
      <c r="B395" s="72"/>
      <c r="C395" s="68"/>
      <c r="D395" s="68"/>
      <c r="E395" s="78"/>
      <c r="F395" s="68"/>
      <c r="G395" s="68"/>
    </row>
    <row r="396" spans="2:7" x14ac:dyDescent="0.25">
      <c r="B396" s="72"/>
      <c r="C396" s="68"/>
      <c r="D396" s="68"/>
      <c r="E396" s="78"/>
      <c r="F396" s="68"/>
      <c r="G396" s="68"/>
    </row>
    <row r="397" spans="2:7" x14ac:dyDescent="0.25">
      <c r="B397" s="72"/>
      <c r="C397" s="68"/>
      <c r="D397" s="68"/>
      <c r="E397" s="78"/>
      <c r="F397" s="68"/>
      <c r="G397" s="68"/>
    </row>
    <row r="398" spans="2:7" x14ac:dyDescent="0.25">
      <c r="B398" s="72"/>
      <c r="C398" s="68"/>
      <c r="D398" s="68"/>
      <c r="E398" s="78"/>
      <c r="F398" s="68"/>
      <c r="G398" s="68"/>
    </row>
    <row r="399" spans="2:7" x14ac:dyDescent="0.25">
      <c r="B399" s="72"/>
      <c r="C399" s="68"/>
      <c r="D399" s="68"/>
      <c r="E399" s="78"/>
      <c r="F399" s="68"/>
      <c r="G399" s="68"/>
    </row>
    <row r="400" spans="2:7" x14ac:dyDescent="0.25">
      <c r="B400" s="72"/>
      <c r="C400" s="68"/>
      <c r="D400" s="68"/>
      <c r="E400" s="78"/>
      <c r="F400" s="68"/>
      <c r="G400" s="68"/>
    </row>
    <row r="401" spans="2:7" x14ac:dyDescent="0.25">
      <c r="B401" s="72"/>
      <c r="C401" s="68"/>
      <c r="D401" s="68"/>
      <c r="E401" s="78"/>
      <c r="F401" s="68"/>
      <c r="G401" s="68"/>
    </row>
    <row r="402" spans="2:7" x14ac:dyDescent="0.25">
      <c r="B402" s="72"/>
      <c r="C402" s="68"/>
      <c r="D402" s="68"/>
      <c r="E402" s="78"/>
      <c r="F402" s="68"/>
      <c r="G402" s="68"/>
    </row>
    <row r="403" spans="2:7" x14ac:dyDescent="0.25">
      <c r="B403" s="72"/>
      <c r="C403" s="68"/>
      <c r="D403" s="68"/>
      <c r="E403" s="78"/>
      <c r="F403" s="68"/>
      <c r="G403" s="68"/>
    </row>
    <row r="404" spans="2:7" x14ac:dyDescent="0.25">
      <c r="B404" s="72"/>
      <c r="C404" s="68"/>
      <c r="D404" s="68"/>
      <c r="E404" s="78"/>
      <c r="F404" s="68"/>
      <c r="G404" s="68"/>
    </row>
    <row r="405" spans="2:7" x14ac:dyDescent="0.25">
      <c r="B405" s="72"/>
      <c r="C405" s="68"/>
      <c r="D405" s="68"/>
      <c r="E405" s="78"/>
      <c r="F405" s="68"/>
      <c r="G405" s="68"/>
    </row>
    <row r="406" spans="2:7" x14ac:dyDescent="0.25">
      <c r="B406" s="72"/>
      <c r="C406" s="68"/>
      <c r="D406" s="68"/>
      <c r="E406" s="78"/>
      <c r="F406" s="68"/>
      <c r="G406" s="68"/>
    </row>
    <row r="407" spans="2:7" x14ac:dyDescent="0.25">
      <c r="B407" s="72"/>
      <c r="C407" s="68"/>
      <c r="D407" s="68"/>
      <c r="E407" s="78"/>
      <c r="F407" s="68"/>
      <c r="G407" s="68"/>
    </row>
    <row r="408" spans="2:7" x14ac:dyDescent="0.25">
      <c r="B408" s="72"/>
      <c r="C408" s="68"/>
      <c r="D408" s="68"/>
      <c r="E408" s="78"/>
      <c r="F408" s="68"/>
      <c r="G408" s="68"/>
    </row>
    <row r="409" spans="2:7" x14ac:dyDescent="0.25">
      <c r="B409" s="72"/>
      <c r="C409" s="68"/>
      <c r="D409" s="68"/>
      <c r="E409" s="78"/>
      <c r="F409" s="68"/>
      <c r="G409" s="68"/>
    </row>
    <row r="410" spans="2:7" x14ac:dyDescent="0.25">
      <c r="B410" s="72"/>
      <c r="C410" s="68"/>
      <c r="D410" s="68"/>
      <c r="E410" s="78"/>
      <c r="F410" s="68"/>
      <c r="G410" s="68"/>
    </row>
    <row r="411" spans="2:7" x14ac:dyDescent="0.25">
      <c r="B411" s="72"/>
      <c r="C411" s="68"/>
      <c r="D411" s="68"/>
      <c r="E411" s="78"/>
      <c r="F411" s="68"/>
      <c r="G411" s="68"/>
    </row>
    <row r="412" spans="2:7" x14ac:dyDescent="0.25">
      <c r="B412" s="72"/>
      <c r="C412" s="68"/>
      <c r="D412" s="68"/>
      <c r="E412" s="78"/>
      <c r="F412" s="68"/>
      <c r="G412" s="68"/>
    </row>
    <row r="413" spans="2:7" x14ac:dyDescent="0.25">
      <c r="B413" s="72"/>
      <c r="C413" s="68"/>
      <c r="D413" s="68"/>
      <c r="E413" s="78"/>
      <c r="F413" s="68"/>
      <c r="G413" s="68"/>
    </row>
    <row r="414" spans="2:7" x14ac:dyDescent="0.25">
      <c r="B414" s="72"/>
      <c r="C414" s="68"/>
      <c r="D414" s="68"/>
      <c r="E414" s="78"/>
      <c r="F414" s="68"/>
      <c r="G414" s="68"/>
    </row>
    <row r="415" spans="2:7" x14ac:dyDescent="0.25">
      <c r="B415" s="72"/>
      <c r="C415" s="68"/>
      <c r="D415" s="68"/>
      <c r="E415" s="78"/>
      <c r="F415" s="68"/>
      <c r="G415" s="68"/>
    </row>
    <row r="416" spans="2:7" x14ac:dyDescent="0.25">
      <c r="B416" s="72"/>
      <c r="C416" s="68"/>
      <c r="D416" s="68"/>
      <c r="E416" s="78"/>
      <c r="F416" s="68"/>
      <c r="G416" s="68"/>
    </row>
    <row r="417" spans="2:7" x14ac:dyDescent="0.25">
      <c r="B417" s="72"/>
      <c r="C417" s="68"/>
      <c r="D417" s="68"/>
      <c r="E417" s="78"/>
      <c r="F417" s="68"/>
      <c r="G417" s="68"/>
    </row>
    <row r="418" spans="2:7" x14ac:dyDescent="0.25">
      <c r="B418" s="72"/>
      <c r="C418" s="68"/>
      <c r="D418" s="68"/>
      <c r="E418" s="78"/>
      <c r="F418" s="68"/>
      <c r="G418" s="68"/>
    </row>
    <row r="419" spans="2:7" x14ac:dyDescent="0.25">
      <c r="B419" s="72"/>
      <c r="C419" s="68"/>
      <c r="D419" s="68"/>
      <c r="E419" s="78"/>
      <c r="F419" s="68"/>
      <c r="G419" s="68"/>
    </row>
    <row r="420" spans="2:7" x14ac:dyDescent="0.25">
      <c r="B420" s="72"/>
      <c r="C420" s="68"/>
      <c r="D420" s="68"/>
      <c r="E420" s="78"/>
      <c r="F420" s="68"/>
      <c r="G420" s="68"/>
    </row>
    <row r="421" spans="2:7" x14ac:dyDescent="0.25">
      <c r="B421" s="72"/>
      <c r="C421" s="68"/>
      <c r="D421" s="68"/>
      <c r="E421" s="78"/>
      <c r="F421" s="68"/>
      <c r="G421" s="68"/>
    </row>
    <row r="422" spans="2:7" x14ac:dyDescent="0.25">
      <c r="B422" s="72"/>
      <c r="C422" s="68"/>
      <c r="D422" s="68"/>
      <c r="E422" s="78"/>
      <c r="F422" s="68"/>
      <c r="G422" s="68"/>
    </row>
    <row r="423" spans="2:7" x14ac:dyDescent="0.25">
      <c r="B423" s="72"/>
      <c r="C423" s="68"/>
      <c r="D423" s="68"/>
      <c r="E423" s="78"/>
      <c r="F423" s="68"/>
      <c r="G423" s="68"/>
    </row>
    <row r="424" spans="2:7" x14ac:dyDescent="0.25">
      <c r="B424" s="72"/>
      <c r="C424" s="68"/>
      <c r="D424" s="68"/>
      <c r="E424" s="78"/>
      <c r="F424" s="68"/>
      <c r="G424" s="68"/>
    </row>
    <row r="425" spans="2:7" x14ac:dyDescent="0.25">
      <c r="B425" s="72"/>
      <c r="C425" s="68"/>
      <c r="D425" s="68"/>
      <c r="E425" s="78"/>
      <c r="F425" s="68"/>
      <c r="G425" s="68"/>
    </row>
    <row r="426" spans="2:7" x14ac:dyDescent="0.25">
      <c r="B426" s="72"/>
      <c r="C426" s="68"/>
      <c r="D426" s="68"/>
      <c r="E426" s="78"/>
      <c r="F426" s="68"/>
      <c r="G426" s="68"/>
    </row>
    <row r="427" spans="2:7" x14ac:dyDescent="0.25">
      <c r="B427" s="72"/>
      <c r="C427" s="68"/>
      <c r="D427" s="68"/>
      <c r="E427" s="78"/>
      <c r="F427" s="68"/>
      <c r="G427" s="68"/>
    </row>
    <row r="428" spans="2:7" x14ac:dyDescent="0.25">
      <c r="B428" s="72"/>
      <c r="C428" s="68"/>
      <c r="D428" s="68"/>
      <c r="E428" s="78"/>
      <c r="F428" s="68"/>
      <c r="G428" s="68"/>
    </row>
    <row r="429" spans="2:7" x14ac:dyDescent="0.25">
      <c r="B429" s="72"/>
      <c r="C429" s="68"/>
      <c r="D429" s="68"/>
      <c r="E429" s="78"/>
      <c r="F429" s="68"/>
      <c r="G429" s="68"/>
    </row>
    <row r="430" spans="2:7" x14ac:dyDescent="0.25">
      <c r="B430" s="72"/>
      <c r="C430" s="68"/>
      <c r="D430" s="68"/>
      <c r="E430" s="78"/>
      <c r="F430" s="68"/>
      <c r="G430" s="68"/>
    </row>
    <row r="431" spans="2:7" x14ac:dyDescent="0.25">
      <c r="B431" s="72"/>
      <c r="C431" s="68"/>
      <c r="D431" s="68"/>
      <c r="E431" s="78"/>
      <c r="F431" s="68"/>
      <c r="G431" s="68"/>
    </row>
    <row r="432" spans="2:7" x14ac:dyDescent="0.25">
      <c r="B432" s="72"/>
      <c r="C432" s="68"/>
      <c r="D432" s="68"/>
      <c r="E432" s="78"/>
      <c r="F432" s="68"/>
      <c r="G432" s="68"/>
    </row>
    <row r="433" spans="2:7" x14ac:dyDescent="0.25">
      <c r="B433" s="72"/>
      <c r="C433" s="68"/>
      <c r="D433" s="68"/>
      <c r="E433" s="78"/>
      <c r="F433" s="68"/>
      <c r="G433" s="68"/>
    </row>
    <row r="434" spans="2:7" x14ac:dyDescent="0.25">
      <c r="B434" s="72"/>
      <c r="C434" s="68"/>
      <c r="D434" s="68"/>
      <c r="E434" s="78"/>
      <c r="F434" s="68"/>
      <c r="G434" s="68"/>
    </row>
    <row r="435" spans="2:7" x14ac:dyDescent="0.25">
      <c r="B435" s="72"/>
      <c r="C435" s="68"/>
      <c r="D435" s="68"/>
      <c r="E435" s="78"/>
      <c r="F435" s="68"/>
      <c r="G435" s="68"/>
    </row>
    <row r="436" spans="2:7" x14ac:dyDescent="0.25">
      <c r="B436" s="72"/>
      <c r="C436" s="68"/>
      <c r="D436" s="68"/>
      <c r="E436" s="78"/>
      <c r="F436" s="68"/>
      <c r="G436" s="68"/>
    </row>
    <row r="437" spans="2:7" x14ac:dyDescent="0.25">
      <c r="B437" s="72"/>
      <c r="C437" s="68"/>
      <c r="D437" s="68"/>
      <c r="E437" s="78"/>
      <c r="F437" s="68"/>
      <c r="G437" s="68"/>
    </row>
    <row r="438" spans="2:7" x14ac:dyDescent="0.25">
      <c r="B438" s="72"/>
      <c r="C438" s="68"/>
      <c r="D438" s="68"/>
      <c r="E438" s="78"/>
      <c r="F438" s="68"/>
      <c r="G438" s="68"/>
    </row>
    <row r="439" spans="2:7" x14ac:dyDescent="0.25">
      <c r="B439" s="72"/>
      <c r="C439" s="68"/>
      <c r="D439" s="68"/>
      <c r="E439" s="78"/>
      <c r="F439" s="68"/>
      <c r="G439" s="68"/>
    </row>
    <row r="440" spans="2:7" x14ac:dyDescent="0.25">
      <c r="B440" s="72"/>
      <c r="C440" s="68"/>
      <c r="D440" s="68"/>
      <c r="E440" s="78"/>
      <c r="F440" s="68"/>
      <c r="G440" s="68"/>
    </row>
    <row r="441" spans="2:7" x14ac:dyDescent="0.25">
      <c r="B441" s="72"/>
      <c r="C441" s="68"/>
      <c r="D441" s="68"/>
      <c r="E441" s="78"/>
      <c r="F441" s="68"/>
      <c r="G441" s="68"/>
    </row>
    <row r="442" spans="2:7" x14ac:dyDescent="0.25">
      <c r="B442" s="72"/>
      <c r="C442" s="68"/>
      <c r="D442" s="68"/>
      <c r="E442" s="78"/>
      <c r="F442" s="68"/>
      <c r="G442" s="68"/>
    </row>
    <row r="443" spans="2:7" x14ac:dyDescent="0.25">
      <c r="B443" s="72"/>
      <c r="C443" s="68"/>
      <c r="D443" s="68"/>
      <c r="E443" s="78"/>
      <c r="F443" s="68"/>
      <c r="G443" s="68"/>
    </row>
    <row r="444" spans="2:7" x14ac:dyDescent="0.25">
      <c r="B444" s="72"/>
      <c r="C444" s="68"/>
      <c r="D444" s="68"/>
      <c r="E444" s="78"/>
      <c r="F444" s="68"/>
      <c r="G444" s="68"/>
    </row>
    <row r="445" spans="2:7" x14ac:dyDescent="0.25">
      <c r="B445" s="72"/>
      <c r="C445" s="68"/>
      <c r="D445" s="68"/>
      <c r="E445" s="78"/>
      <c r="F445" s="68"/>
      <c r="G445" s="68"/>
    </row>
    <row r="446" spans="2:7" x14ac:dyDescent="0.25">
      <c r="B446" s="72"/>
      <c r="C446" s="68"/>
      <c r="D446" s="68"/>
      <c r="E446" s="78"/>
      <c r="F446" s="68"/>
      <c r="G446" s="68"/>
    </row>
    <row r="447" spans="2:7" x14ac:dyDescent="0.25">
      <c r="B447" s="72"/>
      <c r="C447" s="68"/>
      <c r="D447" s="68"/>
      <c r="E447" s="78"/>
      <c r="F447" s="68"/>
      <c r="G447" s="68"/>
    </row>
    <row r="448" spans="2:7" x14ac:dyDescent="0.25">
      <c r="B448" s="72"/>
      <c r="C448" s="68"/>
      <c r="D448" s="68"/>
      <c r="E448" s="78"/>
      <c r="F448" s="68"/>
      <c r="G448" s="68"/>
    </row>
    <row r="449" spans="2:7" x14ac:dyDescent="0.25">
      <c r="B449" s="72"/>
      <c r="C449" s="68"/>
      <c r="D449" s="68"/>
      <c r="E449" s="78"/>
      <c r="F449" s="68"/>
      <c r="G449" s="68"/>
    </row>
    <row r="450" spans="2:7" x14ac:dyDescent="0.25">
      <c r="B450" s="72"/>
      <c r="C450" s="68"/>
      <c r="D450" s="68"/>
      <c r="E450" s="78"/>
      <c r="F450" s="68"/>
      <c r="G450" s="68"/>
    </row>
    <row r="451" spans="2:7" x14ac:dyDescent="0.25">
      <c r="B451" s="72"/>
      <c r="C451" s="68"/>
      <c r="D451" s="68"/>
      <c r="E451" s="78"/>
      <c r="F451" s="68"/>
      <c r="G451" s="68"/>
    </row>
    <row r="452" spans="2:7" x14ac:dyDescent="0.25">
      <c r="B452" s="72"/>
      <c r="C452" s="68"/>
      <c r="D452" s="68"/>
      <c r="E452" s="78"/>
      <c r="F452" s="68"/>
      <c r="G452" s="68"/>
    </row>
    <row r="453" spans="2:7" x14ac:dyDescent="0.25">
      <c r="B453" s="72"/>
      <c r="C453" s="68"/>
      <c r="D453" s="68"/>
      <c r="E453" s="78"/>
      <c r="F453" s="68"/>
      <c r="G453" s="68"/>
    </row>
    <row r="454" spans="2:7" x14ac:dyDescent="0.25">
      <c r="B454" s="72"/>
      <c r="C454" s="68"/>
      <c r="D454" s="68"/>
      <c r="E454" s="78"/>
      <c r="F454" s="68"/>
      <c r="G454" s="68"/>
    </row>
    <row r="455" spans="2:7" x14ac:dyDescent="0.25">
      <c r="B455" s="72"/>
      <c r="C455" s="68"/>
      <c r="D455" s="68"/>
      <c r="E455" s="78"/>
      <c r="F455" s="68"/>
      <c r="G455" s="68"/>
    </row>
    <row r="456" spans="2:7" x14ac:dyDescent="0.25">
      <c r="B456" s="72"/>
      <c r="C456" s="68"/>
      <c r="D456" s="68"/>
      <c r="E456" s="78"/>
      <c r="F456" s="68"/>
      <c r="G456" s="68"/>
    </row>
    <row r="457" spans="2:7" x14ac:dyDescent="0.25">
      <c r="B457" s="72"/>
      <c r="C457" s="68"/>
      <c r="D457" s="68"/>
      <c r="E457" s="78"/>
      <c r="F457" s="68"/>
      <c r="G457" s="68"/>
    </row>
    <row r="458" spans="2:7" x14ac:dyDescent="0.25">
      <c r="B458" s="72"/>
      <c r="C458" s="68"/>
      <c r="D458" s="68"/>
      <c r="E458" s="78"/>
      <c r="F458" s="68"/>
      <c r="G458" s="68"/>
    </row>
    <row r="459" spans="2:7" x14ac:dyDescent="0.25">
      <c r="B459" s="72"/>
      <c r="C459" s="68"/>
      <c r="D459" s="68"/>
      <c r="E459" s="78"/>
      <c r="F459" s="68"/>
      <c r="G459" s="68"/>
    </row>
    <row r="460" spans="2:7" x14ac:dyDescent="0.25">
      <c r="B460" s="72"/>
      <c r="C460" s="68"/>
      <c r="D460" s="68"/>
      <c r="E460" s="78"/>
      <c r="F460" s="68"/>
      <c r="G460" s="68"/>
    </row>
    <row r="461" spans="2:7" x14ac:dyDescent="0.25">
      <c r="B461" s="72"/>
      <c r="C461" s="68"/>
      <c r="D461" s="68"/>
      <c r="E461" s="78"/>
      <c r="F461" s="68"/>
      <c r="G461" s="68"/>
    </row>
    <row r="462" spans="2:7" x14ac:dyDescent="0.25">
      <c r="B462" s="72"/>
      <c r="C462" s="68"/>
      <c r="D462" s="68"/>
      <c r="E462" s="78"/>
      <c r="F462" s="68"/>
      <c r="G462" s="68"/>
    </row>
    <row r="463" spans="2:7" x14ac:dyDescent="0.25">
      <c r="B463" s="72"/>
      <c r="C463" s="68"/>
      <c r="D463" s="68"/>
      <c r="E463" s="78"/>
      <c r="F463" s="68"/>
      <c r="G463" s="68"/>
    </row>
    <row r="464" spans="2:7" x14ac:dyDescent="0.25">
      <c r="B464" s="72"/>
      <c r="C464" s="68"/>
      <c r="D464" s="68"/>
      <c r="E464" s="78"/>
      <c r="F464" s="68"/>
      <c r="G464" s="68"/>
    </row>
    <row r="465" spans="2:7" x14ac:dyDescent="0.25">
      <c r="B465" s="72"/>
      <c r="C465" s="68"/>
      <c r="D465" s="68"/>
      <c r="E465" s="78"/>
      <c r="F465" s="68"/>
      <c r="G465" s="68"/>
    </row>
    <row r="466" spans="2:7" x14ac:dyDescent="0.25">
      <c r="B466" s="72"/>
      <c r="C466" s="68"/>
      <c r="D466" s="68"/>
      <c r="E466" s="78"/>
      <c r="F466" s="68"/>
      <c r="G466" s="68"/>
    </row>
    <row r="467" spans="2:7" x14ac:dyDescent="0.25">
      <c r="B467" s="72"/>
      <c r="C467" s="68"/>
      <c r="D467" s="68"/>
      <c r="E467" s="78"/>
      <c r="F467" s="68"/>
      <c r="G467" s="68"/>
    </row>
    <row r="468" spans="2:7" x14ac:dyDescent="0.25">
      <c r="B468" s="72"/>
      <c r="C468" s="68"/>
      <c r="D468" s="68"/>
      <c r="E468" s="78"/>
      <c r="F468" s="68"/>
      <c r="G468" s="68"/>
    </row>
    <row r="469" spans="2:7" x14ac:dyDescent="0.25">
      <c r="B469" s="72"/>
      <c r="C469" s="68"/>
      <c r="D469" s="68"/>
      <c r="E469" s="78"/>
      <c r="F469" s="68"/>
      <c r="G469" s="68"/>
    </row>
    <row r="470" spans="2:7" x14ac:dyDescent="0.25">
      <c r="B470" s="72"/>
      <c r="C470" s="68"/>
      <c r="D470" s="68"/>
      <c r="E470" s="78"/>
      <c r="F470" s="68"/>
      <c r="G470" s="68"/>
    </row>
    <row r="471" spans="2:7" x14ac:dyDescent="0.25">
      <c r="B471" s="72"/>
      <c r="C471" s="68"/>
      <c r="D471" s="68"/>
      <c r="E471" s="78"/>
      <c r="F471" s="68"/>
      <c r="G471" s="68"/>
    </row>
    <row r="472" spans="2:7" x14ac:dyDescent="0.25">
      <c r="B472" s="72"/>
      <c r="C472" s="68"/>
      <c r="D472" s="68"/>
      <c r="E472" s="78"/>
      <c r="F472" s="68"/>
      <c r="G472" s="68"/>
    </row>
    <row r="473" spans="2:7" x14ac:dyDescent="0.25">
      <c r="B473" s="72"/>
      <c r="C473" s="68"/>
      <c r="D473" s="68"/>
      <c r="E473" s="78"/>
      <c r="F473" s="68"/>
      <c r="G473" s="68"/>
    </row>
    <row r="474" spans="2:7" x14ac:dyDescent="0.25">
      <c r="B474" s="72"/>
      <c r="C474" s="68"/>
      <c r="D474" s="68"/>
      <c r="E474" s="78"/>
      <c r="F474" s="68"/>
      <c r="G474" s="68"/>
    </row>
    <row r="475" spans="2:7" x14ac:dyDescent="0.25">
      <c r="B475" s="72"/>
      <c r="C475" s="68"/>
      <c r="D475" s="68"/>
      <c r="E475" s="78"/>
      <c r="F475" s="68"/>
      <c r="G475" s="68"/>
    </row>
    <row r="476" spans="2:7" x14ac:dyDescent="0.25">
      <c r="B476" s="72"/>
      <c r="C476" s="68"/>
      <c r="D476" s="68"/>
      <c r="E476" s="78"/>
      <c r="F476" s="68"/>
      <c r="G476" s="68"/>
    </row>
    <row r="477" spans="2:7" x14ac:dyDescent="0.25">
      <c r="B477" s="72"/>
      <c r="C477" s="68"/>
      <c r="D477" s="68"/>
      <c r="E477" s="78"/>
      <c r="F477" s="68"/>
      <c r="G477" s="68"/>
    </row>
    <row r="478" spans="2:7" x14ac:dyDescent="0.25">
      <c r="B478" s="72"/>
      <c r="C478" s="68"/>
      <c r="D478" s="68"/>
      <c r="E478" s="78"/>
      <c r="F478" s="68"/>
      <c r="G478" s="68"/>
    </row>
    <row r="479" spans="2:7" x14ac:dyDescent="0.25">
      <c r="B479" s="72"/>
      <c r="C479" s="68"/>
      <c r="D479" s="68"/>
      <c r="E479" s="78"/>
      <c r="F479" s="68"/>
      <c r="G479" s="68"/>
    </row>
    <row r="480" spans="2:7" x14ac:dyDescent="0.25">
      <c r="B480" s="72"/>
      <c r="C480" s="68"/>
      <c r="D480" s="68"/>
      <c r="E480" s="78"/>
      <c r="F480" s="68"/>
      <c r="G480" s="68"/>
    </row>
    <row r="481" spans="2:7" x14ac:dyDescent="0.25">
      <c r="B481" s="72"/>
      <c r="C481" s="68"/>
      <c r="D481" s="68"/>
      <c r="E481" s="78"/>
      <c r="F481" s="68"/>
      <c r="G481" s="68"/>
    </row>
    <row r="482" spans="2:7" x14ac:dyDescent="0.25">
      <c r="B482" s="72"/>
      <c r="C482" s="68"/>
      <c r="D482" s="68"/>
      <c r="E482" s="78"/>
      <c r="F482" s="68"/>
      <c r="G482" s="68"/>
    </row>
    <row r="483" spans="2:7" x14ac:dyDescent="0.25">
      <c r="B483" s="72"/>
      <c r="C483" s="68"/>
      <c r="D483" s="68"/>
      <c r="E483" s="78"/>
      <c r="F483" s="68"/>
      <c r="G483" s="68"/>
    </row>
    <row r="484" spans="2:7" x14ac:dyDescent="0.25">
      <c r="B484" s="72"/>
      <c r="C484" s="68"/>
      <c r="D484" s="68"/>
      <c r="E484" s="78"/>
      <c r="F484" s="68"/>
      <c r="G484" s="68"/>
    </row>
    <row r="485" spans="2:7" x14ac:dyDescent="0.25">
      <c r="B485" s="72"/>
      <c r="C485" s="68"/>
      <c r="D485" s="68"/>
      <c r="E485" s="78"/>
      <c r="F485" s="68"/>
      <c r="G485" s="68"/>
    </row>
    <row r="486" spans="2:7" x14ac:dyDescent="0.25">
      <c r="B486" s="72"/>
      <c r="C486" s="68"/>
      <c r="D486" s="68"/>
      <c r="E486" s="78"/>
      <c r="F486" s="68"/>
      <c r="G486" s="68"/>
    </row>
    <row r="487" spans="2:7" x14ac:dyDescent="0.25">
      <c r="B487" s="72"/>
      <c r="C487" s="68"/>
      <c r="D487" s="68"/>
      <c r="E487" s="78"/>
      <c r="F487" s="68"/>
      <c r="G487" s="68"/>
    </row>
    <row r="488" spans="2:7" x14ac:dyDescent="0.25">
      <c r="B488" s="72"/>
      <c r="C488" s="68"/>
      <c r="D488" s="68"/>
      <c r="E488" s="78"/>
      <c r="F488" s="68"/>
      <c r="G488" s="68"/>
    </row>
    <row r="489" spans="2:7" x14ac:dyDescent="0.25">
      <c r="B489" s="72"/>
      <c r="C489" s="68"/>
      <c r="D489" s="68"/>
      <c r="E489" s="78"/>
      <c r="F489" s="68"/>
      <c r="G489" s="68"/>
    </row>
    <row r="490" spans="2:7" x14ac:dyDescent="0.25">
      <c r="B490" s="72"/>
      <c r="C490" s="68"/>
      <c r="D490" s="68"/>
      <c r="E490" s="78"/>
      <c r="F490" s="68"/>
      <c r="G490" s="68"/>
    </row>
    <row r="491" spans="2:7" x14ac:dyDescent="0.25">
      <c r="B491" s="72"/>
      <c r="C491" s="68"/>
      <c r="D491" s="68"/>
      <c r="E491" s="78"/>
      <c r="F491" s="68"/>
      <c r="G491" s="68"/>
    </row>
    <row r="492" spans="2:7" x14ac:dyDescent="0.25">
      <c r="B492" s="72"/>
      <c r="C492" s="68"/>
      <c r="D492" s="68"/>
      <c r="E492" s="78"/>
      <c r="F492" s="68"/>
      <c r="G492" s="68"/>
    </row>
    <row r="493" spans="2:7" x14ac:dyDescent="0.25">
      <c r="B493" s="72"/>
      <c r="C493" s="68"/>
      <c r="D493" s="68"/>
      <c r="E493" s="78"/>
      <c r="F493" s="68"/>
      <c r="G493" s="68"/>
    </row>
    <row r="494" spans="2:7" x14ac:dyDescent="0.25">
      <c r="B494" s="72"/>
      <c r="C494" s="68"/>
      <c r="D494" s="68"/>
      <c r="E494" s="78"/>
      <c r="F494" s="68"/>
      <c r="G494" s="68"/>
    </row>
    <row r="495" spans="2:7" x14ac:dyDescent="0.25">
      <c r="B495" s="72"/>
      <c r="C495" s="68"/>
      <c r="D495" s="68"/>
      <c r="E495" s="78"/>
      <c r="F495" s="68"/>
      <c r="G495" s="68"/>
    </row>
    <row r="496" spans="2:7" x14ac:dyDescent="0.25">
      <c r="B496" s="72"/>
      <c r="C496" s="68"/>
      <c r="D496" s="68"/>
      <c r="E496" s="78"/>
      <c r="F496" s="68"/>
      <c r="G496" s="68"/>
    </row>
    <row r="497" spans="2:7" x14ac:dyDescent="0.25">
      <c r="B497" s="72"/>
      <c r="C497" s="68"/>
      <c r="D497" s="68"/>
      <c r="E497" s="78"/>
      <c r="F497" s="68"/>
      <c r="G497" s="68"/>
    </row>
    <row r="498" spans="2:7" x14ac:dyDescent="0.25">
      <c r="B498" s="72"/>
      <c r="C498" s="68"/>
      <c r="D498" s="68"/>
      <c r="E498" s="78"/>
      <c r="F498" s="68"/>
      <c r="G498" s="68"/>
    </row>
    <row r="499" spans="2:7" x14ac:dyDescent="0.25">
      <c r="B499" s="72"/>
      <c r="C499" s="68"/>
      <c r="D499" s="68"/>
      <c r="E499" s="78"/>
      <c r="F499" s="68"/>
      <c r="G499" s="68"/>
    </row>
    <row r="500" spans="2:7" x14ac:dyDescent="0.25">
      <c r="B500" s="72"/>
      <c r="C500" s="68"/>
      <c r="D500" s="68"/>
      <c r="E500" s="78"/>
      <c r="F500" s="68"/>
      <c r="G500" s="68"/>
    </row>
    <row r="501" spans="2:7" x14ac:dyDescent="0.25">
      <c r="B501" s="72"/>
      <c r="C501" s="68"/>
      <c r="D501" s="68"/>
      <c r="E501" s="78"/>
      <c r="F501" s="68"/>
      <c r="G501" s="68"/>
    </row>
    <row r="502" spans="2:7" x14ac:dyDescent="0.25">
      <c r="B502" s="72"/>
      <c r="C502" s="68"/>
      <c r="D502" s="68"/>
      <c r="E502" s="78"/>
      <c r="F502" s="68"/>
      <c r="G502" s="68"/>
    </row>
    <row r="503" spans="2:7" x14ac:dyDescent="0.25">
      <c r="B503" s="72"/>
      <c r="C503" s="68"/>
      <c r="D503" s="68"/>
      <c r="E503" s="78"/>
      <c r="F503" s="68"/>
      <c r="G503" s="68"/>
    </row>
    <row r="504" spans="2:7" x14ac:dyDescent="0.25">
      <c r="B504" s="72"/>
      <c r="C504" s="68"/>
      <c r="D504" s="68"/>
      <c r="E504" s="78"/>
      <c r="F504" s="68"/>
      <c r="G504" s="68"/>
    </row>
    <row r="505" spans="2:7" x14ac:dyDescent="0.25">
      <c r="B505" s="72"/>
      <c r="C505" s="68"/>
      <c r="D505" s="68"/>
      <c r="E505" s="78"/>
      <c r="F505" s="68"/>
      <c r="G505" s="68"/>
    </row>
    <row r="506" spans="2:7" x14ac:dyDescent="0.25">
      <c r="B506" s="72"/>
      <c r="C506" s="68"/>
      <c r="D506" s="68"/>
      <c r="E506" s="78"/>
      <c r="F506" s="68"/>
      <c r="G506" s="68"/>
    </row>
    <row r="507" spans="2:7" x14ac:dyDescent="0.25">
      <c r="B507" s="72"/>
      <c r="C507" s="68"/>
      <c r="D507" s="68"/>
      <c r="E507" s="78"/>
      <c r="F507" s="68"/>
      <c r="G507" s="68"/>
    </row>
    <row r="508" spans="2:7" x14ac:dyDescent="0.25">
      <c r="B508" s="72"/>
      <c r="C508" s="68"/>
      <c r="D508" s="68"/>
      <c r="E508" s="78"/>
      <c r="F508" s="68"/>
      <c r="G508" s="68"/>
    </row>
    <row r="509" spans="2:7" x14ac:dyDescent="0.25">
      <c r="B509" s="72"/>
      <c r="C509" s="68"/>
      <c r="D509" s="68"/>
      <c r="E509" s="78"/>
      <c r="F509" s="68"/>
      <c r="G509" s="68"/>
    </row>
    <row r="510" spans="2:7" x14ac:dyDescent="0.25">
      <c r="B510" s="72"/>
      <c r="C510" s="68"/>
      <c r="D510" s="68"/>
      <c r="E510" s="78"/>
      <c r="F510" s="68"/>
      <c r="G510" s="68"/>
    </row>
    <row r="511" spans="2:7" x14ac:dyDescent="0.25">
      <c r="B511" s="72"/>
      <c r="C511" s="68"/>
      <c r="D511" s="68"/>
      <c r="E511" s="78"/>
      <c r="F511" s="68"/>
      <c r="G511" s="68"/>
    </row>
    <row r="512" spans="2:7" x14ac:dyDescent="0.25">
      <c r="B512" s="72"/>
      <c r="C512" s="68"/>
      <c r="D512" s="68"/>
      <c r="E512" s="78"/>
      <c r="F512" s="68"/>
      <c r="G512" s="68"/>
    </row>
    <row r="513" spans="2:7" x14ac:dyDescent="0.25">
      <c r="B513" s="72"/>
      <c r="C513" s="68"/>
      <c r="D513" s="68"/>
      <c r="E513" s="78"/>
      <c r="F513" s="68"/>
      <c r="G513" s="68"/>
    </row>
    <row r="514" spans="2:7" x14ac:dyDescent="0.25">
      <c r="B514" s="72"/>
      <c r="C514" s="68"/>
      <c r="D514" s="68"/>
      <c r="E514" s="78"/>
      <c r="F514" s="68"/>
      <c r="G514" s="68"/>
    </row>
    <row r="515" spans="2:7" x14ac:dyDescent="0.25">
      <c r="B515" s="72"/>
      <c r="C515" s="68"/>
      <c r="D515" s="68"/>
      <c r="E515" s="78"/>
      <c r="F515" s="68"/>
      <c r="G515" s="68"/>
    </row>
    <row r="516" spans="2:7" x14ac:dyDescent="0.25">
      <c r="B516" s="72"/>
      <c r="C516" s="68"/>
      <c r="D516" s="68"/>
      <c r="E516" s="78"/>
      <c r="F516" s="68"/>
      <c r="G516" s="68"/>
    </row>
    <row r="517" spans="2:7" x14ac:dyDescent="0.25">
      <c r="B517" s="72"/>
      <c r="C517" s="68"/>
      <c r="D517" s="68"/>
      <c r="E517" s="78"/>
      <c r="F517" s="68"/>
      <c r="G517" s="68"/>
    </row>
    <row r="518" spans="2:7" x14ac:dyDescent="0.25">
      <c r="B518" s="72"/>
      <c r="C518" s="68"/>
      <c r="D518" s="68"/>
      <c r="E518" s="78"/>
      <c r="F518" s="68"/>
      <c r="G518" s="68"/>
    </row>
    <row r="519" spans="2:7" x14ac:dyDescent="0.25">
      <c r="B519" s="72"/>
      <c r="C519" s="68"/>
      <c r="D519" s="68"/>
      <c r="E519" s="78"/>
      <c r="F519" s="68"/>
      <c r="G519" s="68"/>
    </row>
    <row r="520" spans="2:7" x14ac:dyDescent="0.25">
      <c r="B520" s="72"/>
      <c r="C520" s="68"/>
      <c r="D520" s="68"/>
      <c r="E520" s="78"/>
      <c r="F520" s="68"/>
      <c r="G520" s="68"/>
    </row>
    <row r="521" spans="2:7" x14ac:dyDescent="0.25">
      <c r="B521" s="72"/>
      <c r="C521" s="68"/>
      <c r="D521" s="68"/>
      <c r="E521" s="78"/>
      <c r="F521" s="68"/>
      <c r="G521" s="68"/>
    </row>
    <row r="522" spans="2:7" x14ac:dyDescent="0.25">
      <c r="B522" s="72"/>
      <c r="C522" s="68"/>
      <c r="D522" s="68"/>
      <c r="E522" s="78"/>
      <c r="F522" s="68"/>
      <c r="G522" s="68"/>
    </row>
    <row r="523" spans="2:7" x14ac:dyDescent="0.25">
      <c r="B523" s="72"/>
      <c r="C523" s="68"/>
      <c r="D523" s="68"/>
      <c r="E523" s="78"/>
      <c r="F523" s="68"/>
      <c r="G523" s="68"/>
    </row>
    <row r="524" spans="2:7" x14ac:dyDescent="0.25">
      <c r="B524" s="72"/>
      <c r="C524" s="68"/>
      <c r="D524" s="68"/>
      <c r="E524" s="78"/>
      <c r="F524" s="68"/>
      <c r="G524" s="68"/>
    </row>
    <row r="525" spans="2:7" x14ac:dyDescent="0.25">
      <c r="B525" s="72"/>
      <c r="C525" s="68"/>
      <c r="D525" s="68"/>
      <c r="E525" s="78"/>
      <c r="F525" s="68"/>
      <c r="G525" s="68"/>
    </row>
    <row r="526" spans="2:7" x14ac:dyDescent="0.25">
      <c r="B526" s="72"/>
      <c r="C526" s="68"/>
      <c r="D526" s="68"/>
      <c r="E526" s="78"/>
      <c r="F526" s="68"/>
      <c r="G526" s="68"/>
    </row>
    <row r="527" spans="2:7" x14ac:dyDescent="0.25">
      <c r="B527" s="72"/>
      <c r="C527" s="68"/>
      <c r="D527" s="68"/>
      <c r="E527" s="78"/>
      <c r="F527" s="68"/>
      <c r="G527" s="68"/>
    </row>
    <row r="528" spans="2:7" x14ac:dyDescent="0.25">
      <c r="B528" s="72"/>
      <c r="C528" s="68"/>
      <c r="D528" s="68"/>
      <c r="E528" s="78"/>
      <c r="F528" s="68"/>
      <c r="G528" s="68"/>
    </row>
    <row r="529" spans="2:7" x14ac:dyDescent="0.25">
      <c r="B529" s="72"/>
      <c r="C529" s="68"/>
      <c r="D529" s="68"/>
      <c r="E529" s="78"/>
      <c r="F529" s="68"/>
      <c r="G529" s="68"/>
    </row>
    <row r="530" spans="2:7" x14ac:dyDescent="0.25">
      <c r="B530" s="72"/>
      <c r="C530" s="68"/>
      <c r="D530" s="68"/>
      <c r="E530" s="78"/>
      <c r="F530" s="68"/>
      <c r="G530" s="68"/>
    </row>
    <row r="531" spans="2:7" x14ac:dyDescent="0.25">
      <c r="B531" s="72"/>
      <c r="C531" s="68"/>
      <c r="D531" s="68"/>
      <c r="E531" s="78"/>
      <c r="F531" s="68"/>
      <c r="G531" s="68"/>
    </row>
    <row r="532" spans="2:7" x14ac:dyDescent="0.25">
      <c r="B532" s="72"/>
      <c r="C532" s="68"/>
      <c r="D532" s="68"/>
      <c r="E532" s="78"/>
      <c r="F532" s="68"/>
      <c r="G532" s="68"/>
    </row>
    <row r="533" spans="2:7" x14ac:dyDescent="0.25">
      <c r="B533" s="72"/>
      <c r="C533" s="68"/>
      <c r="D533" s="68"/>
      <c r="E533" s="78"/>
      <c r="F533" s="68"/>
      <c r="G533" s="68"/>
    </row>
    <row r="534" spans="2:7" x14ac:dyDescent="0.25">
      <c r="B534" s="72"/>
      <c r="C534" s="68"/>
      <c r="D534" s="68"/>
      <c r="E534" s="78"/>
      <c r="F534" s="68"/>
      <c r="G534" s="68"/>
    </row>
    <row r="535" spans="2:7" x14ac:dyDescent="0.25">
      <c r="B535" s="72"/>
      <c r="C535" s="68"/>
      <c r="D535" s="68"/>
      <c r="E535" s="78"/>
      <c r="F535" s="68"/>
      <c r="G535" s="68"/>
    </row>
    <row r="536" spans="2:7" x14ac:dyDescent="0.25">
      <c r="B536" s="72"/>
      <c r="C536" s="68"/>
      <c r="D536" s="68"/>
      <c r="E536" s="78"/>
      <c r="F536" s="68"/>
      <c r="G536" s="68"/>
    </row>
    <row r="537" spans="2:7" x14ac:dyDescent="0.25">
      <c r="B537" s="72"/>
      <c r="C537" s="68"/>
      <c r="D537" s="68"/>
      <c r="E537" s="78"/>
      <c r="F537" s="68"/>
      <c r="G537" s="68"/>
    </row>
    <row r="538" spans="2:7" x14ac:dyDescent="0.25">
      <c r="B538" s="72"/>
      <c r="C538" s="68"/>
      <c r="D538" s="68"/>
      <c r="E538" s="78"/>
      <c r="F538" s="68"/>
      <c r="G538" s="68"/>
    </row>
    <row r="539" spans="2:7" x14ac:dyDescent="0.25">
      <c r="B539" s="72"/>
      <c r="C539" s="68"/>
      <c r="D539" s="68"/>
      <c r="E539" s="78"/>
      <c r="F539" s="68"/>
      <c r="G539" s="68"/>
    </row>
    <row r="540" spans="2:7" x14ac:dyDescent="0.25">
      <c r="B540" s="72"/>
      <c r="C540" s="68"/>
      <c r="D540" s="68"/>
      <c r="E540" s="78"/>
      <c r="F540" s="68"/>
      <c r="G540" s="68"/>
    </row>
    <row r="541" spans="2:7" x14ac:dyDescent="0.25">
      <c r="B541" s="72"/>
      <c r="C541" s="68"/>
      <c r="D541" s="68"/>
      <c r="E541" s="78"/>
      <c r="F541" s="68"/>
      <c r="G541" s="68"/>
    </row>
    <row r="542" spans="2:7" x14ac:dyDescent="0.25">
      <c r="B542" s="72"/>
      <c r="C542" s="68"/>
      <c r="D542" s="68"/>
      <c r="E542" s="78"/>
      <c r="F542" s="68"/>
      <c r="G542" s="68"/>
    </row>
    <row r="543" spans="2:7" x14ac:dyDescent="0.25">
      <c r="B543" s="72"/>
      <c r="C543" s="68"/>
      <c r="D543" s="68"/>
      <c r="E543" s="78"/>
      <c r="F543" s="68"/>
      <c r="G543" s="68"/>
    </row>
    <row r="544" spans="2:7" x14ac:dyDescent="0.25">
      <c r="B544" s="72"/>
      <c r="C544" s="68"/>
      <c r="D544" s="68"/>
      <c r="E544" s="78"/>
      <c r="F544" s="68"/>
      <c r="G544" s="68"/>
    </row>
    <row r="545" spans="2:7" x14ac:dyDescent="0.25">
      <c r="B545" s="72"/>
      <c r="C545" s="68"/>
      <c r="D545" s="68"/>
      <c r="E545" s="78"/>
      <c r="F545" s="68"/>
      <c r="G545" s="68"/>
    </row>
    <row r="546" spans="2:7" x14ac:dyDescent="0.25">
      <c r="B546" s="72"/>
      <c r="C546" s="68"/>
      <c r="D546" s="68"/>
      <c r="E546" s="78"/>
      <c r="F546" s="68"/>
      <c r="G546" s="68"/>
    </row>
    <row r="547" spans="2:7" x14ac:dyDescent="0.25">
      <c r="B547" s="72"/>
      <c r="C547" s="68"/>
      <c r="D547" s="68"/>
      <c r="E547" s="78"/>
      <c r="F547" s="68"/>
      <c r="G547" s="68"/>
    </row>
    <row r="548" spans="2:7" x14ac:dyDescent="0.25">
      <c r="B548" s="72"/>
      <c r="C548" s="68"/>
      <c r="D548" s="68"/>
      <c r="E548" s="78"/>
      <c r="F548" s="68"/>
      <c r="G548" s="68"/>
    </row>
    <row r="549" spans="2:7" x14ac:dyDescent="0.25">
      <c r="B549" s="72"/>
      <c r="C549" s="72"/>
      <c r="D549" s="72"/>
      <c r="E549" s="79"/>
      <c r="F549" s="72"/>
      <c r="G549" s="72"/>
    </row>
    <row r="550" spans="2:7" x14ac:dyDescent="0.25">
      <c r="B550" s="72"/>
      <c r="C550" s="72"/>
      <c r="D550" s="72"/>
      <c r="E550" s="79"/>
      <c r="F550" s="72"/>
      <c r="G550" s="72"/>
    </row>
    <row r="551" spans="2:7" x14ac:dyDescent="0.25">
      <c r="B551" s="72"/>
      <c r="C551" s="72"/>
      <c r="D551" s="72"/>
      <c r="E551" s="79"/>
      <c r="F551" s="72"/>
      <c r="G551" s="72"/>
    </row>
    <row r="552" spans="2:7" x14ac:dyDescent="0.25">
      <c r="B552" s="72"/>
      <c r="C552" s="72"/>
      <c r="D552" s="72"/>
      <c r="E552" s="79"/>
      <c r="F552" s="72"/>
      <c r="G552" s="72"/>
    </row>
    <row r="553" spans="2:7" x14ac:dyDescent="0.25">
      <c r="B553" s="72"/>
      <c r="C553" s="72"/>
      <c r="D553" s="72"/>
      <c r="E553" s="79"/>
      <c r="F553" s="72"/>
      <c r="G553" s="72"/>
    </row>
    <row r="554" spans="2:7" x14ac:dyDescent="0.25">
      <c r="B554" s="72"/>
      <c r="C554" s="72"/>
      <c r="D554" s="72"/>
      <c r="E554" s="79"/>
      <c r="F554" s="72"/>
      <c r="G554" s="72"/>
    </row>
  </sheetData>
  <mergeCells count="1">
    <mergeCell ref="B5:C5"/>
  </mergeCells>
  <phoneticPr fontId="20" type="noConversion"/>
  <conditionalFormatting sqref="G6:G10 B17 B43:E44 B12:G16 B6:E10 E38:G44 B35:G36 C34:G34 C28:G28 G17:G20 E17:E20 B18:F20 C21:G22 B60:G125 C59:G59 B29:G33 B23:G27 B45:G58 F11:G11">
    <cfRule type="expression" dxfId="446" priority="109" stopIfTrue="1">
      <formula>AND($J6=1)</formula>
    </cfRule>
    <cfRule type="expression" dxfId="445" priority="110" stopIfTrue="1">
      <formula>AND($J6=2)</formula>
    </cfRule>
    <cfRule type="expression" dxfId="444" priority="111" stopIfTrue="1">
      <formula>AND($J6=3)</formula>
    </cfRule>
  </conditionalFormatting>
  <conditionalFormatting sqref="C63:E63">
    <cfRule type="expression" dxfId="443" priority="115" stopIfTrue="1">
      <formula>AND($J17=1)</formula>
    </cfRule>
    <cfRule type="expression" dxfId="442" priority="116" stopIfTrue="1">
      <formula>AND($J17=2)</formula>
    </cfRule>
    <cfRule type="expression" dxfId="441" priority="117" stopIfTrue="1">
      <formula>AND($J17=3)</formula>
    </cfRule>
  </conditionalFormatting>
  <conditionalFormatting sqref="C17:E17">
    <cfRule type="expression" dxfId="440" priority="106" stopIfTrue="1">
      <formula>AND($J17=1)</formula>
    </cfRule>
    <cfRule type="expression" dxfId="439" priority="107" stopIfTrue="1">
      <formula>AND($J17=2)</formula>
    </cfRule>
    <cfRule type="expression" dxfId="438" priority="108" stopIfTrue="1">
      <formula>AND($J17=3)</formula>
    </cfRule>
  </conditionalFormatting>
  <conditionalFormatting sqref="C64:E64">
    <cfRule type="expression" dxfId="437" priority="103" stopIfTrue="1">
      <formula>AND(#REF!=1)</formula>
    </cfRule>
    <cfRule type="expression" dxfId="436" priority="104" stopIfTrue="1">
      <formula>AND(#REF!=2)</formula>
    </cfRule>
    <cfRule type="expression" dxfId="435" priority="105" stopIfTrue="1">
      <formula>AND(#REF!=3)</formula>
    </cfRule>
  </conditionalFormatting>
  <conditionalFormatting sqref="C64:E64">
    <cfRule type="expression" dxfId="434" priority="100" stopIfTrue="1">
      <formula>AND(#REF!=1)</formula>
    </cfRule>
    <cfRule type="expression" dxfId="433" priority="101" stopIfTrue="1">
      <formula>AND(#REF!=2)</formula>
    </cfRule>
    <cfRule type="expression" dxfId="432" priority="102" stopIfTrue="1">
      <formula>AND(#REF!=3)</formula>
    </cfRule>
  </conditionalFormatting>
  <conditionalFormatting sqref="C65:E65">
    <cfRule type="expression" dxfId="431" priority="97" stopIfTrue="1">
      <formula>AND(#REF!=1)</formula>
    </cfRule>
    <cfRule type="expression" dxfId="430" priority="98" stopIfTrue="1">
      <formula>AND(#REF!=2)</formula>
    </cfRule>
    <cfRule type="expression" dxfId="429" priority="99" stopIfTrue="1">
      <formula>AND(#REF!=3)</formula>
    </cfRule>
  </conditionalFormatting>
  <conditionalFormatting sqref="C64:E64">
    <cfRule type="expression" dxfId="428" priority="94" stopIfTrue="1">
      <formula>AND(#REF!=1)</formula>
    </cfRule>
    <cfRule type="expression" dxfId="427" priority="95" stopIfTrue="1">
      <formula>AND(#REF!=2)</formula>
    </cfRule>
    <cfRule type="expression" dxfId="426" priority="96" stopIfTrue="1">
      <formula>AND(#REF!=3)</formula>
    </cfRule>
  </conditionalFormatting>
  <conditionalFormatting sqref="C65:E65">
    <cfRule type="expression" dxfId="425" priority="91" stopIfTrue="1">
      <formula>AND(#REF!=1)</formula>
    </cfRule>
    <cfRule type="expression" dxfId="424" priority="92" stopIfTrue="1">
      <formula>AND(#REF!=2)</formula>
    </cfRule>
    <cfRule type="expression" dxfId="423" priority="93" stopIfTrue="1">
      <formula>AND(#REF!=3)</formula>
    </cfRule>
  </conditionalFormatting>
  <conditionalFormatting sqref="C65:E65">
    <cfRule type="expression" dxfId="422" priority="88" stopIfTrue="1">
      <formula>AND(#REF!=1)</formula>
    </cfRule>
    <cfRule type="expression" dxfId="421" priority="89" stopIfTrue="1">
      <formula>AND(#REF!=2)</formula>
    </cfRule>
    <cfRule type="expression" dxfId="420" priority="90" stopIfTrue="1">
      <formula>AND(#REF!=3)</formula>
    </cfRule>
  </conditionalFormatting>
  <conditionalFormatting sqref="C66:E66">
    <cfRule type="expression" dxfId="419" priority="85" stopIfTrue="1">
      <formula>AND($J18=1)</formula>
    </cfRule>
    <cfRule type="expression" dxfId="418" priority="86" stopIfTrue="1">
      <formula>AND($J18=2)</formula>
    </cfRule>
    <cfRule type="expression" dxfId="417" priority="87" stopIfTrue="1">
      <formula>AND($J18=3)</formula>
    </cfRule>
  </conditionalFormatting>
  <conditionalFormatting sqref="E7:E8">
    <cfRule type="expression" dxfId="416" priority="82" stopIfTrue="1">
      <formula>AND($J7=1)</formula>
    </cfRule>
    <cfRule type="expression" dxfId="415" priority="83" stopIfTrue="1">
      <formula>AND($J7=2)</formula>
    </cfRule>
    <cfRule type="expression" dxfId="414" priority="84" stopIfTrue="1">
      <formula>AND($J7=3)</formula>
    </cfRule>
  </conditionalFormatting>
  <conditionalFormatting sqref="E9:E10">
    <cfRule type="expression" dxfId="413" priority="79" stopIfTrue="1">
      <formula>AND($J9=1)</formula>
    </cfRule>
    <cfRule type="expression" dxfId="412" priority="80" stopIfTrue="1">
      <formula>AND($J9=2)</formula>
    </cfRule>
    <cfRule type="expression" dxfId="411" priority="81" stopIfTrue="1">
      <formula>AND($J9=3)</formula>
    </cfRule>
  </conditionalFormatting>
  <conditionalFormatting sqref="F6:F10">
    <cfRule type="expression" dxfId="410" priority="73" stopIfTrue="1">
      <formula>AND($J6=1)</formula>
    </cfRule>
    <cfRule type="expression" dxfId="409" priority="74" stopIfTrue="1">
      <formula>AND($J6=2)</formula>
    </cfRule>
    <cfRule type="expression" dxfId="408" priority="75" stopIfTrue="1">
      <formula>AND($J6=3)</formula>
    </cfRule>
  </conditionalFormatting>
  <conditionalFormatting sqref="F63">
    <cfRule type="expression" dxfId="407" priority="76" stopIfTrue="1">
      <formula>AND($J17=1)</formula>
    </cfRule>
    <cfRule type="expression" dxfId="406" priority="77" stopIfTrue="1">
      <formula>AND($J17=2)</formula>
    </cfRule>
    <cfRule type="expression" dxfId="405" priority="78" stopIfTrue="1">
      <formula>AND($J17=3)</formula>
    </cfRule>
  </conditionalFormatting>
  <conditionalFormatting sqref="F17">
    <cfRule type="expression" dxfId="404" priority="70" stopIfTrue="1">
      <formula>AND($J17=1)</formula>
    </cfRule>
    <cfRule type="expression" dxfId="403" priority="71" stopIfTrue="1">
      <formula>AND($J17=2)</formula>
    </cfRule>
    <cfRule type="expression" dxfId="402" priority="72" stopIfTrue="1">
      <formula>AND($J17=3)</formula>
    </cfRule>
  </conditionalFormatting>
  <conditionalFormatting sqref="F64">
    <cfRule type="expression" dxfId="401" priority="67" stopIfTrue="1">
      <formula>AND(#REF!=1)</formula>
    </cfRule>
    <cfRule type="expression" dxfId="400" priority="68" stopIfTrue="1">
      <formula>AND(#REF!=2)</formula>
    </cfRule>
    <cfRule type="expression" dxfId="399" priority="69" stopIfTrue="1">
      <formula>AND(#REF!=3)</formula>
    </cfRule>
  </conditionalFormatting>
  <conditionalFormatting sqref="F64">
    <cfRule type="expression" dxfId="398" priority="64" stopIfTrue="1">
      <formula>AND(#REF!=1)</formula>
    </cfRule>
    <cfRule type="expression" dxfId="397" priority="65" stopIfTrue="1">
      <formula>AND(#REF!=2)</formula>
    </cfRule>
    <cfRule type="expression" dxfId="396" priority="66" stopIfTrue="1">
      <formula>AND(#REF!=3)</formula>
    </cfRule>
  </conditionalFormatting>
  <conditionalFormatting sqref="F65">
    <cfRule type="expression" dxfId="395" priority="61" stopIfTrue="1">
      <formula>AND(#REF!=1)</formula>
    </cfRule>
    <cfRule type="expression" dxfId="394" priority="62" stopIfTrue="1">
      <formula>AND(#REF!=2)</formula>
    </cfRule>
    <cfRule type="expression" dxfId="393" priority="63" stopIfTrue="1">
      <formula>AND(#REF!=3)</formula>
    </cfRule>
  </conditionalFormatting>
  <conditionalFormatting sqref="F64">
    <cfRule type="expression" dxfId="392" priority="58" stopIfTrue="1">
      <formula>AND(#REF!=1)</formula>
    </cfRule>
    <cfRule type="expression" dxfId="391" priority="59" stopIfTrue="1">
      <formula>AND(#REF!=2)</formula>
    </cfRule>
    <cfRule type="expression" dxfId="390" priority="60" stopIfTrue="1">
      <formula>AND(#REF!=3)</formula>
    </cfRule>
  </conditionalFormatting>
  <conditionalFormatting sqref="F65">
    <cfRule type="expression" dxfId="389" priority="55" stopIfTrue="1">
      <formula>AND(#REF!=1)</formula>
    </cfRule>
    <cfRule type="expression" dxfId="388" priority="56" stopIfTrue="1">
      <formula>AND(#REF!=2)</formula>
    </cfRule>
    <cfRule type="expression" dxfId="387" priority="57" stopIfTrue="1">
      <formula>AND(#REF!=3)</formula>
    </cfRule>
  </conditionalFormatting>
  <conditionalFormatting sqref="F65">
    <cfRule type="expression" dxfId="386" priority="52" stopIfTrue="1">
      <formula>AND(#REF!=1)</formula>
    </cfRule>
    <cfRule type="expression" dxfId="385" priority="53" stopIfTrue="1">
      <formula>AND(#REF!=2)</formula>
    </cfRule>
    <cfRule type="expression" dxfId="384" priority="54" stopIfTrue="1">
      <formula>AND(#REF!=3)</formula>
    </cfRule>
  </conditionalFormatting>
  <conditionalFormatting sqref="F66">
    <cfRule type="expression" dxfId="383" priority="49" stopIfTrue="1">
      <formula>AND($J18=1)</formula>
    </cfRule>
    <cfRule type="expression" dxfId="382" priority="50" stopIfTrue="1">
      <formula>AND($J18=2)</formula>
    </cfRule>
    <cfRule type="expression" dxfId="381" priority="51" stopIfTrue="1">
      <formula>AND($J18=3)</formula>
    </cfRule>
  </conditionalFormatting>
  <conditionalFormatting sqref="B11:D11">
    <cfRule type="expression" dxfId="380" priority="46" stopIfTrue="1">
      <formula>AND($J11=1)</formula>
    </cfRule>
    <cfRule type="expression" dxfId="379" priority="47" stopIfTrue="1">
      <formula>AND($J11=2)</formula>
    </cfRule>
    <cfRule type="expression" dxfId="378" priority="48" stopIfTrue="1">
      <formula>AND($J11=3)</formula>
    </cfRule>
  </conditionalFormatting>
  <conditionalFormatting sqref="B22">
    <cfRule type="expression" dxfId="377" priority="37" stopIfTrue="1">
      <formula>AND($J22=1)</formula>
    </cfRule>
    <cfRule type="expression" dxfId="376" priority="38" stopIfTrue="1">
      <formula>AND($J22=2)</formula>
    </cfRule>
    <cfRule type="expression" dxfId="375" priority="39" stopIfTrue="1">
      <formula>AND($J22=3)</formula>
    </cfRule>
  </conditionalFormatting>
  <conditionalFormatting sqref="E11">
    <cfRule type="expression" dxfId="374" priority="22" stopIfTrue="1">
      <formula>AND($J11=1)</formula>
    </cfRule>
    <cfRule type="expression" dxfId="373" priority="23" stopIfTrue="1">
      <formula>AND($J11=2)</formula>
    </cfRule>
    <cfRule type="expression" dxfId="372" priority="24" stopIfTrue="1">
      <formula>AND($J11=3)</formula>
    </cfRule>
  </conditionalFormatting>
  <conditionalFormatting sqref="E11">
    <cfRule type="expression" dxfId="371" priority="19" stopIfTrue="1">
      <formula>AND($J11=1)</formula>
    </cfRule>
    <cfRule type="expression" dxfId="370" priority="20" stopIfTrue="1">
      <formula>AND($J11=2)</formula>
    </cfRule>
    <cfRule type="expression" dxfId="369" priority="21" stopIfTrue="1">
      <formula>AND($J11=3)</formula>
    </cfRule>
  </conditionalFormatting>
  <conditionalFormatting sqref="B37:G37">
    <cfRule type="expression" dxfId="368" priority="13" stopIfTrue="1">
      <formula>AND($J37=1)</formula>
    </cfRule>
    <cfRule type="expression" dxfId="367" priority="14" stopIfTrue="1">
      <formula>AND($J37=2)</formula>
    </cfRule>
    <cfRule type="expression" dxfId="366" priority="15" stopIfTrue="1">
      <formula>AND($J37=3)</formula>
    </cfRule>
  </conditionalFormatting>
  <conditionalFormatting sqref="B34">
    <cfRule type="expression" dxfId="365" priority="10" stopIfTrue="1">
      <formula>AND($J34=1)</formula>
    </cfRule>
    <cfRule type="expression" dxfId="364" priority="11" stopIfTrue="1">
      <formula>AND($J34=2)</formula>
    </cfRule>
    <cfRule type="expression" dxfId="363" priority="12" stopIfTrue="1">
      <formula>AND($J34=3)</formula>
    </cfRule>
  </conditionalFormatting>
  <conditionalFormatting sqref="B28">
    <cfRule type="expression" dxfId="362" priority="7" stopIfTrue="1">
      <formula>AND($J28=1)</formula>
    </cfRule>
    <cfRule type="expression" dxfId="361" priority="8" stopIfTrue="1">
      <formula>AND($J28=2)</formula>
    </cfRule>
    <cfRule type="expression" dxfId="360" priority="9" stopIfTrue="1">
      <formula>AND($J28=3)</formula>
    </cfRule>
  </conditionalFormatting>
  <conditionalFormatting sqref="B21">
    <cfRule type="expression" dxfId="359" priority="4" stopIfTrue="1">
      <formula>AND($J21=1)</formula>
    </cfRule>
    <cfRule type="expression" dxfId="358" priority="5" stopIfTrue="1">
      <formula>AND($J21=2)</formula>
    </cfRule>
    <cfRule type="expression" dxfId="357" priority="6" stopIfTrue="1">
      <formula>AND($J21=3)</formula>
    </cfRule>
  </conditionalFormatting>
  <conditionalFormatting sqref="B40:D40">
    <cfRule type="expression" dxfId="356" priority="262" stopIfTrue="1">
      <formula>AND($J22=1)</formula>
    </cfRule>
    <cfRule type="expression" dxfId="355" priority="263" stopIfTrue="1">
      <formula>AND($J22=2)</formula>
    </cfRule>
    <cfRule type="expression" dxfId="354" priority="264" stopIfTrue="1">
      <formula>AND($J22=3)</formula>
    </cfRule>
  </conditionalFormatting>
  <conditionalFormatting sqref="B38:D39">
    <cfRule type="expression" dxfId="353" priority="307" stopIfTrue="1">
      <formula>AND($J25=1)</formula>
    </cfRule>
    <cfRule type="expression" dxfId="352" priority="308" stopIfTrue="1">
      <formula>AND($J25=2)</formula>
    </cfRule>
    <cfRule type="expression" dxfId="351" priority="309" stopIfTrue="1">
      <formula>AND($J25=3)</formula>
    </cfRule>
  </conditionalFormatting>
  <conditionalFormatting sqref="B59">
    <cfRule type="expression" dxfId="350" priority="1" stopIfTrue="1">
      <formula>AND($J59=1)</formula>
    </cfRule>
    <cfRule type="expression" dxfId="349" priority="2" stopIfTrue="1">
      <formula>AND($J59=2)</formula>
    </cfRule>
    <cfRule type="expression" dxfId="348" priority="3" stopIfTrue="1">
      <formula>AND($J59=3)</formula>
    </cfRule>
  </conditionalFormatting>
  <conditionalFormatting sqref="B41:D42">
    <cfRule type="expression" dxfId="347" priority="316" stopIfTrue="1">
      <formula>AND($J48=1)</formula>
    </cfRule>
    <cfRule type="expression" dxfId="346" priority="317" stopIfTrue="1">
      <formula>AND($J48=2)</formula>
    </cfRule>
    <cfRule type="expression" dxfId="345" priority="318" stopIfTrue="1">
      <formula>AND($J48=3)</formula>
    </cfRule>
  </conditionalFormatting>
  <dataValidations count="2">
    <dataValidation type="list" allowBlank="1" showInputMessage="1" showErrorMessage="1" errorTitle="Virheellinen arvo" error="Valitse listasta" promptTitle="Sähköinen asiointi" prompt="Onko kyseinen sidosryhmä_x000a_osallinen sähköisessä asioinnissa?" sqref="E6">
      <formula1>"Kyllä, Ei"</formula1>
    </dataValidation>
    <dataValidation type="list" allowBlank="1" showInputMessage="1" showErrorMessage="1" errorTitle="Virheellinen arvo" error="Valitse listasta" promptTitle="Sähköinen asiointi" prompt="Onko kyseinen sidosryhmä_x000a_osallinen sähköisessä asioinnissa?_x000a_- On asiakkaan roolissa_x000a_- On muussa roolissa_x000a_- Ei ole" sqref="E7:E125">
      <formula1>"Asiakas, muu toimija, ei ole"</formula1>
    </dataValidation>
  </dataValidations>
  <hyperlinks>
    <hyperlink ref="A1" location="Pääsivu!A1" display="⌂"/>
  </hyperlinks>
  <pageMargins left="0.75" right="0.75" top="0.4" bottom="0.3" header="0.27" footer="0.24"/>
  <pageSetup paperSize="9" scale="85" orientation="landscape" verticalDpi="0"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CC33"/>
    <outlinePr summaryBelow="0" summaryRight="0"/>
  </sheetPr>
  <dimension ref="A1:J530"/>
  <sheetViews>
    <sheetView workbookViewId="0">
      <pane ySplit="5" topLeftCell="A16" activePane="bottomLeft" state="frozen"/>
      <selection activeCell="D30" sqref="D30"/>
      <selection pane="bottomLeft" activeCell="D20" sqref="D20"/>
    </sheetView>
  </sheetViews>
  <sheetFormatPr defaultRowHeight="13.2" outlineLevelCol="1" x14ac:dyDescent="0.25"/>
  <cols>
    <col min="1" max="1" width="2.5546875" customWidth="1"/>
    <col min="2" max="2" width="2.44140625" customWidth="1"/>
    <col min="3" max="3" width="41.5546875" customWidth="1"/>
    <col min="4" max="4" width="60.33203125" customWidth="1"/>
    <col min="5" max="5" width="36" customWidth="1" outlineLevel="1"/>
    <col min="6" max="6" width="33.44140625" customWidth="1" outlineLevel="1"/>
    <col min="7" max="7" width="36.33203125" customWidth="1" outlineLevel="1"/>
  </cols>
  <sheetData>
    <row r="1" spans="1:10" s="173" customFormat="1" ht="22.8" x14ac:dyDescent="0.4">
      <c r="A1" s="409" t="s">
        <v>343</v>
      </c>
      <c r="B1" s="177" t="s">
        <v>158</v>
      </c>
      <c r="D1" s="397" t="s">
        <v>307</v>
      </c>
    </row>
    <row r="2" spans="1:10" x14ac:dyDescent="0.25">
      <c r="D2" s="63">
        <f>Pääsivu!D7</f>
        <v>42906</v>
      </c>
    </row>
    <row r="3" spans="1:10" ht="13.8" x14ac:dyDescent="0.25">
      <c r="B3" s="15" t="str">
        <f>CONCATENATE("Versio ",Pääsivu!D6)</f>
        <v>Versio 0.51</v>
      </c>
      <c r="D3" s="356" t="s">
        <v>253</v>
      </c>
      <c r="E3" s="353" t="s">
        <v>252</v>
      </c>
      <c r="F3" s="354"/>
      <c r="G3" s="355"/>
    </row>
    <row r="4" spans="1:10" ht="13.8" thickBot="1" x14ac:dyDescent="0.3">
      <c r="C4" s="143" t="s">
        <v>306</v>
      </c>
    </row>
    <row r="5" spans="1:10" ht="19.5" customHeight="1" thickBot="1" x14ac:dyDescent="0.3">
      <c r="B5" s="698" t="s">
        <v>45</v>
      </c>
      <c r="C5" s="698"/>
      <c r="D5" s="386" t="s">
        <v>46</v>
      </c>
      <c r="E5" s="431" t="s">
        <v>47</v>
      </c>
      <c r="F5" s="433" t="s">
        <v>20</v>
      </c>
      <c r="G5" s="433" t="s">
        <v>22</v>
      </c>
    </row>
    <row r="6" spans="1:10" x14ac:dyDescent="0.25">
      <c r="B6" s="73" t="s">
        <v>1238</v>
      </c>
      <c r="C6" s="80"/>
      <c r="D6" s="37"/>
      <c r="E6" s="66"/>
      <c r="F6" s="34"/>
      <c r="G6" s="37"/>
      <c r="J6" s="65">
        <f>IF(B6&lt;&gt;"",1,IF(C6&lt;&gt;"",3,0))</f>
        <v>1</v>
      </c>
    </row>
    <row r="7" spans="1:10" ht="39.6" x14ac:dyDescent="0.25">
      <c r="B7" s="74"/>
      <c r="C7" s="483" t="s">
        <v>1240</v>
      </c>
      <c r="D7" s="38"/>
      <c r="E7" s="67"/>
      <c r="F7" s="35"/>
      <c r="G7" s="38"/>
      <c r="J7" s="65">
        <f t="shared" ref="J7:J71" si="0">IF(B7&lt;&gt;"",1,IF(C7&lt;&gt;"",3,0))</f>
        <v>3</v>
      </c>
    </row>
    <row r="8" spans="1:10" x14ac:dyDescent="0.25">
      <c r="B8" s="74"/>
      <c r="C8" s="81"/>
      <c r="D8" s="38"/>
      <c r="E8" s="67"/>
      <c r="F8" s="35"/>
      <c r="G8" s="38"/>
      <c r="J8" s="65">
        <f t="shared" si="0"/>
        <v>0</v>
      </c>
    </row>
    <row r="9" spans="1:10" ht="26.4" x14ac:dyDescent="0.25">
      <c r="B9" s="74"/>
      <c r="C9" s="81" t="s">
        <v>764</v>
      </c>
      <c r="D9" s="506" t="s">
        <v>768</v>
      </c>
      <c r="E9" s="67"/>
      <c r="F9" s="606" t="s">
        <v>770</v>
      </c>
      <c r="G9" s="38"/>
      <c r="H9" s="307"/>
      <c r="J9" s="65">
        <f t="shared" si="0"/>
        <v>3</v>
      </c>
    </row>
    <row r="10" spans="1:10" ht="118.8" x14ac:dyDescent="0.25">
      <c r="B10" s="74"/>
      <c r="C10" s="81" t="s">
        <v>765</v>
      </c>
      <c r="D10" s="629" t="s">
        <v>771</v>
      </c>
      <c r="E10" s="67"/>
      <c r="F10" s="606" t="s">
        <v>770</v>
      </c>
      <c r="G10" s="38"/>
      <c r="J10" s="65">
        <f t="shared" si="0"/>
        <v>3</v>
      </c>
    </row>
    <row r="11" spans="1:10" ht="39.6" x14ac:dyDescent="0.25">
      <c r="B11" s="74"/>
      <c r="C11" s="81" t="s">
        <v>774</v>
      </c>
      <c r="D11" s="506" t="s">
        <v>785</v>
      </c>
      <c r="E11" s="67"/>
      <c r="F11" s="605"/>
      <c r="G11" s="38"/>
      <c r="J11" s="65">
        <f t="shared" si="0"/>
        <v>3</v>
      </c>
    </row>
    <row r="12" spans="1:10" ht="52.8" x14ac:dyDescent="0.25">
      <c r="B12" s="74"/>
      <c r="C12" s="81" t="s">
        <v>783</v>
      </c>
      <c r="D12" s="506" t="s">
        <v>786</v>
      </c>
      <c r="E12" s="67"/>
      <c r="F12" s="605"/>
      <c r="G12" s="38"/>
      <c r="J12" s="65">
        <f t="shared" si="0"/>
        <v>3</v>
      </c>
    </row>
    <row r="13" spans="1:10" ht="26.4" x14ac:dyDescent="0.25">
      <c r="B13" s="74"/>
      <c r="C13" s="81" t="s">
        <v>763</v>
      </c>
      <c r="D13" s="506" t="s">
        <v>1196</v>
      </c>
      <c r="E13" s="67"/>
      <c r="F13" s="35"/>
      <c r="G13" s="38"/>
      <c r="J13" s="65">
        <f t="shared" si="0"/>
        <v>3</v>
      </c>
    </row>
    <row r="14" spans="1:10" ht="145.19999999999999" x14ac:dyDescent="0.25">
      <c r="B14" s="74"/>
      <c r="C14" s="81" t="s">
        <v>632</v>
      </c>
      <c r="D14" s="506" t="s">
        <v>761</v>
      </c>
      <c r="E14" s="67"/>
      <c r="F14" s="606" t="s">
        <v>504</v>
      </c>
      <c r="G14" s="38"/>
      <c r="J14" s="65">
        <f t="shared" si="0"/>
        <v>3</v>
      </c>
    </row>
    <row r="15" spans="1:10" ht="105.6" x14ac:dyDescent="0.25">
      <c r="B15" s="74"/>
      <c r="C15" s="81" t="s">
        <v>503</v>
      </c>
      <c r="D15" s="506" t="s">
        <v>762</v>
      </c>
      <c r="E15" s="67"/>
      <c r="F15" s="606" t="s">
        <v>504</v>
      </c>
      <c r="G15" s="38"/>
      <c r="J15" s="65">
        <f t="shared" si="0"/>
        <v>3</v>
      </c>
    </row>
    <row r="16" spans="1:10" s="443" customFormat="1" ht="52.8" x14ac:dyDescent="0.25">
      <c r="B16" s="465"/>
      <c r="C16" s="81" t="s">
        <v>1062</v>
      </c>
      <c r="D16" s="506" t="s">
        <v>1063</v>
      </c>
      <c r="E16" s="67"/>
      <c r="F16" s="639" t="s">
        <v>1064</v>
      </c>
      <c r="G16" s="456"/>
      <c r="J16" s="459"/>
    </row>
    <row r="17" spans="2:10" ht="66" x14ac:dyDescent="0.25">
      <c r="B17" s="74"/>
      <c r="C17" s="81" t="s">
        <v>766</v>
      </c>
      <c r="D17" s="506" t="s">
        <v>772</v>
      </c>
      <c r="E17" s="67"/>
      <c r="F17" s="606" t="s">
        <v>770</v>
      </c>
      <c r="G17" s="38"/>
      <c r="J17" s="65">
        <f t="shared" si="0"/>
        <v>3</v>
      </c>
    </row>
    <row r="18" spans="2:10" ht="26.4" x14ac:dyDescent="0.25">
      <c r="B18" s="74"/>
      <c r="C18" s="81" t="s">
        <v>775</v>
      </c>
      <c r="D18" s="506" t="s">
        <v>776</v>
      </c>
      <c r="E18" s="67"/>
      <c r="F18" s="605"/>
      <c r="G18" s="38"/>
      <c r="J18" s="65">
        <f t="shared" si="0"/>
        <v>3</v>
      </c>
    </row>
    <row r="19" spans="2:10" ht="39.6" x14ac:dyDescent="0.25">
      <c r="B19" s="74"/>
      <c r="C19" s="81" t="s">
        <v>500</v>
      </c>
      <c r="D19" s="506" t="s">
        <v>501</v>
      </c>
      <c r="E19" s="67"/>
      <c r="F19" s="606" t="s">
        <v>504</v>
      </c>
      <c r="G19" s="38"/>
      <c r="J19" s="65">
        <f t="shared" si="0"/>
        <v>3</v>
      </c>
    </row>
    <row r="20" spans="2:10" ht="52.8" x14ac:dyDescent="0.25">
      <c r="B20" s="74"/>
      <c r="C20" s="81" t="s">
        <v>779</v>
      </c>
      <c r="D20" s="506" t="s">
        <v>781</v>
      </c>
      <c r="E20" s="67"/>
      <c r="F20" s="606" t="s">
        <v>769</v>
      </c>
      <c r="G20" s="38"/>
      <c r="J20" s="65">
        <f t="shared" si="0"/>
        <v>3</v>
      </c>
    </row>
    <row r="21" spans="2:10" ht="26.4" x14ac:dyDescent="0.25">
      <c r="B21" s="74"/>
      <c r="C21" s="81" t="s">
        <v>502</v>
      </c>
      <c r="D21" s="506" t="s">
        <v>760</v>
      </c>
      <c r="E21" s="67"/>
      <c r="F21" s="606" t="s">
        <v>504</v>
      </c>
      <c r="G21" s="38"/>
      <c r="J21" s="65">
        <f t="shared" si="0"/>
        <v>3</v>
      </c>
    </row>
    <row r="22" spans="2:10" ht="26.4" x14ac:dyDescent="0.25">
      <c r="B22" s="74"/>
      <c r="C22" s="81" t="s">
        <v>777</v>
      </c>
      <c r="D22" s="629" t="s">
        <v>782</v>
      </c>
      <c r="E22" s="67"/>
      <c r="F22" s="35"/>
      <c r="G22" s="38"/>
      <c r="J22" s="65">
        <f t="shared" si="0"/>
        <v>3</v>
      </c>
    </row>
    <row r="23" spans="2:10" ht="26.4" x14ac:dyDescent="0.25">
      <c r="B23" s="74"/>
      <c r="C23" s="81" t="s">
        <v>767</v>
      </c>
      <c r="D23" s="506" t="s">
        <v>773</v>
      </c>
      <c r="E23" s="67"/>
      <c r="F23" s="606" t="s">
        <v>769</v>
      </c>
      <c r="G23" s="38"/>
      <c r="J23" s="65">
        <f t="shared" si="0"/>
        <v>3</v>
      </c>
    </row>
    <row r="24" spans="2:10" ht="66" x14ac:dyDescent="0.25">
      <c r="B24" s="74"/>
      <c r="C24" s="81" t="s">
        <v>778</v>
      </c>
      <c r="D24" s="506" t="s">
        <v>784</v>
      </c>
      <c r="E24" s="67"/>
      <c r="F24" s="605"/>
      <c r="G24" s="38"/>
      <c r="J24" s="65">
        <f t="shared" si="0"/>
        <v>3</v>
      </c>
    </row>
    <row r="25" spans="2:10" ht="39.6" x14ac:dyDescent="0.25">
      <c r="B25" s="74"/>
      <c r="C25" s="81" t="s">
        <v>780</v>
      </c>
      <c r="D25" s="506" t="s">
        <v>1239</v>
      </c>
      <c r="E25" s="67"/>
      <c r="F25" s="35"/>
      <c r="G25" s="38"/>
      <c r="J25" s="65">
        <f t="shared" si="0"/>
        <v>3</v>
      </c>
    </row>
    <row r="26" spans="2:10" x14ac:dyDescent="0.25">
      <c r="B26" s="74"/>
      <c r="C26" s="81"/>
      <c r="D26" s="38"/>
      <c r="E26" s="67"/>
      <c r="F26" s="35"/>
      <c r="G26" s="38"/>
      <c r="J26" s="65">
        <f t="shared" si="0"/>
        <v>0</v>
      </c>
    </row>
    <row r="27" spans="2:10" x14ac:dyDescent="0.25">
      <c r="B27" s="74"/>
      <c r="C27" s="81"/>
      <c r="D27" s="38"/>
      <c r="E27" s="67"/>
      <c r="F27" s="35"/>
      <c r="G27" s="38"/>
      <c r="J27" s="65">
        <f t="shared" si="0"/>
        <v>0</v>
      </c>
    </row>
    <row r="28" spans="2:10" x14ac:dyDescent="0.25">
      <c r="B28" s="74"/>
      <c r="C28" s="81"/>
      <c r="D28" s="38"/>
      <c r="E28" s="67"/>
      <c r="F28" s="35"/>
      <c r="G28" s="38"/>
      <c r="J28" s="65">
        <f t="shared" si="0"/>
        <v>0</v>
      </c>
    </row>
    <row r="29" spans="2:10" x14ac:dyDescent="0.25">
      <c r="B29" s="74"/>
      <c r="C29" s="81"/>
      <c r="D29" s="38"/>
      <c r="E29" s="67"/>
      <c r="F29" s="35"/>
      <c r="G29" s="38"/>
      <c r="J29" s="65">
        <f t="shared" si="0"/>
        <v>0</v>
      </c>
    </row>
    <row r="30" spans="2:10" x14ac:dyDescent="0.25">
      <c r="B30" s="74"/>
      <c r="C30" s="81"/>
      <c r="D30" s="38"/>
      <c r="E30" s="67"/>
      <c r="F30" s="35"/>
      <c r="G30" s="38"/>
      <c r="J30" s="65">
        <f t="shared" si="0"/>
        <v>0</v>
      </c>
    </row>
    <row r="31" spans="2:10" x14ac:dyDescent="0.25">
      <c r="B31" s="74"/>
      <c r="C31" s="81"/>
      <c r="D31" s="38"/>
      <c r="E31" s="67"/>
      <c r="F31" s="35"/>
      <c r="G31" s="38"/>
      <c r="J31" s="65">
        <f t="shared" si="0"/>
        <v>0</v>
      </c>
    </row>
    <row r="32" spans="2:10" x14ac:dyDescent="0.25">
      <c r="B32" s="74"/>
      <c r="C32" s="81"/>
      <c r="D32" s="38"/>
      <c r="E32" s="67"/>
      <c r="F32" s="35"/>
      <c r="G32" s="38"/>
      <c r="J32" s="65">
        <f t="shared" si="0"/>
        <v>0</v>
      </c>
    </row>
    <row r="33" spans="2:10" x14ac:dyDescent="0.25">
      <c r="B33" s="74"/>
      <c r="C33" s="81"/>
      <c r="D33" s="38"/>
      <c r="E33" s="67"/>
      <c r="F33" s="35"/>
      <c r="G33" s="38"/>
      <c r="J33" s="65">
        <f t="shared" si="0"/>
        <v>0</v>
      </c>
    </row>
    <row r="34" spans="2:10" x14ac:dyDescent="0.25">
      <c r="B34" s="74"/>
      <c r="C34" s="81"/>
      <c r="D34" s="38"/>
      <c r="E34" s="67"/>
      <c r="F34" s="35"/>
      <c r="G34" s="38"/>
      <c r="J34" s="65">
        <f t="shared" si="0"/>
        <v>0</v>
      </c>
    </row>
    <row r="35" spans="2:10" x14ac:dyDescent="0.25">
      <c r="B35" s="74"/>
      <c r="C35" s="81"/>
      <c r="D35" s="38"/>
      <c r="E35" s="67"/>
      <c r="F35" s="35"/>
      <c r="G35" s="38"/>
      <c r="J35" s="65">
        <f t="shared" si="0"/>
        <v>0</v>
      </c>
    </row>
    <row r="36" spans="2:10" x14ac:dyDescent="0.25">
      <c r="B36" s="74"/>
      <c r="C36" s="81"/>
      <c r="D36" s="38"/>
      <c r="E36" s="67"/>
      <c r="F36" s="35"/>
      <c r="G36" s="38"/>
      <c r="J36" s="65">
        <f t="shared" si="0"/>
        <v>0</v>
      </c>
    </row>
    <row r="37" spans="2:10" x14ac:dyDescent="0.25">
      <c r="B37" s="74"/>
      <c r="C37" s="81"/>
      <c r="D37" s="38"/>
      <c r="E37" s="67"/>
      <c r="F37" s="35"/>
      <c r="G37" s="38"/>
      <c r="J37" s="65">
        <f t="shared" si="0"/>
        <v>0</v>
      </c>
    </row>
    <row r="38" spans="2:10" x14ac:dyDescent="0.25">
      <c r="B38" s="74"/>
      <c r="C38" s="81"/>
      <c r="D38" s="38"/>
      <c r="E38" s="67"/>
      <c r="F38" s="35"/>
      <c r="G38" s="38"/>
      <c r="J38" s="65">
        <f t="shared" si="0"/>
        <v>0</v>
      </c>
    </row>
    <row r="39" spans="2:10" x14ac:dyDescent="0.25">
      <c r="B39" s="74"/>
      <c r="C39" s="81"/>
      <c r="D39" s="38"/>
      <c r="E39" s="67"/>
      <c r="F39" s="35"/>
      <c r="G39" s="38"/>
      <c r="J39" s="65">
        <f t="shared" si="0"/>
        <v>0</v>
      </c>
    </row>
    <row r="40" spans="2:10" x14ac:dyDescent="0.25">
      <c r="B40" s="74"/>
      <c r="C40" s="81"/>
      <c r="D40" s="38"/>
      <c r="E40" s="67"/>
      <c r="F40" s="35"/>
      <c r="G40" s="38"/>
      <c r="J40" s="65">
        <f t="shared" si="0"/>
        <v>0</v>
      </c>
    </row>
    <row r="41" spans="2:10" x14ac:dyDescent="0.25">
      <c r="B41" s="74"/>
      <c r="C41" s="81"/>
      <c r="D41" s="38"/>
      <c r="E41" s="67"/>
      <c r="F41" s="35"/>
      <c r="G41" s="38"/>
      <c r="J41" s="65">
        <f t="shared" si="0"/>
        <v>0</v>
      </c>
    </row>
    <row r="42" spans="2:10" x14ac:dyDescent="0.25">
      <c r="B42" s="74"/>
      <c r="C42" s="81"/>
      <c r="D42" s="38"/>
      <c r="E42" s="67"/>
      <c r="F42" s="35"/>
      <c r="G42" s="38"/>
      <c r="J42" s="65">
        <f t="shared" si="0"/>
        <v>0</v>
      </c>
    </row>
    <row r="43" spans="2:10" x14ac:dyDescent="0.25">
      <c r="B43" s="74"/>
      <c r="C43" s="81"/>
      <c r="D43" s="38"/>
      <c r="E43" s="67"/>
      <c r="F43" s="35"/>
      <c r="G43" s="38"/>
      <c r="J43" s="65">
        <f t="shared" si="0"/>
        <v>0</v>
      </c>
    </row>
    <row r="44" spans="2:10" x14ac:dyDescent="0.25">
      <c r="B44" s="74"/>
      <c r="C44" s="81"/>
      <c r="D44" s="38"/>
      <c r="E44" s="67"/>
      <c r="F44" s="35"/>
      <c r="G44" s="38"/>
      <c r="J44" s="65">
        <f t="shared" si="0"/>
        <v>0</v>
      </c>
    </row>
    <row r="45" spans="2:10" x14ac:dyDescent="0.25">
      <c r="B45" s="74"/>
      <c r="C45" s="81"/>
      <c r="D45" s="38"/>
      <c r="E45" s="67"/>
      <c r="F45" s="35"/>
      <c r="G45" s="38"/>
      <c r="J45" s="65">
        <f t="shared" si="0"/>
        <v>0</v>
      </c>
    </row>
    <row r="46" spans="2:10" x14ac:dyDescent="0.25">
      <c r="B46" s="74"/>
      <c r="C46" s="81"/>
      <c r="D46" s="38"/>
      <c r="E46" s="67"/>
      <c r="F46" s="35"/>
      <c r="G46" s="38"/>
      <c r="J46" s="65">
        <f t="shared" si="0"/>
        <v>0</v>
      </c>
    </row>
    <row r="47" spans="2:10" x14ac:dyDescent="0.25">
      <c r="B47" s="74"/>
      <c r="C47" s="81"/>
      <c r="D47" s="38"/>
      <c r="E47" s="67"/>
      <c r="F47" s="35"/>
      <c r="G47" s="38"/>
      <c r="J47" s="65">
        <f t="shared" si="0"/>
        <v>0</v>
      </c>
    </row>
    <row r="48" spans="2:10" x14ac:dyDescent="0.25">
      <c r="B48" s="74"/>
      <c r="C48" s="81"/>
      <c r="D48" s="38"/>
      <c r="E48" s="67"/>
      <c r="F48" s="35"/>
      <c r="G48" s="38"/>
      <c r="J48" s="65">
        <f t="shared" si="0"/>
        <v>0</v>
      </c>
    </row>
    <row r="49" spans="2:10" x14ac:dyDescent="0.25">
      <c r="B49" s="74"/>
      <c r="C49" s="81"/>
      <c r="D49" s="38"/>
      <c r="E49" s="67"/>
      <c r="F49" s="35"/>
      <c r="G49" s="38"/>
      <c r="J49" s="65">
        <f t="shared" si="0"/>
        <v>0</v>
      </c>
    </row>
    <row r="50" spans="2:10" x14ac:dyDescent="0.25">
      <c r="B50" s="74"/>
      <c r="C50" s="81"/>
      <c r="D50" s="38"/>
      <c r="E50" s="67"/>
      <c r="F50" s="35"/>
      <c r="G50" s="38"/>
      <c r="J50" s="65">
        <f t="shared" si="0"/>
        <v>0</v>
      </c>
    </row>
    <row r="51" spans="2:10" x14ac:dyDescent="0.25">
      <c r="B51" s="74"/>
      <c r="C51" s="81"/>
      <c r="D51" s="38"/>
      <c r="E51" s="67"/>
      <c r="F51" s="35"/>
      <c r="G51" s="38"/>
      <c r="J51" s="65">
        <f t="shared" si="0"/>
        <v>0</v>
      </c>
    </row>
    <row r="52" spans="2:10" x14ac:dyDescent="0.25">
      <c r="B52" s="74"/>
      <c r="C52" s="81"/>
      <c r="D52" s="38"/>
      <c r="E52" s="67"/>
      <c r="F52" s="35"/>
      <c r="G52" s="38"/>
      <c r="J52" s="65">
        <f t="shared" si="0"/>
        <v>0</v>
      </c>
    </row>
    <row r="53" spans="2:10" x14ac:dyDescent="0.25">
      <c r="B53" s="74"/>
      <c r="C53" s="81"/>
      <c r="D53" s="38"/>
      <c r="E53" s="67"/>
      <c r="F53" s="35"/>
      <c r="G53" s="38"/>
      <c r="J53" s="65">
        <f t="shared" si="0"/>
        <v>0</v>
      </c>
    </row>
    <row r="54" spans="2:10" x14ac:dyDescent="0.25">
      <c r="B54" s="74"/>
      <c r="C54" s="81"/>
      <c r="D54" s="38"/>
      <c r="E54" s="67"/>
      <c r="F54" s="35"/>
      <c r="G54" s="38"/>
      <c r="J54" s="65">
        <f t="shared" si="0"/>
        <v>0</v>
      </c>
    </row>
    <row r="55" spans="2:10" x14ac:dyDescent="0.25">
      <c r="B55" s="74"/>
      <c r="C55" s="81"/>
      <c r="D55" s="38"/>
      <c r="E55" s="67"/>
      <c r="F55" s="35"/>
      <c r="G55" s="38"/>
      <c r="J55" s="65">
        <f t="shared" si="0"/>
        <v>0</v>
      </c>
    </row>
    <row r="56" spans="2:10" x14ac:dyDescent="0.25">
      <c r="B56" s="74"/>
      <c r="C56" s="81"/>
      <c r="D56" s="38"/>
      <c r="E56" s="67"/>
      <c r="F56" s="35"/>
      <c r="G56" s="38"/>
      <c r="J56" s="65">
        <f t="shared" si="0"/>
        <v>0</v>
      </c>
    </row>
    <row r="57" spans="2:10" x14ac:dyDescent="0.25">
      <c r="B57" s="74"/>
      <c r="C57" s="81"/>
      <c r="D57" s="38"/>
      <c r="E57" s="67"/>
      <c r="F57" s="35"/>
      <c r="G57" s="38"/>
      <c r="J57" s="65">
        <f t="shared" si="0"/>
        <v>0</v>
      </c>
    </row>
    <row r="58" spans="2:10" x14ac:dyDescent="0.25">
      <c r="B58" s="74"/>
      <c r="C58" s="81"/>
      <c r="D58" s="38"/>
      <c r="E58" s="67"/>
      <c r="F58" s="35"/>
      <c r="G58" s="38"/>
      <c r="J58" s="65">
        <f t="shared" si="0"/>
        <v>0</v>
      </c>
    </row>
    <row r="59" spans="2:10" x14ac:dyDescent="0.25">
      <c r="B59" s="74"/>
      <c r="C59" s="81"/>
      <c r="D59" s="38"/>
      <c r="E59" s="67"/>
      <c r="F59" s="35"/>
      <c r="G59" s="38"/>
      <c r="J59" s="65">
        <f t="shared" si="0"/>
        <v>0</v>
      </c>
    </row>
    <row r="60" spans="2:10" x14ac:dyDescent="0.25">
      <c r="B60" s="74"/>
      <c r="C60" s="81"/>
      <c r="D60" s="38"/>
      <c r="E60" s="67"/>
      <c r="F60" s="35"/>
      <c r="G60" s="38"/>
      <c r="J60" s="65">
        <f t="shared" si="0"/>
        <v>0</v>
      </c>
    </row>
    <row r="61" spans="2:10" x14ac:dyDescent="0.25">
      <c r="B61" s="74"/>
      <c r="C61" s="81"/>
      <c r="D61" s="38"/>
      <c r="E61" s="67"/>
      <c r="F61" s="35"/>
      <c r="G61" s="38"/>
      <c r="J61" s="65">
        <f t="shared" si="0"/>
        <v>0</v>
      </c>
    </row>
    <row r="62" spans="2:10" x14ac:dyDescent="0.25">
      <c r="B62" s="74"/>
      <c r="C62" s="81"/>
      <c r="D62" s="38"/>
      <c r="E62" s="67"/>
      <c r="F62" s="35"/>
      <c r="G62" s="38"/>
      <c r="J62" s="65">
        <f t="shared" si="0"/>
        <v>0</v>
      </c>
    </row>
    <row r="63" spans="2:10" x14ac:dyDescent="0.25">
      <c r="B63" s="74"/>
      <c r="C63" s="81"/>
      <c r="D63" s="38"/>
      <c r="E63" s="67"/>
      <c r="F63" s="35"/>
      <c r="G63" s="38"/>
      <c r="J63" s="65">
        <f t="shared" si="0"/>
        <v>0</v>
      </c>
    </row>
    <row r="64" spans="2:10" x14ac:dyDescent="0.25">
      <c r="B64" s="74"/>
      <c r="C64" s="81"/>
      <c r="D64" s="38"/>
      <c r="E64" s="67"/>
      <c r="F64" s="35"/>
      <c r="G64" s="38"/>
      <c r="J64" s="65">
        <f t="shared" si="0"/>
        <v>0</v>
      </c>
    </row>
    <row r="65" spans="2:10" x14ac:dyDescent="0.25">
      <c r="B65" s="74"/>
      <c r="C65" s="81"/>
      <c r="D65" s="38"/>
      <c r="E65" s="67"/>
      <c r="F65" s="35"/>
      <c r="G65" s="38"/>
      <c r="J65" s="65">
        <f t="shared" si="0"/>
        <v>0</v>
      </c>
    </row>
    <row r="66" spans="2:10" x14ac:dyDescent="0.25">
      <c r="B66" s="74"/>
      <c r="C66" s="81"/>
      <c r="D66" s="38"/>
      <c r="E66" s="67"/>
      <c r="F66" s="35"/>
      <c r="G66" s="38"/>
      <c r="J66" s="65">
        <f t="shared" si="0"/>
        <v>0</v>
      </c>
    </row>
    <row r="67" spans="2:10" x14ac:dyDescent="0.25">
      <c r="B67" s="74"/>
      <c r="C67" s="81"/>
      <c r="D67" s="38"/>
      <c r="E67" s="67"/>
      <c r="F67" s="35"/>
      <c r="G67" s="38"/>
      <c r="J67" s="65">
        <f t="shared" si="0"/>
        <v>0</v>
      </c>
    </row>
    <row r="68" spans="2:10" x14ac:dyDescent="0.25">
      <c r="B68" s="74"/>
      <c r="C68" s="81"/>
      <c r="D68" s="38"/>
      <c r="E68" s="67"/>
      <c r="F68" s="35"/>
      <c r="G68" s="38"/>
      <c r="J68" s="65">
        <f t="shared" si="0"/>
        <v>0</v>
      </c>
    </row>
    <row r="69" spans="2:10" x14ac:dyDescent="0.25">
      <c r="B69" s="74"/>
      <c r="C69" s="81"/>
      <c r="D69" s="38"/>
      <c r="E69" s="67"/>
      <c r="F69" s="35"/>
      <c r="G69" s="38"/>
      <c r="J69" s="65">
        <f t="shared" si="0"/>
        <v>0</v>
      </c>
    </row>
    <row r="70" spans="2:10" x14ac:dyDescent="0.25">
      <c r="B70" s="74"/>
      <c r="C70" s="81"/>
      <c r="D70" s="38"/>
      <c r="E70" s="67"/>
      <c r="F70" s="35"/>
      <c r="G70" s="38"/>
      <c r="J70" s="65">
        <f t="shared" si="0"/>
        <v>0</v>
      </c>
    </row>
    <row r="71" spans="2:10" x14ac:dyDescent="0.25">
      <c r="B71" s="74"/>
      <c r="C71" s="81"/>
      <c r="D71" s="38"/>
      <c r="E71" s="67"/>
      <c r="F71" s="35"/>
      <c r="G71" s="38"/>
      <c r="J71" s="65">
        <f t="shared" si="0"/>
        <v>0</v>
      </c>
    </row>
    <row r="72" spans="2:10" x14ac:dyDescent="0.25">
      <c r="B72" s="74"/>
      <c r="C72" s="81"/>
      <c r="D72" s="38"/>
      <c r="E72" s="67"/>
      <c r="F72" s="35"/>
      <c r="G72" s="38"/>
      <c r="J72" s="65">
        <f t="shared" ref="J72:J101" si="1">IF(B72&lt;&gt;"",1,IF(C72&lt;&gt;"",3,0))</f>
        <v>0</v>
      </c>
    </row>
    <row r="73" spans="2:10" x14ac:dyDescent="0.25">
      <c r="B73" s="74"/>
      <c r="C73" s="81"/>
      <c r="D73" s="38"/>
      <c r="E73" s="67"/>
      <c r="F73" s="35"/>
      <c r="G73" s="38"/>
      <c r="J73" s="65">
        <f t="shared" si="1"/>
        <v>0</v>
      </c>
    </row>
    <row r="74" spans="2:10" x14ac:dyDescent="0.25">
      <c r="B74" s="74"/>
      <c r="C74" s="81"/>
      <c r="D74" s="38"/>
      <c r="E74" s="67"/>
      <c r="F74" s="35"/>
      <c r="G74" s="38"/>
      <c r="J74" s="65">
        <f t="shared" si="1"/>
        <v>0</v>
      </c>
    </row>
    <row r="75" spans="2:10" x14ac:dyDescent="0.25">
      <c r="B75" s="74"/>
      <c r="C75" s="81"/>
      <c r="D75" s="38"/>
      <c r="E75" s="67"/>
      <c r="F75" s="35"/>
      <c r="G75" s="38"/>
      <c r="J75" s="65">
        <f t="shared" si="1"/>
        <v>0</v>
      </c>
    </row>
    <row r="76" spans="2:10" x14ac:dyDescent="0.25">
      <c r="B76" s="74"/>
      <c r="C76" s="81"/>
      <c r="D76" s="38"/>
      <c r="E76" s="67"/>
      <c r="F76" s="35"/>
      <c r="G76" s="38"/>
      <c r="J76" s="65">
        <f t="shared" si="1"/>
        <v>0</v>
      </c>
    </row>
    <row r="77" spans="2:10" x14ac:dyDescent="0.25">
      <c r="B77" s="74"/>
      <c r="C77" s="81"/>
      <c r="D77" s="38"/>
      <c r="E77" s="67"/>
      <c r="F77" s="35"/>
      <c r="G77" s="38"/>
      <c r="J77" s="65">
        <f t="shared" si="1"/>
        <v>0</v>
      </c>
    </row>
    <row r="78" spans="2:10" x14ac:dyDescent="0.25">
      <c r="B78" s="74"/>
      <c r="C78" s="81"/>
      <c r="D78" s="38"/>
      <c r="E78" s="67"/>
      <c r="F78" s="35"/>
      <c r="G78" s="38"/>
      <c r="J78" s="65">
        <f t="shared" si="1"/>
        <v>0</v>
      </c>
    </row>
    <row r="79" spans="2:10" x14ac:dyDescent="0.25">
      <c r="B79" s="74"/>
      <c r="C79" s="81"/>
      <c r="D79" s="38"/>
      <c r="E79" s="67"/>
      <c r="F79" s="35"/>
      <c r="G79" s="38"/>
      <c r="J79" s="65">
        <f t="shared" si="1"/>
        <v>0</v>
      </c>
    </row>
    <row r="80" spans="2:10" x14ac:dyDescent="0.25">
      <c r="B80" s="74"/>
      <c r="C80" s="81"/>
      <c r="D80" s="38"/>
      <c r="E80" s="67"/>
      <c r="F80" s="35"/>
      <c r="G80" s="38"/>
      <c r="J80" s="65">
        <f t="shared" si="1"/>
        <v>0</v>
      </c>
    </row>
    <row r="81" spans="2:10" x14ac:dyDescent="0.25">
      <c r="B81" s="74"/>
      <c r="C81" s="81"/>
      <c r="D81" s="38"/>
      <c r="E81" s="67"/>
      <c r="F81" s="35"/>
      <c r="G81" s="38"/>
      <c r="J81" s="65">
        <f t="shared" si="1"/>
        <v>0</v>
      </c>
    </row>
    <row r="82" spans="2:10" x14ac:dyDescent="0.25">
      <c r="B82" s="74"/>
      <c r="C82" s="81"/>
      <c r="D82" s="38"/>
      <c r="E82" s="67"/>
      <c r="F82" s="35"/>
      <c r="G82" s="38"/>
      <c r="J82" s="65">
        <f t="shared" si="1"/>
        <v>0</v>
      </c>
    </row>
    <row r="83" spans="2:10" x14ac:dyDescent="0.25">
      <c r="B83" s="74"/>
      <c r="C83" s="81"/>
      <c r="D83" s="38"/>
      <c r="E83" s="67"/>
      <c r="F83" s="35"/>
      <c r="G83" s="38"/>
      <c r="J83" s="65">
        <f t="shared" si="1"/>
        <v>0</v>
      </c>
    </row>
    <row r="84" spans="2:10" x14ac:dyDescent="0.25">
      <c r="B84" s="74"/>
      <c r="C84" s="81"/>
      <c r="D84" s="38"/>
      <c r="E84" s="67"/>
      <c r="F84" s="35"/>
      <c r="G84" s="38"/>
      <c r="J84" s="65">
        <f t="shared" si="1"/>
        <v>0</v>
      </c>
    </row>
    <row r="85" spans="2:10" x14ac:dyDescent="0.25">
      <c r="B85" s="74"/>
      <c r="C85" s="81"/>
      <c r="D85" s="38"/>
      <c r="E85" s="67"/>
      <c r="F85" s="35"/>
      <c r="G85" s="38"/>
      <c r="J85" s="65">
        <f t="shared" si="1"/>
        <v>0</v>
      </c>
    </row>
    <row r="86" spans="2:10" x14ac:dyDescent="0.25">
      <c r="B86" s="74"/>
      <c r="C86" s="81"/>
      <c r="D86" s="38"/>
      <c r="E86" s="67"/>
      <c r="F86" s="35"/>
      <c r="G86" s="38"/>
      <c r="J86" s="65">
        <f t="shared" si="1"/>
        <v>0</v>
      </c>
    </row>
    <row r="87" spans="2:10" x14ac:dyDescent="0.25">
      <c r="B87" s="74"/>
      <c r="C87" s="81"/>
      <c r="D87" s="38"/>
      <c r="E87" s="67"/>
      <c r="F87" s="35"/>
      <c r="G87" s="38"/>
      <c r="J87" s="65">
        <f t="shared" si="1"/>
        <v>0</v>
      </c>
    </row>
    <row r="88" spans="2:10" x14ac:dyDescent="0.25">
      <c r="B88" s="74"/>
      <c r="C88" s="81"/>
      <c r="D88" s="38"/>
      <c r="E88" s="67"/>
      <c r="F88" s="35"/>
      <c r="G88" s="38"/>
      <c r="J88" s="65">
        <f t="shared" si="1"/>
        <v>0</v>
      </c>
    </row>
    <row r="89" spans="2:10" x14ac:dyDescent="0.25">
      <c r="B89" s="74"/>
      <c r="C89" s="81"/>
      <c r="D89" s="38"/>
      <c r="E89" s="67"/>
      <c r="F89" s="35"/>
      <c r="G89" s="38"/>
      <c r="J89" s="65">
        <f t="shared" si="1"/>
        <v>0</v>
      </c>
    </row>
    <row r="90" spans="2:10" x14ac:dyDescent="0.25">
      <c r="B90" s="74"/>
      <c r="C90" s="81"/>
      <c r="D90" s="38"/>
      <c r="E90" s="67"/>
      <c r="F90" s="35"/>
      <c r="G90" s="38"/>
      <c r="J90" s="65">
        <f t="shared" si="1"/>
        <v>0</v>
      </c>
    </row>
    <row r="91" spans="2:10" x14ac:dyDescent="0.25">
      <c r="B91" s="74"/>
      <c r="C91" s="81"/>
      <c r="D91" s="38"/>
      <c r="E91" s="67"/>
      <c r="F91" s="35"/>
      <c r="G91" s="38"/>
      <c r="J91" s="65">
        <f t="shared" si="1"/>
        <v>0</v>
      </c>
    </row>
    <row r="92" spans="2:10" x14ac:dyDescent="0.25">
      <c r="B92" s="74"/>
      <c r="C92" s="81"/>
      <c r="D92" s="38"/>
      <c r="E92" s="67"/>
      <c r="F92" s="35"/>
      <c r="G92" s="38"/>
      <c r="J92" s="65">
        <f t="shared" si="1"/>
        <v>0</v>
      </c>
    </row>
    <row r="93" spans="2:10" x14ac:dyDescent="0.25">
      <c r="B93" s="74"/>
      <c r="C93" s="81"/>
      <c r="D93" s="38"/>
      <c r="E93" s="67"/>
      <c r="F93" s="35"/>
      <c r="G93" s="38"/>
      <c r="J93" s="65">
        <f t="shared" si="1"/>
        <v>0</v>
      </c>
    </row>
    <row r="94" spans="2:10" x14ac:dyDescent="0.25">
      <c r="B94" s="74"/>
      <c r="C94" s="81"/>
      <c r="D94" s="38"/>
      <c r="E94" s="67"/>
      <c r="F94" s="35"/>
      <c r="G94" s="38"/>
      <c r="J94" s="65">
        <f t="shared" si="1"/>
        <v>0</v>
      </c>
    </row>
    <row r="95" spans="2:10" x14ac:dyDescent="0.25">
      <c r="B95" s="74"/>
      <c r="C95" s="81"/>
      <c r="D95" s="38"/>
      <c r="E95" s="67"/>
      <c r="F95" s="35"/>
      <c r="G95" s="38"/>
      <c r="J95" s="65">
        <f t="shared" si="1"/>
        <v>0</v>
      </c>
    </row>
    <row r="96" spans="2:10" x14ac:dyDescent="0.25">
      <c r="B96" s="74"/>
      <c r="C96" s="81"/>
      <c r="D96" s="38"/>
      <c r="E96" s="67"/>
      <c r="F96" s="35"/>
      <c r="G96" s="38"/>
      <c r="J96" s="65">
        <f t="shared" si="1"/>
        <v>0</v>
      </c>
    </row>
    <row r="97" spans="2:10" x14ac:dyDescent="0.25">
      <c r="B97" s="74"/>
      <c r="C97" s="81"/>
      <c r="D97" s="38"/>
      <c r="E97" s="67"/>
      <c r="F97" s="35"/>
      <c r="G97" s="38"/>
      <c r="J97" s="65">
        <f t="shared" si="1"/>
        <v>0</v>
      </c>
    </row>
    <row r="98" spans="2:10" x14ac:dyDescent="0.25">
      <c r="B98" s="74"/>
      <c r="C98" s="81"/>
      <c r="D98" s="38"/>
      <c r="E98" s="67"/>
      <c r="F98" s="35"/>
      <c r="G98" s="38"/>
      <c r="J98" s="65">
        <f t="shared" si="1"/>
        <v>0</v>
      </c>
    </row>
    <row r="99" spans="2:10" x14ac:dyDescent="0.25">
      <c r="B99" s="74"/>
      <c r="C99" s="81"/>
      <c r="D99" s="38"/>
      <c r="E99" s="67"/>
      <c r="F99" s="35"/>
      <c r="G99" s="38"/>
      <c r="J99" s="65">
        <f t="shared" si="1"/>
        <v>0</v>
      </c>
    </row>
    <row r="100" spans="2:10" x14ac:dyDescent="0.25">
      <c r="B100" s="74"/>
      <c r="C100" s="81"/>
      <c r="D100" s="38"/>
      <c r="E100" s="67"/>
      <c r="F100" s="35"/>
      <c r="G100" s="38"/>
      <c r="J100" s="65">
        <f t="shared" si="1"/>
        <v>0</v>
      </c>
    </row>
    <row r="101" spans="2:10" ht="13.8" thickBot="1" x14ac:dyDescent="0.3">
      <c r="B101" s="75"/>
      <c r="C101" s="82"/>
      <c r="D101" s="39"/>
      <c r="E101" s="76"/>
      <c r="F101" s="36"/>
      <c r="G101" s="39"/>
      <c r="J101" s="65">
        <f t="shared" si="1"/>
        <v>0</v>
      </c>
    </row>
    <row r="102" spans="2:10" x14ac:dyDescent="0.25">
      <c r="B102" s="70"/>
      <c r="C102" s="68"/>
      <c r="D102" s="68"/>
      <c r="E102" s="68"/>
      <c r="F102" s="68"/>
      <c r="G102" s="68"/>
    </row>
    <row r="103" spans="2:10" x14ac:dyDescent="0.25">
      <c r="B103" s="70"/>
      <c r="C103" s="68"/>
      <c r="D103" s="68"/>
      <c r="E103" s="68"/>
      <c r="F103" s="68"/>
      <c r="G103" s="68"/>
    </row>
    <row r="104" spans="2:10" x14ac:dyDescent="0.25">
      <c r="B104" s="70"/>
      <c r="C104" s="68"/>
      <c r="D104" s="68"/>
      <c r="E104" s="68"/>
      <c r="F104" s="68"/>
      <c r="G104" s="68"/>
    </row>
    <row r="105" spans="2:10" x14ac:dyDescent="0.25">
      <c r="B105" s="70"/>
      <c r="C105" s="68"/>
      <c r="D105" s="68"/>
      <c r="E105" s="68"/>
      <c r="F105" s="68"/>
      <c r="G105" s="68"/>
    </row>
    <row r="106" spans="2:10" x14ac:dyDescent="0.25">
      <c r="B106" s="70"/>
      <c r="C106" s="68"/>
      <c r="D106" s="68"/>
      <c r="E106" s="68"/>
      <c r="F106" s="68"/>
      <c r="G106" s="68"/>
    </row>
    <row r="107" spans="2:10" x14ac:dyDescent="0.25">
      <c r="B107" s="70"/>
      <c r="C107" s="68"/>
      <c r="D107" s="68"/>
      <c r="E107" s="68"/>
      <c r="F107" s="68"/>
      <c r="G107" s="68"/>
    </row>
    <row r="108" spans="2:10" x14ac:dyDescent="0.25">
      <c r="B108" s="70"/>
      <c r="C108" s="68"/>
      <c r="D108" s="68"/>
      <c r="E108" s="68"/>
      <c r="F108" s="68"/>
      <c r="G108" s="68"/>
    </row>
    <row r="109" spans="2:10" x14ac:dyDescent="0.25">
      <c r="B109" s="70"/>
      <c r="C109" s="68"/>
      <c r="D109" s="68"/>
      <c r="E109" s="68"/>
      <c r="F109" s="68"/>
      <c r="G109" s="68"/>
    </row>
    <row r="110" spans="2:10" x14ac:dyDescent="0.25">
      <c r="B110" s="70"/>
      <c r="C110" s="68"/>
      <c r="D110" s="68"/>
      <c r="E110" s="68"/>
      <c r="F110" s="68"/>
      <c r="G110" s="68"/>
    </row>
    <row r="111" spans="2:10" x14ac:dyDescent="0.25">
      <c r="B111" s="70"/>
      <c r="C111" s="68"/>
      <c r="D111" s="68"/>
      <c r="E111" s="68"/>
      <c r="F111" s="68"/>
      <c r="G111" s="68"/>
    </row>
    <row r="112" spans="2:10" x14ac:dyDescent="0.25">
      <c r="B112" s="70"/>
      <c r="C112" s="68"/>
      <c r="D112" s="68"/>
      <c r="E112" s="68"/>
      <c r="F112" s="68"/>
      <c r="G112" s="68"/>
    </row>
    <row r="113" spans="2:7" x14ac:dyDescent="0.25">
      <c r="B113" s="70"/>
      <c r="C113" s="68"/>
      <c r="D113" s="68"/>
      <c r="E113" s="68"/>
      <c r="F113" s="68"/>
      <c r="G113" s="68"/>
    </row>
    <row r="114" spans="2:7" x14ac:dyDescent="0.25">
      <c r="B114" s="70"/>
      <c r="C114" s="68"/>
      <c r="D114" s="68"/>
      <c r="E114" s="68"/>
      <c r="F114" s="68"/>
      <c r="G114" s="68"/>
    </row>
    <row r="115" spans="2:7" x14ac:dyDescent="0.25">
      <c r="B115" s="70"/>
      <c r="C115" s="68"/>
      <c r="D115" s="68"/>
      <c r="E115" s="68"/>
      <c r="F115" s="68"/>
      <c r="G115" s="68"/>
    </row>
    <row r="116" spans="2:7" x14ac:dyDescent="0.25">
      <c r="B116" s="70"/>
      <c r="C116" s="68"/>
      <c r="D116" s="68"/>
      <c r="E116" s="68"/>
      <c r="F116" s="68"/>
      <c r="G116" s="68"/>
    </row>
    <row r="117" spans="2:7" x14ac:dyDescent="0.25">
      <c r="B117" s="70"/>
      <c r="C117" s="68"/>
      <c r="D117" s="68"/>
      <c r="E117" s="68"/>
      <c r="F117" s="68"/>
      <c r="G117" s="68"/>
    </row>
    <row r="118" spans="2:7" x14ac:dyDescent="0.25">
      <c r="B118" s="70"/>
      <c r="C118" s="68"/>
      <c r="D118" s="68"/>
      <c r="E118" s="68"/>
      <c r="F118" s="68"/>
      <c r="G118" s="68"/>
    </row>
    <row r="119" spans="2:7" x14ac:dyDescent="0.25">
      <c r="B119" s="70"/>
      <c r="C119" s="68"/>
      <c r="D119" s="68"/>
      <c r="E119" s="68"/>
      <c r="F119" s="68"/>
      <c r="G119" s="68"/>
    </row>
    <row r="120" spans="2:7" x14ac:dyDescent="0.25">
      <c r="B120" s="70"/>
      <c r="C120" s="68"/>
      <c r="D120" s="68"/>
      <c r="E120" s="68"/>
      <c r="F120" s="68"/>
      <c r="G120" s="68"/>
    </row>
    <row r="121" spans="2:7" x14ac:dyDescent="0.25">
      <c r="B121" s="70"/>
      <c r="C121" s="68"/>
      <c r="D121" s="68"/>
      <c r="E121" s="68"/>
      <c r="F121" s="68"/>
      <c r="G121" s="68"/>
    </row>
    <row r="122" spans="2:7" x14ac:dyDescent="0.25">
      <c r="B122" s="70"/>
      <c r="C122" s="68"/>
      <c r="D122" s="68"/>
      <c r="E122" s="68"/>
      <c r="F122" s="68"/>
      <c r="G122" s="68"/>
    </row>
    <row r="123" spans="2:7" x14ac:dyDescent="0.25">
      <c r="B123" s="70"/>
      <c r="C123" s="68"/>
      <c r="D123" s="68"/>
      <c r="E123" s="68"/>
      <c r="F123" s="68"/>
      <c r="G123" s="68"/>
    </row>
    <row r="124" spans="2:7" x14ac:dyDescent="0.25">
      <c r="B124" s="70"/>
      <c r="C124" s="68"/>
      <c r="D124" s="68"/>
      <c r="E124" s="68"/>
      <c r="F124" s="68"/>
      <c r="G124" s="68"/>
    </row>
    <row r="125" spans="2:7" x14ac:dyDescent="0.25">
      <c r="B125" s="70"/>
      <c r="C125" s="68"/>
      <c r="D125" s="68"/>
      <c r="E125" s="68"/>
      <c r="F125" s="68"/>
      <c r="G125" s="68"/>
    </row>
    <row r="126" spans="2:7" x14ac:dyDescent="0.25">
      <c r="B126" s="70"/>
      <c r="C126" s="68"/>
      <c r="D126" s="68"/>
      <c r="E126" s="68"/>
      <c r="F126" s="68"/>
      <c r="G126" s="68"/>
    </row>
    <row r="127" spans="2:7" x14ac:dyDescent="0.25">
      <c r="B127" s="70"/>
      <c r="C127" s="68"/>
      <c r="D127" s="68"/>
      <c r="E127" s="68"/>
      <c r="F127" s="68"/>
      <c r="G127" s="68"/>
    </row>
    <row r="128" spans="2:7" x14ac:dyDescent="0.25">
      <c r="B128" s="70"/>
      <c r="C128" s="68"/>
      <c r="D128" s="68"/>
      <c r="E128" s="68"/>
      <c r="F128" s="68"/>
      <c r="G128" s="68"/>
    </row>
    <row r="129" spans="2:7" x14ac:dyDescent="0.25">
      <c r="B129" s="70"/>
      <c r="C129" s="68"/>
      <c r="D129" s="68"/>
      <c r="E129" s="68"/>
      <c r="F129" s="68"/>
      <c r="G129" s="68"/>
    </row>
    <row r="130" spans="2:7" x14ac:dyDescent="0.25">
      <c r="B130" s="70"/>
      <c r="C130" s="68"/>
      <c r="D130" s="68"/>
      <c r="E130" s="68"/>
      <c r="F130" s="68"/>
      <c r="G130" s="68"/>
    </row>
    <row r="131" spans="2:7" x14ac:dyDescent="0.25">
      <c r="B131" s="70"/>
      <c r="C131" s="68"/>
      <c r="D131" s="68"/>
      <c r="E131" s="68"/>
      <c r="F131" s="68"/>
      <c r="G131" s="68"/>
    </row>
    <row r="132" spans="2:7" x14ac:dyDescent="0.25">
      <c r="B132" s="70"/>
      <c r="C132" s="68"/>
      <c r="D132" s="68"/>
      <c r="E132" s="68"/>
      <c r="F132" s="68"/>
      <c r="G132" s="68"/>
    </row>
    <row r="133" spans="2:7" x14ac:dyDescent="0.25">
      <c r="B133" s="70"/>
      <c r="C133" s="68"/>
      <c r="D133" s="68"/>
      <c r="E133" s="68"/>
      <c r="F133" s="68"/>
      <c r="G133" s="68"/>
    </row>
    <row r="134" spans="2:7" x14ac:dyDescent="0.25">
      <c r="B134" s="70"/>
      <c r="C134" s="68"/>
      <c r="D134" s="68"/>
      <c r="E134" s="68"/>
      <c r="F134" s="68"/>
      <c r="G134" s="68"/>
    </row>
    <row r="135" spans="2:7" x14ac:dyDescent="0.25">
      <c r="B135" s="70"/>
      <c r="C135" s="68"/>
      <c r="D135" s="68"/>
      <c r="E135" s="68"/>
      <c r="F135" s="68"/>
      <c r="G135" s="68"/>
    </row>
    <row r="136" spans="2:7" x14ac:dyDescent="0.25">
      <c r="B136" s="70"/>
      <c r="C136" s="68"/>
      <c r="D136" s="68"/>
      <c r="E136" s="68"/>
      <c r="F136" s="68"/>
      <c r="G136" s="68"/>
    </row>
    <row r="137" spans="2:7" x14ac:dyDescent="0.25">
      <c r="B137" s="70"/>
      <c r="C137" s="68"/>
      <c r="D137" s="68"/>
      <c r="E137" s="68"/>
      <c r="F137" s="68"/>
      <c r="G137" s="68"/>
    </row>
    <row r="138" spans="2:7" x14ac:dyDescent="0.25">
      <c r="B138" s="70"/>
      <c r="C138" s="68"/>
      <c r="D138" s="68"/>
      <c r="E138" s="68"/>
      <c r="F138" s="68"/>
      <c r="G138" s="68"/>
    </row>
    <row r="139" spans="2:7" x14ac:dyDescent="0.25">
      <c r="B139" s="70"/>
      <c r="C139" s="68"/>
      <c r="D139" s="68"/>
      <c r="E139" s="68"/>
      <c r="F139" s="68"/>
      <c r="G139" s="68"/>
    </row>
    <row r="140" spans="2:7" x14ac:dyDescent="0.25">
      <c r="B140" s="70"/>
      <c r="C140" s="68"/>
      <c r="D140" s="68"/>
      <c r="E140" s="68"/>
      <c r="F140" s="68"/>
      <c r="G140" s="68"/>
    </row>
    <row r="141" spans="2:7" x14ac:dyDescent="0.25">
      <c r="B141" s="70"/>
      <c r="C141" s="68"/>
      <c r="D141" s="68"/>
      <c r="E141" s="68"/>
      <c r="F141" s="68"/>
      <c r="G141" s="68"/>
    </row>
    <row r="142" spans="2:7" x14ac:dyDescent="0.25">
      <c r="B142" s="70"/>
      <c r="C142" s="68"/>
      <c r="D142" s="68"/>
      <c r="E142" s="68"/>
      <c r="F142" s="68"/>
      <c r="G142" s="68"/>
    </row>
    <row r="143" spans="2:7" x14ac:dyDescent="0.25">
      <c r="B143" s="70"/>
      <c r="C143" s="68"/>
      <c r="D143" s="68"/>
      <c r="E143" s="68"/>
      <c r="F143" s="68"/>
      <c r="G143" s="68"/>
    </row>
    <row r="144" spans="2:7" x14ac:dyDescent="0.25">
      <c r="B144" s="70"/>
      <c r="C144" s="68"/>
      <c r="D144" s="68"/>
      <c r="E144" s="68"/>
      <c r="F144" s="68"/>
      <c r="G144" s="68"/>
    </row>
    <row r="145" spans="2:7" x14ac:dyDescent="0.25">
      <c r="B145" s="70"/>
      <c r="C145" s="68"/>
      <c r="D145" s="68"/>
      <c r="E145" s="68"/>
      <c r="F145" s="68"/>
      <c r="G145" s="68"/>
    </row>
    <row r="146" spans="2:7" x14ac:dyDescent="0.25">
      <c r="B146" s="70"/>
      <c r="C146" s="68"/>
      <c r="D146" s="68"/>
      <c r="E146" s="68"/>
      <c r="F146" s="68"/>
      <c r="G146" s="68"/>
    </row>
    <row r="147" spans="2:7" x14ac:dyDescent="0.25">
      <c r="B147" s="70"/>
      <c r="C147" s="68"/>
      <c r="D147" s="68"/>
      <c r="E147" s="68"/>
      <c r="F147" s="68"/>
      <c r="G147" s="68"/>
    </row>
    <row r="148" spans="2:7" x14ac:dyDescent="0.25">
      <c r="B148" s="70"/>
      <c r="C148" s="68"/>
      <c r="D148" s="68"/>
      <c r="E148" s="68"/>
      <c r="F148" s="68"/>
      <c r="G148" s="68"/>
    </row>
    <row r="149" spans="2:7" x14ac:dyDescent="0.25">
      <c r="B149" s="70"/>
      <c r="C149" s="68"/>
      <c r="D149" s="68"/>
      <c r="E149" s="68"/>
      <c r="F149" s="68"/>
      <c r="G149" s="68"/>
    </row>
    <row r="150" spans="2:7" x14ac:dyDescent="0.25">
      <c r="B150" s="70"/>
      <c r="C150" s="68"/>
      <c r="D150" s="68"/>
      <c r="E150" s="68"/>
      <c r="F150" s="68"/>
      <c r="G150" s="68"/>
    </row>
    <row r="151" spans="2:7" x14ac:dyDescent="0.25">
      <c r="B151" s="70"/>
      <c r="C151" s="68"/>
      <c r="D151" s="68"/>
      <c r="E151" s="68"/>
      <c r="F151" s="68"/>
      <c r="G151" s="68"/>
    </row>
    <row r="152" spans="2:7" x14ac:dyDescent="0.25">
      <c r="B152" s="70"/>
      <c r="C152" s="68"/>
      <c r="D152" s="68"/>
      <c r="E152" s="68"/>
      <c r="F152" s="68"/>
      <c r="G152" s="68"/>
    </row>
    <row r="153" spans="2:7" x14ac:dyDescent="0.25">
      <c r="B153" s="70"/>
      <c r="C153" s="68"/>
      <c r="D153" s="68"/>
      <c r="E153" s="68"/>
      <c r="F153" s="68"/>
      <c r="G153" s="68"/>
    </row>
    <row r="154" spans="2:7" x14ac:dyDescent="0.25">
      <c r="B154" s="70"/>
      <c r="C154" s="68"/>
      <c r="D154" s="68"/>
      <c r="E154" s="68"/>
      <c r="F154" s="68"/>
      <c r="G154" s="68"/>
    </row>
    <row r="155" spans="2:7" x14ac:dyDescent="0.25">
      <c r="B155" s="70"/>
      <c r="C155" s="68"/>
      <c r="D155" s="68"/>
      <c r="E155" s="68"/>
      <c r="F155" s="68"/>
      <c r="G155" s="68"/>
    </row>
    <row r="156" spans="2:7" x14ac:dyDescent="0.25">
      <c r="B156" s="70"/>
      <c r="C156" s="68"/>
      <c r="D156" s="68"/>
      <c r="E156" s="68"/>
      <c r="F156" s="68"/>
      <c r="G156" s="68"/>
    </row>
    <row r="157" spans="2:7" x14ac:dyDescent="0.25">
      <c r="B157" s="70"/>
      <c r="C157" s="68"/>
      <c r="D157" s="68"/>
      <c r="E157" s="68"/>
      <c r="F157" s="68"/>
      <c r="G157" s="68"/>
    </row>
    <row r="158" spans="2:7" x14ac:dyDescent="0.25">
      <c r="B158" s="70"/>
      <c r="C158" s="68"/>
      <c r="D158" s="68"/>
      <c r="E158" s="68"/>
      <c r="F158" s="68"/>
      <c r="G158" s="68"/>
    </row>
    <row r="159" spans="2:7" x14ac:dyDescent="0.25">
      <c r="B159" s="70"/>
      <c r="C159" s="68"/>
      <c r="D159" s="68"/>
      <c r="E159" s="68"/>
      <c r="F159" s="68"/>
      <c r="G159" s="68"/>
    </row>
    <row r="160" spans="2:7" x14ac:dyDescent="0.25">
      <c r="B160" s="70"/>
      <c r="C160" s="68"/>
      <c r="D160" s="68"/>
      <c r="E160" s="68"/>
      <c r="F160" s="68"/>
      <c r="G160" s="68"/>
    </row>
    <row r="161" spans="2:7" x14ac:dyDescent="0.25">
      <c r="B161" s="70"/>
      <c r="C161" s="68"/>
      <c r="D161" s="68"/>
      <c r="E161" s="68"/>
      <c r="F161" s="68"/>
      <c r="G161" s="68"/>
    </row>
    <row r="162" spans="2:7" x14ac:dyDescent="0.25">
      <c r="B162" s="70"/>
      <c r="C162" s="68"/>
      <c r="D162" s="68"/>
      <c r="E162" s="68"/>
      <c r="F162" s="68"/>
      <c r="G162" s="68"/>
    </row>
    <row r="163" spans="2:7" x14ac:dyDescent="0.25">
      <c r="B163" s="70"/>
      <c r="C163" s="68"/>
      <c r="D163" s="68"/>
      <c r="E163" s="68"/>
      <c r="F163" s="68"/>
      <c r="G163" s="68"/>
    </row>
    <row r="164" spans="2:7" x14ac:dyDescent="0.25">
      <c r="B164" s="70"/>
      <c r="C164" s="68"/>
      <c r="D164" s="68"/>
      <c r="E164" s="68"/>
      <c r="F164" s="68"/>
      <c r="G164" s="68"/>
    </row>
    <row r="165" spans="2:7" x14ac:dyDescent="0.25">
      <c r="B165" s="70"/>
      <c r="C165" s="68"/>
      <c r="D165" s="68"/>
      <c r="E165" s="68"/>
      <c r="F165" s="68"/>
      <c r="G165" s="68"/>
    </row>
    <row r="166" spans="2:7" x14ac:dyDescent="0.25">
      <c r="B166" s="70"/>
      <c r="C166" s="68"/>
      <c r="D166" s="68"/>
      <c r="E166" s="68"/>
      <c r="F166" s="68"/>
      <c r="G166" s="68"/>
    </row>
    <row r="167" spans="2:7" x14ac:dyDescent="0.25">
      <c r="B167" s="70"/>
      <c r="C167" s="68"/>
      <c r="D167" s="68"/>
      <c r="E167" s="68"/>
      <c r="F167" s="68"/>
      <c r="G167" s="68"/>
    </row>
    <row r="168" spans="2:7" x14ac:dyDescent="0.25">
      <c r="B168" s="70"/>
      <c r="C168" s="68"/>
      <c r="D168" s="68"/>
      <c r="E168" s="68"/>
      <c r="F168" s="68"/>
      <c r="G168" s="68"/>
    </row>
    <row r="169" spans="2:7" x14ac:dyDescent="0.25">
      <c r="B169" s="70"/>
      <c r="C169" s="68"/>
      <c r="D169" s="68"/>
      <c r="E169" s="68"/>
      <c r="F169" s="68"/>
      <c r="G169" s="68"/>
    </row>
    <row r="170" spans="2:7" x14ac:dyDescent="0.25">
      <c r="B170" s="72"/>
      <c r="C170" s="68"/>
      <c r="D170" s="68"/>
      <c r="E170" s="68"/>
      <c r="F170" s="68"/>
      <c r="G170" s="68"/>
    </row>
    <row r="171" spans="2:7" x14ac:dyDescent="0.25">
      <c r="B171" s="72"/>
      <c r="C171" s="68"/>
      <c r="D171" s="68"/>
      <c r="E171" s="68"/>
      <c r="F171" s="68"/>
      <c r="G171" s="68"/>
    </row>
    <row r="172" spans="2:7" x14ac:dyDescent="0.25">
      <c r="B172" s="72"/>
      <c r="C172" s="68"/>
      <c r="D172" s="68"/>
      <c r="E172" s="68"/>
      <c r="F172" s="68"/>
      <c r="G172" s="68"/>
    </row>
    <row r="173" spans="2:7" x14ac:dyDescent="0.25">
      <c r="B173" s="72"/>
      <c r="C173" s="68"/>
      <c r="D173" s="68"/>
      <c r="E173" s="68"/>
      <c r="F173" s="68"/>
      <c r="G173" s="68"/>
    </row>
    <row r="174" spans="2:7" x14ac:dyDescent="0.25">
      <c r="B174" s="72"/>
      <c r="C174" s="68"/>
      <c r="D174" s="68"/>
      <c r="E174" s="68"/>
      <c r="F174" s="68"/>
      <c r="G174" s="68"/>
    </row>
    <row r="175" spans="2:7" x14ac:dyDescent="0.25">
      <c r="B175" s="72"/>
      <c r="C175" s="68"/>
      <c r="D175" s="68"/>
      <c r="E175" s="68"/>
      <c r="F175" s="68"/>
      <c r="G175" s="68"/>
    </row>
    <row r="176" spans="2:7" x14ac:dyDescent="0.25">
      <c r="B176" s="72"/>
      <c r="C176" s="68"/>
      <c r="D176" s="68"/>
      <c r="E176" s="68"/>
      <c r="F176" s="68"/>
      <c r="G176" s="68"/>
    </row>
    <row r="177" spans="2:7" x14ac:dyDescent="0.25">
      <c r="B177" s="72"/>
      <c r="C177" s="68"/>
      <c r="D177" s="68"/>
      <c r="E177" s="68"/>
      <c r="F177" s="68"/>
      <c r="G177" s="68"/>
    </row>
    <row r="178" spans="2:7" x14ac:dyDescent="0.25">
      <c r="B178" s="72"/>
      <c r="C178" s="68"/>
      <c r="D178" s="68"/>
      <c r="E178" s="68"/>
      <c r="F178" s="68"/>
      <c r="G178" s="68"/>
    </row>
    <row r="179" spans="2:7" x14ac:dyDescent="0.25">
      <c r="B179" s="72"/>
      <c r="C179" s="68"/>
      <c r="D179" s="68"/>
      <c r="E179" s="68"/>
      <c r="F179" s="68"/>
      <c r="G179" s="68"/>
    </row>
    <row r="180" spans="2:7" x14ac:dyDescent="0.25">
      <c r="B180" s="72"/>
      <c r="C180" s="68"/>
      <c r="D180" s="68"/>
      <c r="E180" s="68"/>
      <c r="F180" s="68"/>
      <c r="G180" s="68"/>
    </row>
    <row r="181" spans="2:7" x14ac:dyDescent="0.25">
      <c r="B181" s="72"/>
      <c r="C181" s="68"/>
      <c r="D181" s="68"/>
      <c r="E181" s="68"/>
      <c r="F181" s="68"/>
      <c r="G181" s="68"/>
    </row>
    <row r="182" spans="2:7" x14ac:dyDescent="0.25">
      <c r="B182" s="72"/>
      <c r="C182" s="68"/>
      <c r="D182" s="68"/>
      <c r="E182" s="68"/>
      <c r="F182" s="68"/>
      <c r="G182" s="68"/>
    </row>
    <row r="183" spans="2:7" x14ac:dyDescent="0.25">
      <c r="B183" s="72"/>
      <c r="C183" s="68"/>
      <c r="D183" s="68"/>
      <c r="E183" s="68"/>
      <c r="F183" s="68"/>
      <c r="G183" s="68"/>
    </row>
    <row r="184" spans="2:7" x14ac:dyDescent="0.25">
      <c r="B184" s="72"/>
      <c r="C184" s="68"/>
      <c r="D184" s="68"/>
      <c r="E184" s="68"/>
      <c r="F184" s="68"/>
      <c r="G184" s="68"/>
    </row>
    <row r="185" spans="2:7" x14ac:dyDescent="0.25">
      <c r="B185" s="72"/>
      <c r="C185" s="68"/>
      <c r="D185" s="68"/>
      <c r="E185" s="68"/>
      <c r="F185" s="68"/>
      <c r="G185" s="68"/>
    </row>
    <row r="186" spans="2:7" x14ac:dyDescent="0.25">
      <c r="B186" s="72"/>
      <c r="C186" s="68"/>
      <c r="D186" s="68"/>
      <c r="E186" s="68"/>
      <c r="F186" s="68"/>
      <c r="G186" s="68"/>
    </row>
    <row r="187" spans="2:7" x14ac:dyDescent="0.25">
      <c r="B187" s="72"/>
      <c r="C187" s="68"/>
      <c r="D187" s="68"/>
      <c r="E187" s="68"/>
      <c r="F187" s="68"/>
      <c r="G187" s="68"/>
    </row>
    <row r="188" spans="2:7" x14ac:dyDescent="0.25">
      <c r="B188" s="72"/>
      <c r="C188" s="68"/>
      <c r="D188" s="68"/>
      <c r="E188" s="68"/>
      <c r="F188" s="68"/>
      <c r="G188" s="68"/>
    </row>
    <row r="189" spans="2:7" x14ac:dyDescent="0.25">
      <c r="B189" s="72"/>
      <c r="C189" s="68"/>
      <c r="D189" s="68"/>
      <c r="E189" s="68"/>
      <c r="F189" s="68"/>
      <c r="G189" s="68"/>
    </row>
    <row r="190" spans="2:7" x14ac:dyDescent="0.25">
      <c r="B190" s="72"/>
      <c r="C190" s="68"/>
      <c r="D190" s="68"/>
      <c r="E190" s="68"/>
      <c r="F190" s="68"/>
      <c r="G190" s="68"/>
    </row>
    <row r="191" spans="2:7" x14ac:dyDescent="0.25">
      <c r="B191" s="72"/>
      <c r="C191" s="68"/>
      <c r="D191" s="68"/>
      <c r="E191" s="68"/>
      <c r="F191" s="68"/>
      <c r="G191" s="68"/>
    </row>
    <row r="192" spans="2:7" x14ac:dyDescent="0.25">
      <c r="B192" s="72"/>
      <c r="C192" s="68"/>
      <c r="D192" s="68"/>
      <c r="E192" s="68"/>
      <c r="F192" s="68"/>
      <c r="G192" s="68"/>
    </row>
    <row r="193" spans="2:7" x14ac:dyDescent="0.25">
      <c r="B193" s="72"/>
      <c r="C193" s="68"/>
      <c r="D193" s="68"/>
      <c r="E193" s="68"/>
      <c r="F193" s="68"/>
      <c r="G193" s="68"/>
    </row>
    <row r="194" spans="2:7" x14ac:dyDescent="0.25">
      <c r="B194" s="72"/>
      <c r="C194" s="68"/>
      <c r="D194" s="68"/>
      <c r="E194" s="68"/>
      <c r="F194" s="68"/>
      <c r="G194" s="68"/>
    </row>
    <row r="195" spans="2:7" x14ac:dyDescent="0.25">
      <c r="B195" s="72"/>
      <c r="C195" s="68"/>
      <c r="D195" s="68"/>
      <c r="E195" s="68"/>
      <c r="F195" s="68"/>
      <c r="G195" s="68"/>
    </row>
    <row r="196" spans="2:7" x14ac:dyDescent="0.25">
      <c r="B196" s="72"/>
      <c r="C196" s="68"/>
      <c r="D196" s="68"/>
      <c r="E196" s="68"/>
      <c r="F196" s="68"/>
      <c r="G196" s="68"/>
    </row>
    <row r="197" spans="2:7" x14ac:dyDescent="0.25">
      <c r="B197" s="72"/>
      <c r="C197" s="68"/>
      <c r="D197" s="68"/>
      <c r="E197" s="68"/>
      <c r="F197" s="68"/>
      <c r="G197" s="68"/>
    </row>
    <row r="198" spans="2:7" x14ac:dyDescent="0.25">
      <c r="B198" s="72"/>
      <c r="C198" s="68"/>
      <c r="D198" s="68"/>
      <c r="E198" s="68"/>
      <c r="F198" s="68"/>
      <c r="G198" s="68"/>
    </row>
    <row r="199" spans="2:7" x14ac:dyDescent="0.25">
      <c r="B199" s="72"/>
      <c r="C199" s="68"/>
      <c r="D199" s="68"/>
      <c r="E199" s="68"/>
      <c r="F199" s="68"/>
      <c r="G199" s="68"/>
    </row>
    <row r="200" spans="2:7" x14ac:dyDescent="0.25">
      <c r="B200" s="72"/>
      <c r="C200" s="68"/>
      <c r="D200" s="68"/>
      <c r="E200" s="68"/>
      <c r="F200" s="68"/>
      <c r="G200" s="68"/>
    </row>
    <row r="201" spans="2:7" x14ac:dyDescent="0.25">
      <c r="B201" s="72"/>
      <c r="C201" s="68"/>
      <c r="D201" s="68"/>
      <c r="E201" s="68"/>
      <c r="F201" s="68"/>
      <c r="G201" s="68"/>
    </row>
    <row r="202" spans="2:7" x14ac:dyDescent="0.25">
      <c r="B202" s="72"/>
      <c r="C202" s="68"/>
      <c r="D202" s="68"/>
      <c r="E202" s="68"/>
      <c r="F202" s="68"/>
      <c r="G202" s="68"/>
    </row>
    <row r="203" spans="2:7" x14ac:dyDescent="0.25">
      <c r="B203" s="72"/>
      <c r="C203" s="68"/>
      <c r="D203" s="68"/>
      <c r="E203" s="68"/>
      <c r="F203" s="68"/>
      <c r="G203" s="68"/>
    </row>
    <row r="204" spans="2:7" x14ac:dyDescent="0.25">
      <c r="B204" s="72"/>
      <c r="C204" s="68"/>
      <c r="D204" s="68"/>
      <c r="E204" s="68"/>
      <c r="F204" s="68"/>
      <c r="G204" s="68"/>
    </row>
    <row r="205" spans="2:7" x14ac:dyDescent="0.25">
      <c r="B205" s="72"/>
      <c r="C205" s="68"/>
      <c r="D205" s="68"/>
      <c r="E205" s="68"/>
      <c r="F205" s="68"/>
      <c r="G205" s="68"/>
    </row>
    <row r="206" spans="2:7" x14ac:dyDescent="0.25">
      <c r="B206" s="72"/>
      <c r="C206" s="68"/>
      <c r="D206" s="68"/>
      <c r="E206" s="68"/>
      <c r="F206" s="68"/>
      <c r="G206" s="68"/>
    </row>
    <row r="207" spans="2:7" x14ac:dyDescent="0.25">
      <c r="B207" s="72"/>
      <c r="C207" s="68"/>
      <c r="D207" s="68"/>
      <c r="E207" s="68"/>
      <c r="F207" s="68"/>
      <c r="G207" s="68"/>
    </row>
    <row r="208" spans="2:7" x14ac:dyDescent="0.25">
      <c r="B208" s="72"/>
      <c r="C208" s="68"/>
      <c r="D208" s="68"/>
      <c r="E208" s="68"/>
      <c r="F208" s="68"/>
      <c r="G208" s="68"/>
    </row>
    <row r="209" spans="2:7" x14ac:dyDescent="0.25">
      <c r="B209" s="72"/>
      <c r="C209" s="68"/>
      <c r="D209" s="68"/>
      <c r="E209" s="68"/>
      <c r="F209" s="68"/>
      <c r="G209" s="68"/>
    </row>
    <row r="210" spans="2:7" x14ac:dyDescent="0.25">
      <c r="B210" s="72"/>
      <c r="C210" s="68"/>
      <c r="D210" s="68"/>
      <c r="E210" s="68"/>
      <c r="F210" s="68"/>
      <c r="G210" s="68"/>
    </row>
    <row r="211" spans="2:7" x14ac:dyDescent="0.25">
      <c r="B211" s="72"/>
      <c r="C211" s="68"/>
      <c r="D211" s="68"/>
      <c r="E211" s="68"/>
      <c r="F211" s="68"/>
      <c r="G211" s="68"/>
    </row>
    <row r="212" spans="2:7" x14ac:dyDescent="0.25">
      <c r="B212" s="72"/>
      <c r="C212" s="68"/>
      <c r="D212" s="68"/>
      <c r="E212" s="68"/>
      <c r="F212" s="68"/>
      <c r="G212" s="68"/>
    </row>
    <row r="213" spans="2:7" x14ac:dyDescent="0.25">
      <c r="B213" s="72"/>
      <c r="C213" s="68"/>
      <c r="D213" s="68"/>
      <c r="E213" s="68"/>
      <c r="F213" s="68"/>
      <c r="G213" s="68"/>
    </row>
    <row r="214" spans="2:7" x14ac:dyDescent="0.25">
      <c r="B214" s="72"/>
      <c r="C214" s="68"/>
      <c r="D214" s="68"/>
      <c r="E214" s="68"/>
      <c r="F214" s="68"/>
      <c r="G214" s="68"/>
    </row>
    <row r="215" spans="2:7" x14ac:dyDescent="0.25">
      <c r="B215" s="72"/>
      <c r="C215" s="68"/>
      <c r="D215" s="68"/>
      <c r="E215" s="68"/>
      <c r="F215" s="68"/>
      <c r="G215" s="68"/>
    </row>
    <row r="216" spans="2:7" x14ac:dyDescent="0.25">
      <c r="B216" s="72"/>
      <c r="C216" s="68"/>
      <c r="D216" s="68"/>
      <c r="E216" s="68"/>
      <c r="F216" s="68"/>
      <c r="G216" s="68"/>
    </row>
    <row r="217" spans="2:7" x14ac:dyDescent="0.25">
      <c r="B217" s="72"/>
      <c r="C217" s="68"/>
      <c r="D217" s="68"/>
      <c r="E217" s="68"/>
      <c r="F217" s="68"/>
      <c r="G217" s="68"/>
    </row>
    <row r="218" spans="2:7" x14ac:dyDescent="0.25">
      <c r="B218" s="72"/>
      <c r="C218" s="68"/>
      <c r="D218" s="68"/>
      <c r="E218" s="68"/>
      <c r="F218" s="68"/>
      <c r="G218" s="68"/>
    </row>
    <row r="219" spans="2:7" x14ac:dyDescent="0.25">
      <c r="B219" s="72"/>
      <c r="C219" s="68"/>
      <c r="D219" s="68"/>
      <c r="E219" s="68"/>
      <c r="F219" s="68"/>
      <c r="G219" s="68"/>
    </row>
    <row r="220" spans="2:7" x14ac:dyDescent="0.25">
      <c r="B220" s="72"/>
      <c r="C220" s="68"/>
      <c r="D220" s="68"/>
      <c r="E220" s="68"/>
      <c r="F220" s="68"/>
      <c r="G220" s="68"/>
    </row>
    <row r="221" spans="2:7" x14ac:dyDescent="0.25">
      <c r="B221" s="72"/>
      <c r="C221" s="68"/>
      <c r="D221" s="68"/>
      <c r="E221" s="68"/>
      <c r="F221" s="68"/>
      <c r="G221" s="68"/>
    </row>
    <row r="222" spans="2:7" x14ac:dyDescent="0.25">
      <c r="B222" s="72"/>
      <c r="C222" s="68"/>
      <c r="D222" s="68"/>
      <c r="E222" s="68"/>
      <c r="F222" s="68"/>
      <c r="G222" s="68"/>
    </row>
    <row r="223" spans="2:7" x14ac:dyDescent="0.25">
      <c r="B223" s="72"/>
      <c r="C223" s="68"/>
      <c r="D223" s="68"/>
      <c r="E223" s="68"/>
      <c r="F223" s="68"/>
      <c r="G223" s="68"/>
    </row>
    <row r="224" spans="2:7" x14ac:dyDescent="0.25">
      <c r="B224" s="72"/>
      <c r="C224" s="68"/>
      <c r="D224" s="68"/>
      <c r="E224" s="68"/>
      <c r="F224" s="68"/>
      <c r="G224" s="68"/>
    </row>
    <row r="225" spans="2:7" x14ac:dyDescent="0.25">
      <c r="B225" s="72"/>
      <c r="C225" s="68"/>
      <c r="D225" s="68"/>
      <c r="E225" s="68"/>
      <c r="F225" s="68"/>
      <c r="G225" s="68"/>
    </row>
    <row r="226" spans="2:7" x14ac:dyDescent="0.25">
      <c r="B226" s="72"/>
      <c r="C226" s="68"/>
      <c r="D226" s="68"/>
      <c r="E226" s="68"/>
      <c r="F226" s="68"/>
      <c r="G226" s="68"/>
    </row>
    <row r="227" spans="2:7" x14ac:dyDescent="0.25">
      <c r="B227" s="72"/>
      <c r="C227" s="68"/>
      <c r="D227" s="68"/>
      <c r="E227" s="68"/>
      <c r="F227" s="68"/>
      <c r="G227" s="68"/>
    </row>
    <row r="228" spans="2:7" x14ac:dyDescent="0.25">
      <c r="B228" s="72"/>
      <c r="C228" s="68"/>
      <c r="D228" s="68"/>
      <c r="E228" s="68"/>
      <c r="F228" s="68"/>
      <c r="G228" s="68"/>
    </row>
    <row r="229" spans="2:7" x14ac:dyDescent="0.25">
      <c r="B229" s="72"/>
      <c r="C229" s="68"/>
      <c r="D229" s="68"/>
      <c r="E229" s="68"/>
      <c r="F229" s="68"/>
      <c r="G229" s="68"/>
    </row>
    <row r="230" spans="2:7" x14ac:dyDescent="0.25">
      <c r="B230" s="72"/>
      <c r="C230" s="68"/>
      <c r="D230" s="68"/>
      <c r="E230" s="68"/>
      <c r="F230" s="68"/>
      <c r="G230" s="68"/>
    </row>
    <row r="231" spans="2:7" x14ac:dyDescent="0.25">
      <c r="B231" s="72"/>
      <c r="C231" s="68"/>
      <c r="D231" s="68"/>
      <c r="E231" s="68"/>
      <c r="F231" s="68"/>
      <c r="G231" s="68"/>
    </row>
    <row r="232" spans="2:7" x14ac:dyDescent="0.25">
      <c r="B232" s="72"/>
      <c r="C232" s="68"/>
      <c r="D232" s="68"/>
      <c r="E232" s="68"/>
      <c r="F232" s="68"/>
      <c r="G232" s="68"/>
    </row>
    <row r="233" spans="2:7" x14ac:dyDescent="0.25">
      <c r="B233" s="72"/>
      <c r="C233" s="68"/>
      <c r="D233" s="68"/>
      <c r="E233" s="68"/>
      <c r="F233" s="68"/>
      <c r="G233" s="68"/>
    </row>
    <row r="234" spans="2:7" x14ac:dyDescent="0.25">
      <c r="B234" s="72"/>
      <c r="C234" s="68"/>
      <c r="D234" s="68"/>
      <c r="E234" s="68"/>
      <c r="F234" s="68"/>
      <c r="G234" s="68"/>
    </row>
    <row r="235" spans="2:7" x14ac:dyDescent="0.25">
      <c r="B235" s="72"/>
      <c r="C235" s="68"/>
      <c r="D235" s="68"/>
      <c r="E235" s="68"/>
      <c r="F235" s="68"/>
      <c r="G235" s="68"/>
    </row>
    <row r="236" spans="2:7" x14ac:dyDescent="0.25">
      <c r="B236" s="72"/>
      <c r="C236" s="68"/>
      <c r="D236" s="68"/>
      <c r="E236" s="68"/>
      <c r="F236" s="68"/>
      <c r="G236" s="68"/>
    </row>
    <row r="237" spans="2:7" x14ac:dyDescent="0.25">
      <c r="B237" s="72"/>
      <c r="C237" s="68"/>
      <c r="D237" s="68"/>
      <c r="E237" s="68"/>
      <c r="F237" s="68"/>
      <c r="G237" s="68"/>
    </row>
    <row r="238" spans="2:7" x14ac:dyDescent="0.25">
      <c r="B238" s="72"/>
      <c r="C238" s="68"/>
      <c r="D238" s="68"/>
      <c r="E238" s="68"/>
      <c r="F238" s="68"/>
      <c r="G238" s="68"/>
    </row>
    <row r="239" spans="2:7" x14ac:dyDescent="0.25">
      <c r="B239" s="72"/>
      <c r="C239" s="68"/>
      <c r="D239" s="68"/>
      <c r="E239" s="68"/>
      <c r="F239" s="68"/>
      <c r="G239" s="68"/>
    </row>
    <row r="240" spans="2:7" x14ac:dyDescent="0.25">
      <c r="B240" s="72"/>
      <c r="C240" s="68"/>
      <c r="D240" s="68"/>
      <c r="E240" s="68"/>
      <c r="F240" s="68"/>
      <c r="G240" s="68"/>
    </row>
    <row r="241" spans="2:7" x14ac:dyDescent="0.25">
      <c r="B241" s="72"/>
      <c r="C241" s="68"/>
      <c r="D241" s="68"/>
      <c r="E241" s="68"/>
      <c r="F241" s="68"/>
      <c r="G241" s="68"/>
    </row>
    <row r="242" spans="2:7" x14ac:dyDescent="0.25">
      <c r="B242" s="72"/>
      <c r="C242" s="68"/>
      <c r="D242" s="68"/>
      <c r="E242" s="68"/>
      <c r="F242" s="68"/>
      <c r="G242" s="68"/>
    </row>
    <row r="243" spans="2:7" x14ac:dyDescent="0.25">
      <c r="B243" s="72"/>
      <c r="C243" s="68"/>
      <c r="D243" s="68"/>
      <c r="E243" s="68"/>
      <c r="F243" s="68"/>
      <c r="G243" s="68"/>
    </row>
    <row r="244" spans="2:7" x14ac:dyDescent="0.25">
      <c r="B244" s="72"/>
      <c r="C244" s="68"/>
      <c r="D244" s="68"/>
      <c r="E244" s="68"/>
      <c r="F244" s="68"/>
      <c r="G244" s="68"/>
    </row>
    <row r="245" spans="2:7" x14ac:dyDescent="0.25">
      <c r="B245" s="72"/>
      <c r="C245" s="68"/>
      <c r="D245" s="68"/>
      <c r="E245" s="68"/>
      <c r="F245" s="68"/>
      <c r="G245" s="68"/>
    </row>
    <row r="246" spans="2:7" x14ac:dyDescent="0.25">
      <c r="B246" s="72"/>
      <c r="C246" s="68"/>
      <c r="D246" s="68"/>
      <c r="E246" s="68"/>
      <c r="F246" s="68"/>
      <c r="G246" s="68"/>
    </row>
    <row r="247" spans="2:7" x14ac:dyDescent="0.25">
      <c r="B247" s="72"/>
      <c r="C247" s="68"/>
      <c r="D247" s="68"/>
      <c r="E247" s="68"/>
      <c r="F247" s="68"/>
      <c r="G247" s="68"/>
    </row>
    <row r="248" spans="2:7" x14ac:dyDescent="0.25">
      <c r="B248" s="72"/>
      <c r="C248" s="68"/>
      <c r="D248" s="68"/>
      <c r="E248" s="68"/>
      <c r="F248" s="68"/>
      <c r="G248" s="68"/>
    </row>
    <row r="249" spans="2:7" x14ac:dyDescent="0.25">
      <c r="B249" s="72"/>
      <c r="C249" s="68"/>
      <c r="D249" s="68"/>
      <c r="E249" s="68"/>
      <c r="F249" s="68"/>
      <c r="G249" s="68"/>
    </row>
    <row r="250" spans="2:7" x14ac:dyDescent="0.25">
      <c r="B250" s="72"/>
      <c r="C250" s="68"/>
      <c r="D250" s="68"/>
      <c r="E250" s="68"/>
      <c r="F250" s="68"/>
      <c r="G250" s="68"/>
    </row>
    <row r="251" spans="2:7" x14ac:dyDescent="0.25">
      <c r="B251" s="72"/>
      <c r="C251" s="68"/>
      <c r="D251" s="68"/>
      <c r="E251" s="68"/>
      <c r="F251" s="68"/>
      <c r="G251" s="68"/>
    </row>
    <row r="252" spans="2:7" x14ac:dyDescent="0.25">
      <c r="B252" s="72"/>
      <c r="C252" s="68"/>
      <c r="D252" s="68"/>
      <c r="E252" s="68"/>
      <c r="F252" s="68"/>
      <c r="G252" s="68"/>
    </row>
    <row r="253" spans="2:7" x14ac:dyDescent="0.25">
      <c r="B253" s="72"/>
      <c r="C253" s="68"/>
      <c r="D253" s="68"/>
      <c r="E253" s="68"/>
      <c r="F253" s="68"/>
      <c r="G253" s="68"/>
    </row>
    <row r="254" spans="2:7" x14ac:dyDescent="0.25">
      <c r="B254" s="72"/>
      <c r="C254" s="68"/>
      <c r="D254" s="68"/>
      <c r="E254" s="68"/>
      <c r="F254" s="68"/>
      <c r="G254" s="68"/>
    </row>
    <row r="255" spans="2:7" x14ac:dyDescent="0.25">
      <c r="B255" s="72"/>
      <c r="C255" s="68"/>
      <c r="D255" s="68"/>
      <c r="E255" s="68"/>
      <c r="F255" s="68"/>
      <c r="G255" s="68"/>
    </row>
    <row r="256" spans="2:7" x14ac:dyDescent="0.25">
      <c r="B256" s="72"/>
      <c r="C256" s="68"/>
      <c r="D256" s="68"/>
      <c r="E256" s="68"/>
      <c r="F256" s="68"/>
      <c r="G256" s="68"/>
    </row>
    <row r="257" spans="2:7" x14ac:dyDescent="0.25">
      <c r="B257" s="72"/>
      <c r="C257" s="68"/>
      <c r="D257" s="68"/>
      <c r="E257" s="68"/>
      <c r="F257" s="68"/>
      <c r="G257" s="68"/>
    </row>
    <row r="258" spans="2:7" x14ac:dyDescent="0.25">
      <c r="B258" s="72"/>
      <c r="C258" s="68"/>
      <c r="D258" s="68"/>
      <c r="E258" s="68"/>
      <c r="F258" s="68"/>
      <c r="G258" s="68"/>
    </row>
    <row r="259" spans="2:7" x14ac:dyDescent="0.25">
      <c r="B259" s="72"/>
      <c r="C259" s="68"/>
      <c r="D259" s="68"/>
      <c r="E259" s="68"/>
      <c r="F259" s="68"/>
      <c r="G259" s="68"/>
    </row>
    <row r="260" spans="2:7" x14ac:dyDescent="0.25">
      <c r="B260" s="72"/>
      <c r="C260" s="68"/>
      <c r="D260" s="68"/>
      <c r="E260" s="68"/>
      <c r="F260" s="68"/>
      <c r="G260" s="68"/>
    </row>
    <row r="261" spans="2:7" x14ac:dyDescent="0.25">
      <c r="B261" s="72"/>
      <c r="C261" s="68"/>
      <c r="D261" s="68"/>
      <c r="E261" s="68"/>
      <c r="F261" s="68"/>
      <c r="G261" s="68"/>
    </row>
    <row r="262" spans="2:7" x14ac:dyDescent="0.25">
      <c r="B262" s="72"/>
      <c r="C262" s="68"/>
      <c r="D262" s="68"/>
      <c r="E262" s="68"/>
      <c r="F262" s="68"/>
      <c r="G262" s="68"/>
    </row>
    <row r="263" spans="2:7" x14ac:dyDescent="0.25">
      <c r="B263" s="72"/>
      <c r="C263" s="68"/>
      <c r="D263" s="68"/>
      <c r="E263" s="68"/>
      <c r="F263" s="68"/>
      <c r="G263" s="68"/>
    </row>
    <row r="264" spans="2:7" x14ac:dyDescent="0.25">
      <c r="B264" s="72"/>
      <c r="C264" s="68"/>
      <c r="D264" s="68"/>
      <c r="E264" s="68"/>
      <c r="F264" s="68"/>
      <c r="G264" s="68"/>
    </row>
    <row r="265" spans="2:7" x14ac:dyDescent="0.25">
      <c r="B265" s="72"/>
      <c r="C265" s="68"/>
      <c r="D265" s="68"/>
      <c r="E265" s="68"/>
      <c r="F265" s="68"/>
      <c r="G265" s="68"/>
    </row>
    <row r="266" spans="2:7" x14ac:dyDescent="0.25">
      <c r="B266" s="72"/>
      <c r="C266" s="68"/>
      <c r="D266" s="68"/>
      <c r="E266" s="68"/>
      <c r="F266" s="68"/>
      <c r="G266" s="68"/>
    </row>
    <row r="267" spans="2:7" x14ac:dyDescent="0.25">
      <c r="B267" s="72"/>
      <c r="C267" s="68"/>
      <c r="D267" s="68"/>
      <c r="E267" s="68"/>
      <c r="F267" s="68"/>
      <c r="G267" s="68"/>
    </row>
    <row r="268" spans="2:7" x14ac:dyDescent="0.25">
      <c r="B268" s="72"/>
      <c r="C268" s="68"/>
      <c r="D268" s="68"/>
      <c r="E268" s="68"/>
      <c r="F268" s="68"/>
      <c r="G268" s="68"/>
    </row>
    <row r="269" spans="2:7" x14ac:dyDescent="0.25">
      <c r="B269" s="72"/>
      <c r="C269" s="68"/>
      <c r="D269" s="68"/>
      <c r="E269" s="68"/>
      <c r="F269" s="68"/>
      <c r="G269" s="68"/>
    </row>
    <row r="270" spans="2:7" x14ac:dyDescent="0.25">
      <c r="B270" s="72"/>
      <c r="C270" s="68"/>
      <c r="D270" s="68"/>
      <c r="E270" s="68"/>
      <c r="F270" s="68"/>
      <c r="G270" s="68"/>
    </row>
    <row r="271" spans="2:7" x14ac:dyDescent="0.25">
      <c r="B271" s="72"/>
      <c r="C271" s="68"/>
      <c r="D271" s="68"/>
      <c r="E271" s="68"/>
      <c r="F271" s="68"/>
      <c r="G271" s="68"/>
    </row>
    <row r="272" spans="2:7" x14ac:dyDescent="0.25">
      <c r="B272" s="72"/>
      <c r="C272" s="68"/>
      <c r="D272" s="68"/>
      <c r="E272" s="68"/>
      <c r="F272" s="68"/>
      <c r="G272" s="68"/>
    </row>
    <row r="273" spans="2:7" x14ac:dyDescent="0.25">
      <c r="B273" s="72"/>
      <c r="C273" s="68"/>
      <c r="D273" s="68"/>
      <c r="E273" s="68"/>
      <c r="F273" s="68"/>
      <c r="G273" s="68"/>
    </row>
    <row r="274" spans="2:7" x14ac:dyDescent="0.25">
      <c r="B274" s="72"/>
      <c r="C274" s="68"/>
      <c r="D274" s="68"/>
      <c r="E274" s="68"/>
      <c r="F274" s="68"/>
      <c r="G274" s="68"/>
    </row>
    <row r="275" spans="2:7" x14ac:dyDescent="0.25">
      <c r="B275" s="72"/>
      <c r="C275" s="68"/>
      <c r="D275" s="68"/>
      <c r="E275" s="68"/>
      <c r="F275" s="68"/>
      <c r="G275" s="68"/>
    </row>
    <row r="276" spans="2:7" x14ac:dyDescent="0.25">
      <c r="B276" s="72"/>
      <c r="C276" s="68"/>
      <c r="D276" s="68"/>
      <c r="E276" s="68"/>
      <c r="F276" s="68"/>
      <c r="G276" s="68"/>
    </row>
    <row r="277" spans="2:7" x14ac:dyDescent="0.25">
      <c r="B277" s="72"/>
      <c r="C277" s="68"/>
      <c r="D277" s="68"/>
      <c r="E277" s="68"/>
      <c r="F277" s="68"/>
      <c r="G277" s="68"/>
    </row>
    <row r="278" spans="2:7" x14ac:dyDescent="0.25">
      <c r="B278" s="72"/>
      <c r="C278" s="68"/>
      <c r="D278" s="68"/>
      <c r="E278" s="68"/>
      <c r="F278" s="68"/>
      <c r="G278" s="68"/>
    </row>
    <row r="279" spans="2:7" x14ac:dyDescent="0.25">
      <c r="B279" s="72"/>
      <c r="C279" s="68"/>
      <c r="D279" s="68"/>
      <c r="E279" s="68"/>
      <c r="F279" s="68"/>
      <c r="G279" s="68"/>
    </row>
    <row r="280" spans="2:7" x14ac:dyDescent="0.25">
      <c r="B280" s="72"/>
      <c r="C280" s="68"/>
      <c r="D280" s="68"/>
      <c r="E280" s="68"/>
      <c r="F280" s="68"/>
      <c r="G280" s="68"/>
    </row>
    <row r="281" spans="2:7" x14ac:dyDescent="0.25">
      <c r="B281" s="72"/>
      <c r="C281" s="68"/>
      <c r="D281" s="68"/>
      <c r="E281" s="68"/>
      <c r="F281" s="68"/>
      <c r="G281" s="68"/>
    </row>
    <row r="282" spans="2:7" x14ac:dyDescent="0.25">
      <c r="B282" s="72"/>
      <c r="C282" s="68"/>
      <c r="D282" s="68"/>
      <c r="E282" s="68"/>
      <c r="F282" s="68"/>
      <c r="G282" s="68"/>
    </row>
    <row r="283" spans="2:7" x14ac:dyDescent="0.25">
      <c r="B283" s="72"/>
      <c r="C283" s="68"/>
      <c r="D283" s="68"/>
      <c r="E283" s="68"/>
      <c r="F283" s="68"/>
      <c r="G283" s="68"/>
    </row>
    <row r="284" spans="2:7" x14ac:dyDescent="0.25">
      <c r="B284" s="72"/>
      <c r="C284" s="68"/>
      <c r="D284" s="68"/>
      <c r="E284" s="68"/>
      <c r="F284" s="68"/>
      <c r="G284" s="68"/>
    </row>
    <row r="285" spans="2:7" x14ac:dyDescent="0.25">
      <c r="B285" s="72"/>
      <c r="C285" s="68"/>
      <c r="D285" s="68"/>
      <c r="E285" s="68"/>
      <c r="F285" s="68"/>
      <c r="G285" s="68"/>
    </row>
    <row r="286" spans="2:7" x14ac:dyDescent="0.25">
      <c r="B286" s="72"/>
      <c r="C286" s="68"/>
      <c r="D286" s="68"/>
      <c r="E286" s="68"/>
      <c r="F286" s="68"/>
      <c r="G286" s="68"/>
    </row>
    <row r="287" spans="2:7" x14ac:dyDescent="0.25">
      <c r="B287" s="72"/>
      <c r="C287" s="68"/>
      <c r="D287" s="68"/>
      <c r="E287" s="68"/>
      <c r="F287" s="68"/>
      <c r="G287" s="68"/>
    </row>
    <row r="288" spans="2:7" x14ac:dyDescent="0.25">
      <c r="B288" s="72"/>
      <c r="C288" s="68"/>
      <c r="D288" s="68"/>
      <c r="E288" s="68"/>
      <c r="F288" s="68"/>
      <c r="G288" s="68"/>
    </row>
    <row r="289" spans="2:7" x14ac:dyDescent="0.25">
      <c r="B289" s="72"/>
      <c r="C289" s="68"/>
      <c r="D289" s="68"/>
      <c r="E289" s="68"/>
      <c r="F289" s="68"/>
      <c r="G289" s="68"/>
    </row>
    <row r="290" spans="2:7" x14ac:dyDescent="0.25">
      <c r="B290" s="72"/>
      <c r="C290" s="68"/>
      <c r="D290" s="68"/>
      <c r="E290" s="68"/>
      <c r="F290" s="68"/>
      <c r="G290" s="68"/>
    </row>
    <row r="291" spans="2:7" x14ac:dyDescent="0.25">
      <c r="B291" s="72"/>
      <c r="C291" s="68"/>
      <c r="D291" s="68"/>
      <c r="E291" s="68"/>
      <c r="F291" s="68"/>
      <c r="G291" s="68"/>
    </row>
    <row r="292" spans="2:7" x14ac:dyDescent="0.25">
      <c r="B292" s="72"/>
      <c r="C292" s="68"/>
      <c r="D292" s="68"/>
      <c r="E292" s="68"/>
      <c r="F292" s="68"/>
      <c r="G292" s="68"/>
    </row>
    <row r="293" spans="2:7" x14ac:dyDescent="0.25">
      <c r="B293" s="72"/>
      <c r="C293" s="68"/>
      <c r="D293" s="68"/>
      <c r="E293" s="68"/>
      <c r="F293" s="68"/>
      <c r="G293" s="68"/>
    </row>
    <row r="294" spans="2:7" x14ac:dyDescent="0.25">
      <c r="B294" s="72"/>
      <c r="C294" s="68"/>
      <c r="D294" s="68"/>
      <c r="E294" s="68"/>
      <c r="F294" s="68"/>
      <c r="G294" s="68"/>
    </row>
    <row r="295" spans="2:7" x14ac:dyDescent="0.25">
      <c r="B295" s="72"/>
      <c r="C295" s="68"/>
      <c r="D295" s="68"/>
      <c r="E295" s="68"/>
      <c r="F295" s="68"/>
      <c r="G295" s="68"/>
    </row>
    <row r="296" spans="2:7" x14ac:dyDescent="0.25">
      <c r="B296" s="72"/>
      <c r="C296" s="68"/>
      <c r="D296" s="68"/>
      <c r="E296" s="68"/>
      <c r="F296" s="68"/>
      <c r="G296" s="68"/>
    </row>
    <row r="297" spans="2:7" x14ac:dyDescent="0.25">
      <c r="B297" s="72"/>
      <c r="C297" s="68"/>
      <c r="D297" s="68"/>
      <c r="E297" s="68"/>
      <c r="F297" s="68"/>
      <c r="G297" s="68"/>
    </row>
    <row r="298" spans="2:7" x14ac:dyDescent="0.25">
      <c r="B298" s="72"/>
      <c r="C298" s="68"/>
      <c r="D298" s="68"/>
      <c r="E298" s="68"/>
      <c r="F298" s="68"/>
      <c r="G298" s="68"/>
    </row>
    <row r="299" spans="2:7" x14ac:dyDescent="0.25">
      <c r="B299" s="72"/>
      <c r="C299" s="68"/>
      <c r="D299" s="68"/>
      <c r="E299" s="68"/>
      <c r="F299" s="68"/>
      <c r="G299" s="68"/>
    </row>
    <row r="300" spans="2:7" x14ac:dyDescent="0.25">
      <c r="B300" s="72"/>
      <c r="C300" s="68"/>
      <c r="D300" s="68"/>
      <c r="E300" s="68"/>
      <c r="F300" s="68"/>
      <c r="G300" s="68"/>
    </row>
    <row r="301" spans="2:7" x14ac:dyDescent="0.25">
      <c r="B301" s="72"/>
      <c r="C301" s="68"/>
      <c r="D301" s="68"/>
      <c r="E301" s="68"/>
      <c r="F301" s="68"/>
      <c r="G301" s="68"/>
    </row>
    <row r="302" spans="2:7" x14ac:dyDescent="0.25">
      <c r="B302" s="72"/>
      <c r="C302" s="68"/>
      <c r="D302" s="68"/>
      <c r="E302" s="68"/>
      <c r="F302" s="68"/>
      <c r="G302" s="68"/>
    </row>
    <row r="303" spans="2:7" x14ac:dyDescent="0.25">
      <c r="B303" s="72"/>
      <c r="C303" s="68"/>
      <c r="D303" s="68"/>
      <c r="E303" s="68"/>
      <c r="F303" s="68"/>
      <c r="G303" s="68"/>
    </row>
    <row r="304" spans="2:7" x14ac:dyDescent="0.25">
      <c r="B304" s="72"/>
      <c r="C304" s="68"/>
      <c r="D304" s="68"/>
      <c r="E304" s="68"/>
      <c r="F304" s="68"/>
      <c r="G304" s="68"/>
    </row>
    <row r="305" spans="2:7" x14ac:dyDescent="0.25">
      <c r="B305" s="72"/>
      <c r="C305" s="68"/>
      <c r="D305" s="68"/>
      <c r="E305" s="68"/>
      <c r="F305" s="68"/>
      <c r="G305" s="68"/>
    </row>
    <row r="306" spans="2:7" x14ac:dyDescent="0.25">
      <c r="B306" s="72"/>
      <c r="C306" s="68"/>
      <c r="D306" s="68"/>
      <c r="E306" s="68"/>
      <c r="F306" s="68"/>
      <c r="G306" s="68"/>
    </row>
    <row r="307" spans="2:7" x14ac:dyDescent="0.25">
      <c r="B307" s="72"/>
      <c r="C307" s="68"/>
      <c r="D307" s="68"/>
      <c r="E307" s="68"/>
      <c r="F307" s="68"/>
      <c r="G307" s="68"/>
    </row>
    <row r="308" spans="2:7" x14ac:dyDescent="0.25">
      <c r="B308" s="72"/>
      <c r="C308" s="68"/>
      <c r="D308" s="68"/>
      <c r="E308" s="68"/>
      <c r="F308" s="68"/>
      <c r="G308" s="68"/>
    </row>
    <row r="309" spans="2:7" x14ac:dyDescent="0.25">
      <c r="B309" s="72"/>
      <c r="C309" s="68"/>
      <c r="D309" s="68"/>
      <c r="E309" s="68"/>
      <c r="F309" s="68"/>
      <c r="G309" s="68"/>
    </row>
    <row r="310" spans="2:7" x14ac:dyDescent="0.25">
      <c r="B310" s="72"/>
      <c r="C310" s="68"/>
      <c r="D310" s="68"/>
      <c r="E310" s="68"/>
      <c r="F310" s="68"/>
      <c r="G310" s="68"/>
    </row>
    <row r="311" spans="2:7" x14ac:dyDescent="0.25">
      <c r="B311" s="72"/>
      <c r="C311" s="68"/>
      <c r="D311" s="68"/>
      <c r="E311" s="68"/>
      <c r="F311" s="68"/>
      <c r="G311" s="68"/>
    </row>
    <row r="312" spans="2:7" x14ac:dyDescent="0.25">
      <c r="B312" s="72"/>
      <c r="C312" s="68"/>
      <c r="D312" s="68"/>
      <c r="E312" s="68"/>
      <c r="F312" s="68"/>
      <c r="G312" s="68"/>
    </row>
    <row r="313" spans="2:7" x14ac:dyDescent="0.25">
      <c r="B313" s="72"/>
      <c r="C313" s="68"/>
      <c r="D313" s="68"/>
      <c r="E313" s="68"/>
      <c r="F313" s="68"/>
      <c r="G313" s="68"/>
    </row>
    <row r="314" spans="2:7" x14ac:dyDescent="0.25">
      <c r="B314" s="72"/>
      <c r="C314" s="68"/>
      <c r="D314" s="68"/>
      <c r="E314" s="68"/>
      <c r="F314" s="68"/>
      <c r="G314" s="68"/>
    </row>
    <row r="315" spans="2:7" x14ac:dyDescent="0.25">
      <c r="B315" s="72"/>
      <c r="C315" s="68"/>
      <c r="D315" s="68"/>
      <c r="E315" s="68"/>
      <c r="F315" s="68"/>
      <c r="G315" s="68"/>
    </row>
    <row r="316" spans="2:7" x14ac:dyDescent="0.25">
      <c r="B316" s="72"/>
      <c r="C316" s="68"/>
      <c r="D316" s="68"/>
      <c r="E316" s="68"/>
      <c r="F316" s="68"/>
      <c r="G316" s="68"/>
    </row>
    <row r="317" spans="2:7" x14ac:dyDescent="0.25">
      <c r="B317" s="72"/>
      <c r="C317" s="68"/>
      <c r="D317" s="68"/>
      <c r="E317" s="68"/>
      <c r="F317" s="68"/>
      <c r="G317" s="68"/>
    </row>
    <row r="318" spans="2:7" x14ac:dyDescent="0.25">
      <c r="B318" s="72"/>
      <c r="C318" s="68"/>
      <c r="D318" s="68"/>
      <c r="E318" s="68"/>
      <c r="F318" s="68"/>
      <c r="G318" s="68"/>
    </row>
    <row r="319" spans="2:7" x14ac:dyDescent="0.25">
      <c r="B319" s="72"/>
      <c r="C319" s="68"/>
      <c r="D319" s="68"/>
      <c r="E319" s="68"/>
      <c r="F319" s="68"/>
      <c r="G319" s="68"/>
    </row>
    <row r="320" spans="2:7" x14ac:dyDescent="0.25">
      <c r="B320" s="72"/>
      <c r="C320" s="68"/>
      <c r="D320" s="68"/>
      <c r="E320" s="68"/>
      <c r="F320" s="68"/>
      <c r="G320" s="68"/>
    </row>
    <row r="321" spans="2:7" x14ac:dyDescent="0.25">
      <c r="B321" s="72"/>
      <c r="C321" s="68"/>
      <c r="D321" s="68"/>
      <c r="E321" s="68"/>
      <c r="F321" s="68"/>
      <c r="G321" s="68"/>
    </row>
    <row r="322" spans="2:7" x14ac:dyDescent="0.25">
      <c r="B322" s="72"/>
      <c r="C322" s="68"/>
      <c r="D322" s="68"/>
      <c r="E322" s="68"/>
      <c r="F322" s="68"/>
      <c r="G322" s="68"/>
    </row>
    <row r="323" spans="2:7" x14ac:dyDescent="0.25">
      <c r="B323" s="72"/>
      <c r="C323" s="68"/>
      <c r="D323" s="68"/>
      <c r="E323" s="68"/>
      <c r="F323" s="68"/>
      <c r="G323" s="68"/>
    </row>
    <row r="324" spans="2:7" x14ac:dyDescent="0.25">
      <c r="B324" s="72"/>
      <c r="C324" s="68"/>
      <c r="D324" s="68"/>
      <c r="E324" s="68"/>
      <c r="F324" s="68"/>
      <c r="G324" s="68"/>
    </row>
    <row r="325" spans="2:7" x14ac:dyDescent="0.25">
      <c r="B325" s="72"/>
      <c r="C325" s="68"/>
      <c r="D325" s="68"/>
      <c r="E325" s="68"/>
      <c r="F325" s="68"/>
      <c r="G325" s="68"/>
    </row>
    <row r="326" spans="2:7" x14ac:dyDescent="0.25">
      <c r="B326" s="72"/>
      <c r="C326" s="68"/>
      <c r="D326" s="68"/>
      <c r="E326" s="68"/>
      <c r="F326" s="68"/>
      <c r="G326" s="68"/>
    </row>
    <row r="327" spans="2:7" x14ac:dyDescent="0.25">
      <c r="B327" s="72"/>
      <c r="C327" s="68"/>
      <c r="D327" s="68"/>
      <c r="E327" s="68"/>
      <c r="F327" s="68"/>
      <c r="G327" s="68"/>
    </row>
    <row r="328" spans="2:7" x14ac:dyDescent="0.25">
      <c r="B328" s="72"/>
      <c r="C328" s="68"/>
      <c r="D328" s="68"/>
      <c r="E328" s="68"/>
      <c r="F328" s="68"/>
      <c r="G328" s="68"/>
    </row>
    <row r="329" spans="2:7" x14ac:dyDescent="0.25">
      <c r="B329" s="72"/>
      <c r="C329" s="68"/>
      <c r="D329" s="68"/>
      <c r="E329" s="68"/>
      <c r="F329" s="68"/>
      <c r="G329" s="68"/>
    </row>
    <row r="330" spans="2:7" x14ac:dyDescent="0.25">
      <c r="B330" s="72"/>
      <c r="C330" s="68"/>
      <c r="D330" s="68"/>
      <c r="E330" s="68"/>
      <c r="F330" s="68"/>
      <c r="G330" s="68"/>
    </row>
    <row r="331" spans="2:7" x14ac:dyDescent="0.25">
      <c r="B331" s="72"/>
      <c r="C331" s="68"/>
      <c r="D331" s="68"/>
      <c r="E331" s="68"/>
      <c r="F331" s="68"/>
      <c r="G331" s="68"/>
    </row>
    <row r="332" spans="2:7" x14ac:dyDescent="0.25">
      <c r="B332" s="72"/>
      <c r="C332" s="68"/>
      <c r="D332" s="68"/>
      <c r="E332" s="68"/>
      <c r="F332" s="68"/>
      <c r="G332" s="68"/>
    </row>
    <row r="333" spans="2:7" x14ac:dyDescent="0.25">
      <c r="B333" s="72"/>
      <c r="C333" s="68"/>
      <c r="D333" s="68"/>
      <c r="E333" s="68"/>
      <c r="F333" s="68"/>
      <c r="G333" s="68"/>
    </row>
    <row r="334" spans="2:7" x14ac:dyDescent="0.25">
      <c r="B334" s="72"/>
      <c r="C334" s="68"/>
      <c r="D334" s="68"/>
      <c r="E334" s="68"/>
      <c r="F334" s="68"/>
      <c r="G334" s="68"/>
    </row>
    <row r="335" spans="2:7" x14ac:dyDescent="0.25">
      <c r="B335" s="72"/>
      <c r="C335" s="68"/>
      <c r="D335" s="68"/>
      <c r="E335" s="68"/>
      <c r="F335" s="68"/>
      <c r="G335" s="68"/>
    </row>
    <row r="336" spans="2:7" x14ac:dyDescent="0.25">
      <c r="B336" s="72"/>
      <c r="C336" s="68"/>
      <c r="D336" s="68"/>
      <c r="E336" s="68"/>
      <c r="F336" s="68"/>
      <c r="G336" s="68"/>
    </row>
    <row r="337" spans="2:7" x14ac:dyDescent="0.25">
      <c r="B337" s="72"/>
      <c r="C337" s="68"/>
      <c r="D337" s="68"/>
      <c r="E337" s="68"/>
      <c r="F337" s="68"/>
      <c r="G337" s="68"/>
    </row>
    <row r="338" spans="2:7" x14ac:dyDescent="0.25">
      <c r="B338" s="72"/>
      <c r="C338" s="68"/>
      <c r="D338" s="68"/>
      <c r="E338" s="68"/>
      <c r="F338" s="68"/>
      <c r="G338" s="68"/>
    </row>
    <row r="339" spans="2:7" x14ac:dyDescent="0.25">
      <c r="B339" s="72"/>
      <c r="C339" s="68"/>
      <c r="D339" s="68"/>
      <c r="E339" s="68"/>
      <c r="F339" s="68"/>
      <c r="G339" s="68"/>
    </row>
    <row r="340" spans="2:7" x14ac:dyDescent="0.25">
      <c r="B340" s="72"/>
      <c r="C340" s="68"/>
      <c r="D340" s="68"/>
      <c r="E340" s="68"/>
      <c r="F340" s="68"/>
      <c r="G340" s="68"/>
    </row>
    <row r="341" spans="2:7" x14ac:dyDescent="0.25">
      <c r="B341" s="72"/>
      <c r="C341" s="68"/>
      <c r="D341" s="68"/>
      <c r="E341" s="68"/>
      <c r="F341" s="68"/>
      <c r="G341" s="68"/>
    </row>
    <row r="342" spans="2:7" x14ac:dyDescent="0.25">
      <c r="B342" s="72"/>
      <c r="C342" s="68"/>
      <c r="D342" s="68"/>
      <c r="E342" s="68"/>
      <c r="F342" s="68"/>
      <c r="G342" s="68"/>
    </row>
    <row r="343" spans="2:7" x14ac:dyDescent="0.25">
      <c r="B343" s="72"/>
      <c r="C343" s="68"/>
      <c r="D343" s="68"/>
      <c r="E343" s="68"/>
      <c r="F343" s="68"/>
      <c r="G343" s="68"/>
    </row>
    <row r="344" spans="2:7" x14ac:dyDescent="0.25">
      <c r="B344" s="72"/>
      <c r="C344" s="68"/>
      <c r="D344" s="68"/>
      <c r="E344" s="68"/>
      <c r="F344" s="68"/>
      <c r="G344" s="68"/>
    </row>
    <row r="345" spans="2:7" x14ac:dyDescent="0.25">
      <c r="B345" s="72"/>
      <c r="C345" s="68"/>
      <c r="D345" s="68"/>
      <c r="E345" s="68"/>
      <c r="F345" s="68"/>
      <c r="G345" s="68"/>
    </row>
    <row r="346" spans="2:7" x14ac:dyDescent="0.25">
      <c r="B346" s="72"/>
      <c r="C346" s="68"/>
      <c r="D346" s="68"/>
      <c r="E346" s="68"/>
      <c r="F346" s="68"/>
      <c r="G346" s="68"/>
    </row>
    <row r="347" spans="2:7" x14ac:dyDescent="0.25">
      <c r="B347" s="72"/>
      <c r="C347" s="68"/>
      <c r="D347" s="68"/>
      <c r="E347" s="68"/>
      <c r="F347" s="68"/>
      <c r="G347" s="68"/>
    </row>
    <row r="348" spans="2:7" x14ac:dyDescent="0.25">
      <c r="B348" s="72"/>
      <c r="C348" s="68"/>
      <c r="D348" s="68"/>
      <c r="E348" s="68"/>
      <c r="F348" s="68"/>
      <c r="G348" s="68"/>
    </row>
    <row r="349" spans="2:7" x14ac:dyDescent="0.25">
      <c r="B349" s="72"/>
      <c r="C349" s="68"/>
      <c r="D349" s="68"/>
      <c r="E349" s="68"/>
      <c r="F349" s="68"/>
      <c r="G349" s="68"/>
    </row>
    <row r="350" spans="2:7" x14ac:dyDescent="0.25">
      <c r="B350" s="72"/>
      <c r="C350" s="68"/>
      <c r="D350" s="68"/>
      <c r="E350" s="68"/>
      <c r="F350" s="68"/>
      <c r="G350" s="68"/>
    </row>
    <row r="351" spans="2:7" x14ac:dyDescent="0.25">
      <c r="B351" s="72"/>
      <c r="C351" s="68"/>
      <c r="D351" s="68"/>
      <c r="E351" s="68"/>
      <c r="F351" s="68"/>
      <c r="G351" s="68"/>
    </row>
    <row r="352" spans="2:7" x14ac:dyDescent="0.25">
      <c r="B352" s="72"/>
      <c r="C352" s="68"/>
      <c r="D352" s="68"/>
      <c r="E352" s="68"/>
      <c r="F352" s="68"/>
      <c r="G352" s="68"/>
    </row>
    <row r="353" spans="2:7" x14ac:dyDescent="0.25">
      <c r="B353" s="72"/>
      <c r="C353" s="68"/>
      <c r="D353" s="68"/>
      <c r="E353" s="68"/>
      <c r="F353" s="68"/>
      <c r="G353" s="68"/>
    </row>
    <row r="354" spans="2:7" x14ac:dyDescent="0.25">
      <c r="B354" s="72"/>
      <c r="C354" s="68"/>
      <c r="D354" s="68"/>
      <c r="E354" s="68"/>
      <c r="F354" s="68"/>
      <c r="G354" s="68"/>
    </row>
    <row r="355" spans="2:7" x14ac:dyDescent="0.25">
      <c r="B355" s="72"/>
      <c r="C355" s="68"/>
      <c r="D355" s="68"/>
      <c r="E355" s="68"/>
      <c r="F355" s="68"/>
      <c r="G355" s="68"/>
    </row>
    <row r="356" spans="2:7" x14ac:dyDescent="0.25">
      <c r="B356" s="72"/>
      <c r="C356" s="68"/>
      <c r="D356" s="68"/>
      <c r="E356" s="68"/>
      <c r="F356" s="68"/>
      <c r="G356" s="68"/>
    </row>
    <row r="357" spans="2:7" x14ac:dyDescent="0.25">
      <c r="B357" s="72"/>
      <c r="C357" s="68"/>
      <c r="D357" s="68"/>
      <c r="E357" s="68"/>
      <c r="F357" s="68"/>
      <c r="G357" s="68"/>
    </row>
    <row r="358" spans="2:7" x14ac:dyDescent="0.25">
      <c r="B358" s="72"/>
      <c r="C358" s="68"/>
      <c r="D358" s="68"/>
      <c r="E358" s="68"/>
      <c r="F358" s="68"/>
      <c r="G358" s="68"/>
    </row>
    <row r="359" spans="2:7" x14ac:dyDescent="0.25">
      <c r="B359" s="72"/>
      <c r="C359" s="68"/>
      <c r="D359" s="68"/>
      <c r="E359" s="68"/>
      <c r="F359" s="68"/>
      <c r="G359" s="68"/>
    </row>
    <row r="360" spans="2:7" x14ac:dyDescent="0.25">
      <c r="B360" s="72"/>
      <c r="C360" s="68"/>
      <c r="D360" s="68"/>
      <c r="E360" s="68"/>
      <c r="F360" s="68"/>
      <c r="G360" s="68"/>
    </row>
    <row r="361" spans="2:7" x14ac:dyDescent="0.25">
      <c r="B361" s="72"/>
      <c r="C361" s="68"/>
      <c r="D361" s="68"/>
      <c r="E361" s="68"/>
      <c r="F361" s="68"/>
      <c r="G361" s="68"/>
    </row>
    <row r="362" spans="2:7" x14ac:dyDescent="0.25">
      <c r="B362" s="72"/>
      <c r="C362" s="68"/>
      <c r="D362" s="68"/>
      <c r="E362" s="68"/>
      <c r="F362" s="68"/>
      <c r="G362" s="68"/>
    </row>
    <row r="363" spans="2:7" x14ac:dyDescent="0.25">
      <c r="B363" s="72"/>
      <c r="C363" s="68"/>
      <c r="D363" s="68"/>
      <c r="E363" s="68"/>
      <c r="F363" s="68"/>
      <c r="G363" s="68"/>
    </row>
    <row r="364" spans="2:7" x14ac:dyDescent="0.25">
      <c r="B364" s="72"/>
      <c r="C364" s="68"/>
      <c r="D364" s="68"/>
      <c r="E364" s="68"/>
      <c r="F364" s="68"/>
      <c r="G364" s="68"/>
    </row>
    <row r="365" spans="2:7" x14ac:dyDescent="0.25">
      <c r="B365" s="72"/>
      <c r="C365" s="68"/>
      <c r="D365" s="68"/>
      <c r="E365" s="68"/>
      <c r="F365" s="68"/>
      <c r="G365" s="68"/>
    </row>
    <row r="366" spans="2:7" x14ac:dyDescent="0.25">
      <c r="B366" s="72"/>
      <c r="C366" s="68"/>
      <c r="D366" s="68"/>
      <c r="E366" s="68"/>
      <c r="F366" s="68"/>
      <c r="G366" s="68"/>
    </row>
    <row r="367" spans="2:7" x14ac:dyDescent="0.25">
      <c r="B367" s="72"/>
      <c r="C367" s="68"/>
      <c r="D367" s="68"/>
      <c r="E367" s="68"/>
      <c r="F367" s="68"/>
      <c r="G367" s="68"/>
    </row>
    <row r="368" spans="2:7" x14ac:dyDescent="0.25">
      <c r="B368" s="72"/>
      <c r="C368" s="68"/>
      <c r="D368" s="68"/>
      <c r="E368" s="68"/>
      <c r="F368" s="68"/>
      <c r="G368" s="68"/>
    </row>
    <row r="369" spans="2:7" x14ac:dyDescent="0.25">
      <c r="B369" s="72"/>
      <c r="C369" s="68"/>
      <c r="D369" s="68"/>
      <c r="E369" s="68"/>
      <c r="F369" s="68"/>
      <c r="G369" s="68"/>
    </row>
    <row r="370" spans="2:7" x14ac:dyDescent="0.25">
      <c r="B370" s="72"/>
      <c r="C370" s="68"/>
      <c r="D370" s="68"/>
      <c r="E370" s="68"/>
      <c r="F370" s="68"/>
      <c r="G370" s="68"/>
    </row>
    <row r="371" spans="2:7" x14ac:dyDescent="0.25">
      <c r="B371" s="72"/>
      <c r="C371" s="68"/>
      <c r="D371" s="68"/>
      <c r="E371" s="68"/>
      <c r="F371" s="68"/>
      <c r="G371" s="68"/>
    </row>
    <row r="372" spans="2:7" x14ac:dyDescent="0.25">
      <c r="B372" s="72"/>
      <c r="C372" s="68"/>
      <c r="D372" s="68"/>
      <c r="E372" s="68"/>
      <c r="F372" s="68"/>
      <c r="G372" s="68"/>
    </row>
    <row r="373" spans="2:7" x14ac:dyDescent="0.25">
      <c r="B373" s="72"/>
      <c r="C373" s="68"/>
      <c r="D373" s="68"/>
      <c r="E373" s="68"/>
      <c r="F373" s="68"/>
      <c r="G373" s="68"/>
    </row>
    <row r="374" spans="2:7" x14ac:dyDescent="0.25">
      <c r="B374" s="72"/>
      <c r="C374" s="68"/>
      <c r="D374" s="68"/>
      <c r="E374" s="68"/>
      <c r="F374" s="68"/>
      <c r="G374" s="68"/>
    </row>
    <row r="375" spans="2:7" x14ac:dyDescent="0.25">
      <c r="B375" s="72"/>
      <c r="C375" s="68"/>
      <c r="D375" s="68"/>
      <c r="E375" s="68"/>
      <c r="F375" s="68"/>
      <c r="G375" s="68"/>
    </row>
    <row r="376" spans="2:7" x14ac:dyDescent="0.25">
      <c r="B376" s="72"/>
      <c r="C376" s="68"/>
      <c r="D376" s="68"/>
      <c r="E376" s="68"/>
      <c r="F376" s="68"/>
      <c r="G376" s="68"/>
    </row>
    <row r="377" spans="2:7" x14ac:dyDescent="0.25">
      <c r="B377" s="72"/>
      <c r="C377" s="68"/>
      <c r="D377" s="68"/>
      <c r="E377" s="68"/>
      <c r="F377" s="68"/>
      <c r="G377" s="68"/>
    </row>
    <row r="378" spans="2:7" x14ac:dyDescent="0.25">
      <c r="B378" s="72"/>
      <c r="C378" s="68"/>
      <c r="D378" s="68"/>
      <c r="E378" s="68"/>
      <c r="F378" s="68"/>
      <c r="G378" s="68"/>
    </row>
    <row r="379" spans="2:7" x14ac:dyDescent="0.25">
      <c r="B379" s="72"/>
      <c r="C379" s="68"/>
      <c r="D379" s="68"/>
      <c r="E379" s="68"/>
      <c r="F379" s="68"/>
      <c r="G379" s="68"/>
    </row>
    <row r="380" spans="2:7" x14ac:dyDescent="0.25">
      <c r="B380" s="72"/>
      <c r="C380" s="68"/>
      <c r="D380" s="68"/>
      <c r="E380" s="68"/>
      <c r="F380" s="68"/>
      <c r="G380" s="68"/>
    </row>
    <row r="381" spans="2:7" x14ac:dyDescent="0.25">
      <c r="B381" s="72"/>
      <c r="C381" s="68"/>
      <c r="D381" s="68"/>
      <c r="E381" s="68"/>
      <c r="F381" s="68"/>
      <c r="G381" s="68"/>
    </row>
    <row r="382" spans="2:7" x14ac:dyDescent="0.25">
      <c r="B382" s="72"/>
      <c r="C382" s="68"/>
      <c r="D382" s="68"/>
      <c r="E382" s="68"/>
      <c r="F382" s="68"/>
      <c r="G382" s="68"/>
    </row>
    <row r="383" spans="2:7" x14ac:dyDescent="0.25">
      <c r="B383" s="72"/>
      <c r="C383" s="68"/>
      <c r="D383" s="68"/>
      <c r="E383" s="68"/>
      <c r="F383" s="68"/>
      <c r="G383" s="68"/>
    </row>
    <row r="384" spans="2:7" x14ac:dyDescent="0.25">
      <c r="B384" s="72"/>
      <c r="C384" s="68"/>
      <c r="D384" s="68"/>
      <c r="E384" s="68"/>
      <c r="F384" s="68"/>
      <c r="G384" s="68"/>
    </row>
    <row r="385" spans="2:7" x14ac:dyDescent="0.25">
      <c r="B385" s="72"/>
      <c r="C385" s="68"/>
      <c r="D385" s="68"/>
      <c r="E385" s="68"/>
      <c r="F385" s="68"/>
      <c r="G385" s="68"/>
    </row>
    <row r="386" spans="2:7" x14ac:dyDescent="0.25">
      <c r="B386" s="72"/>
      <c r="C386" s="68"/>
      <c r="D386" s="68"/>
      <c r="E386" s="68"/>
      <c r="F386" s="68"/>
      <c r="G386" s="68"/>
    </row>
    <row r="387" spans="2:7" x14ac:dyDescent="0.25">
      <c r="B387" s="72"/>
      <c r="C387" s="68"/>
      <c r="D387" s="68"/>
      <c r="E387" s="68"/>
      <c r="F387" s="68"/>
      <c r="G387" s="68"/>
    </row>
    <row r="388" spans="2:7" x14ac:dyDescent="0.25">
      <c r="B388" s="72"/>
      <c r="C388" s="68"/>
      <c r="D388" s="68"/>
      <c r="E388" s="68"/>
      <c r="F388" s="68"/>
      <c r="G388" s="68"/>
    </row>
    <row r="389" spans="2:7" x14ac:dyDescent="0.25">
      <c r="B389" s="72"/>
      <c r="C389" s="68"/>
      <c r="D389" s="68"/>
      <c r="E389" s="68"/>
      <c r="F389" s="68"/>
      <c r="G389" s="68"/>
    </row>
    <row r="390" spans="2:7" x14ac:dyDescent="0.25">
      <c r="B390" s="72"/>
      <c r="C390" s="68"/>
      <c r="D390" s="68"/>
      <c r="E390" s="68"/>
      <c r="F390" s="68"/>
      <c r="G390" s="68"/>
    </row>
    <row r="391" spans="2:7" x14ac:dyDescent="0.25">
      <c r="B391" s="72"/>
      <c r="C391" s="68"/>
      <c r="D391" s="68"/>
      <c r="E391" s="68"/>
      <c r="F391" s="68"/>
      <c r="G391" s="68"/>
    </row>
    <row r="392" spans="2:7" x14ac:dyDescent="0.25">
      <c r="B392" s="72"/>
      <c r="C392" s="68"/>
      <c r="D392" s="68"/>
      <c r="E392" s="68"/>
      <c r="F392" s="68"/>
      <c r="G392" s="68"/>
    </row>
    <row r="393" spans="2:7" x14ac:dyDescent="0.25">
      <c r="B393" s="72"/>
      <c r="C393" s="68"/>
      <c r="D393" s="68"/>
      <c r="E393" s="68"/>
      <c r="F393" s="68"/>
      <c r="G393" s="68"/>
    </row>
    <row r="394" spans="2:7" x14ac:dyDescent="0.25">
      <c r="B394" s="72"/>
      <c r="C394" s="68"/>
      <c r="D394" s="68"/>
      <c r="E394" s="68"/>
      <c r="F394" s="68"/>
      <c r="G394" s="68"/>
    </row>
    <row r="395" spans="2:7" x14ac:dyDescent="0.25">
      <c r="B395" s="72"/>
      <c r="C395" s="68"/>
      <c r="D395" s="68"/>
      <c r="E395" s="68"/>
      <c r="F395" s="68"/>
      <c r="G395" s="68"/>
    </row>
    <row r="396" spans="2:7" x14ac:dyDescent="0.25">
      <c r="B396" s="72"/>
      <c r="C396" s="68"/>
      <c r="D396" s="68"/>
      <c r="E396" s="68"/>
      <c r="F396" s="68"/>
      <c r="G396" s="68"/>
    </row>
    <row r="397" spans="2:7" x14ac:dyDescent="0.25">
      <c r="B397" s="72"/>
      <c r="C397" s="68"/>
      <c r="D397" s="68"/>
      <c r="E397" s="68"/>
      <c r="F397" s="68"/>
      <c r="G397" s="68"/>
    </row>
    <row r="398" spans="2:7" x14ac:dyDescent="0.25">
      <c r="B398" s="72"/>
      <c r="C398" s="68"/>
      <c r="D398" s="68"/>
      <c r="E398" s="68"/>
      <c r="F398" s="68"/>
      <c r="G398" s="68"/>
    </row>
    <row r="399" spans="2:7" x14ac:dyDescent="0.25">
      <c r="B399" s="72"/>
      <c r="C399" s="68"/>
      <c r="D399" s="68"/>
      <c r="E399" s="68"/>
      <c r="F399" s="68"/>
      <c r="G399" s="68"/>
    </row>
    <row r="400" spans="2:7" x14ac:dyDescent="0.25">
      <c r="B400" s="72"/>
      <c r="C400" s="68"/>
      <c r="D400" s="68"/>
      <c r="E400" s="68"/>
      <c r="F400" s="68"/>
      <c r="G400" s="68"/>
    </row>
    <row r="401" spans="2:7" x14ac:dyDescent="0.25">
      <c r="B401" s="72"/>
      <c r="C401" s="68"/>
      <c r="D401" s="68"/>
      <c r="E401" s="68"/>
      <c r="F401" s="68"/>
      <c r="G401" s="68"/>
    </row>
    <row r="402" spans="2:7" x14ac:dyDescent="0.25">
      <c r="B402" s="72"/>
      <c r="C402" s="68"/>
      <c r="D402" s="68"/>
      <c r="E402" s="68"/>
      <c r="F402" s="68"/>
      <c r="G402" s="68"/>
    </row>
    <row r="403" spans="2:7" x14ac:dyDescent="0.25">
      <c r="B403" s="72"/>
      <c r="C403" s="68"/>
      <c r="D403" s="68"/>
      <c r="E403" s="68"/>
      <c r="F403" s="68"/>
      <c r="G403" s="68"/>
    </row>
    <row r="404" spans="2:7" x14ac:dyDescent="0.25">
      <c r="B404" s="72"/>
      <c r="C404" s="68"/>
      <c r="D404" s="68"/>
      <c r="E404" s="68"/>
      <c r="F404" s="68"/>
      <c r="G404" s="68"/>
    </row>
    <row r="405" spans="2:7" x14ac:dyDescent="0.25">
      <c r="B405" s="72"/>
      <c r="C405" s="68"/>
      <c r="D405" s="68"/>
      <c r="E405" s="68"/>
      <c r="F405" s="68"/>
      <c r="G405" s="68"/>
    </row>
    <row r="406" spans="2:7" x14ac:dyDescent="0.25">
      <c r="B406" s="72"/>
      <c r="C406" s="68"/>
      <c r="D406" s="68"/>
      <c r="E406" s="68"/>
      <c r="F406" s="68"/>
      <c r="G406" s="68"/>
    </row>
    <row r="407" spans="2:7" x14ac:dyDescent="0.25">
      <c r="B407" s="72"/>
      <c r="C407" s="68"/>
      <c r="D407" s="68"/>
      <c r="E407" s="68"/>
      <c r="F407" s="68"/>
      <c r="G407" s="68"/>
    </row>
    <row r="408" spans="2:7" x14ac:dyDescent="0.25">
      <c r="B408" s="72"/>
      <c r="C408" s="68"/>
      <c r="D408" s="68"/>
      <c r="E408" s="68"/>
      <c r="F408" s="68"/>
      <c r="G408" s="68"/>
    </row>
    <row r="409" spans="2:7" x14ac:dyDescent="0.25">
      <c r="B409" s="72"/>
      <c r="C409" s="68"/>
      <c r="D409" s="68"/>
      <c r="E409" s="68"/>
      <c r="F409" s="68"/>
      <c r="G409" s="68"/>
    </row>
    <row r="410" spans="2:7" x14ac:dyDescent="0.25">
      <c r="B410" s="72"/>
      <c r="C410" s="68"/>
      <c r="D410" s="68"/>
      <c r="E410" s="68"/>
      <c r="F410" s="68"/>
      <c r="G410" s="68"/>
    </row>
    <row r="411" spans="2:7" x14ac:dyDescent="0.25">
      <c r="B411" s="72"/>
      <c r="C411" s="68"/>
      <c r="D411" s="68"/>
      <c r="E411" s="68"/>
      <c r="F411" s="68"/>
      <c r="G411" s="68"/>
    </row>
    <row r="412" spans="2:7" x14ac:dyDescent="0.25">
      <c r="B412" s="72"/>
      <c r="C412" s="68"/>
      <c r="D412" s="68"/>
      <c r="E412" s="68"/>
      <c r="F412" s="68"/>
      <c r="G412" s="68"/>
    </row>
    <row r="413" spans="2:7" x14ac:dyDescent="0.25">
      <c r="B413" s="72"/>
      <c r="C413" s="68"/>
      <c r="D413" s="68"/>
      <c r="E413" s="68"/>
      <c r="F413" s="68"/>
      <c r="G413" s="68"/>
    </row>
    <row r="414" spans="2:7" x14ac:dyDescent="0.25">
      <c r="B414" s="72"/>
      <c r="C414" s="68"/>
      <c r="D414" s="68"/>
      <c r="E414" s="68"/>
      <c r="F414" s="68"/>
      <c r="G414" s="68"/>
    </row>
    <row r="415" spans="2:7" x14ac:dyDescent="0.25">
      <c r="B415" s="72"/>
      <c r="C415" s="68"/>
      <c r="D415" s="68"/>
      <c r="E415" s="68"/>
      <c r="F415" s="68"/>
      <c r="G415" s="68"/>
    </row>
    <row r="416" spans="2:7" x14ac:dyDescent="0.25">
      <c r="B416" s="72"/>
      <c r="C416" s="68"/>
      <c r="D416" s="68"/>
      <c r="E416" s="68"/>
      <c r="F416" s="68"/>
      <c r="G416" s="68"/>
    </row>
    <row r="417" spans="2:7" x14ac:dyDescent="0.25">
      <c r="B417" s="72"/>
      <c r="C417" s="68"/>
      <c r="D417" s="68"/>
      <c r="E417" s="68"/>
      <c r="F417" s="68"/>
      <c r="G417" s="68"/>
    </row>
    <row r="418" spans="2:7" x14ac:dyDescent="0.25">
      <c r="B418" s="72"/>
      <c r="C418" s="68"/>
      <c r="D418" s="68"/>
      <c r="E418" s="68"/>
      <c r="F418" s="68"/>
      <c r="G418" s="68"/>
    </row>
    <row r="419" spans="2:7" x14ac:dyDescent="0.25">
      <c r="B419" s="72"/>
      <c r="C419" s="68"/>
      <c r="D419" s="68"/>
      <c r="E419" s="68"/>
      <c r="F419" s="68"/>
      <c r="G419" s="68"/>
    </row>
    <row r="420" spans="2:7" x14ac:dyDescent="0.25">
      <c r="B420" s="72"/>
      <c r="C420" s="68"/>
      <c r="D420" s="68"/>
      <c r="E420" s="68"/>
      <c r="F420" s="68"/>
      <c r="G420" s="68"/>
    </row>
    <row r="421" spans="2:7" x14ac:dyDescent="0.25">
      <c r="B421" s="72"/>
      <c r="C421" s="68"/>
      <c r="D421" s="68"/>
      <c r="E421" s="68"/>
      <c r="F421" s="68"/>
      <c r="G421" s="68"/>
    </row>
    <row r="422" spans="2:7" x14ac:dyDescent="0.25">
      <c r="B422" s="72"/>
      <c r="C422" s="68"/>
      <c r="D422" s="68"/>
      <c r="E422" s="68"/>
      <c r="F422" s="68"/>
      <c r="G422" s="68"/>
    </row>
    <row r="423" spans="2:7" x14ac:dyDescent="0.25">
      <c r="B423" s="72"/>
      <c r="C423" s="68"/>
      <c r="D423" s="68"/>
      <c r="E423" s="68"/>
      <c r="F423" s="68"/>
      <c r="G423" s="68"/>
    </row>
    <row r="424" spans="2:7" x14ac:dyDescent="0.25">
      <c r="B424" s="72"/>
      <c r="C424" s="68"/>
      <c r="D424" s="68"/>
      <c r="E424" s="68"/>
      <c r="F424" s="68"/>
      <c r="G424" s="68"/>
    </row>
    <row r="425" spans="2:7" x14ac:dyDescent="0.25">
      <c r="B425" s="72"/>
      <c r="C425" s="68"/>
      <c r="D425" s="68"/>
      <c r="E425" s="68"/>
      <c r="F425" s="68"/>
      <c r="G425" s="68"/>
    </row>
    <row r="426" spans="2:7" x14ac:dyDescent="0.25">
      <c r="B426" s="72"/>
      <c r="C426" s="68"/>
      <c r="D426" s="68"/>
      <c r="E426" s="68"/>
      <c r="F426" s="68"/>
      <c r="G426" s="68"/>
    </row>
    <row r="427" spans="2:7" x14ac:dyDescent="0.25">
      <c r="B427" s="72"/>
      <c r="C427" s="68"/>
      <c r="D427" s="68"/>
      <c r="E427" s="68"/>
      <c r="F427" s="68"/>
      <c r="G427" s="68"/>
    </row>
    <row r="428" spans="2:7" x14ac:dyDescent="0.25">
      <c r="B428" s="72"/>
      <c r="C428" s="68"/>
      <c r="D428" s="68"/>
      <c r="E428" s="68"/>
      <c r="F428" s="68"/>
      <c r="G428" s="68"/>
    </row>
    <row r="429" spans="2:7" x14ac:dyDescent="0.25">
      <c r="B429" s="72"/>
      <c r="C429" s="68"/>
      <c r="D429" s="68"/>
      <c r="E429" s="68"/>
      <c r="F429" s="68"/>
      <c r="G429" s="68"/>
    </row>
    <row r="430" spans="2:7" x14ac:dyDescent="0.25">
      <c r="B430" s="72"/>
      <c r="C430" s="68"/>
      <c r="D430" s="68"/>
      <c r="E430" s="68"/>
      <c r="F430" s="68"/>
      <c r="G430" s="68"/>
    </row>
    <row r="431" spans="2:7" x14ac:dyDescent="0.25">
      <c r="B431" s="72"/>
      <c r="C431" s="68"/>
      <c r="D431" s="68"/>
      <c r="E431" s="68"/>
      <c r="F431" s="68"/>
      <c r="G431" s="68"/>
    </row>
    <row r="432" spans="2:7" x14ac:dyDescent="0.25">
      <c r="B432" s="72"/>
      <c r="C432" s="68"/>
      <c r="D432" s="68"/>
      <c r="E432" s="68"/>
      <c r="F432" s="68"/>
      <c r="G432" s="68"/>
    </row>
    <row r="433" spans="2:7" x14ac:dyDescent="0.25">
      <c r="B433" s="72"/>
      <c r="C433" s="68"/>
      <c r="D433" s="68"/>
      <c r="E433" s="68"/>
      <c r="F433" s="68"/>
      <c r="G433" s="68"/>
    </row>
    <row r="434" spans="2:7" x14ac:dyDescent="0.25">
      <c r="B434" s="72"/>
      <c r="C434" s="68"/>
      <c r="D434" s="68"/>
      <c r="E434" s="68"/>
      <c r="F434" s="68"/>
      <c r="G434" s="68"/>
    </row>
    <row r="435" spans="2:7" x14ac:dyDescent="0.25">
      <c r="B435" s="72"/>
      <c r="C435" s="68"/>
      <c r="D435" s="68"/>
      <c r="E435" s="68"/>
      <c r="F435" s="68"/>
      <c r="G435" s="68"/>
    </row>
    <row r="436" spans="2:7" x14ac:dyDescent="0.25">
      <c r="B436" s="72"/>
      <c r="C436" s="68"/>
      <c r="D436" s="68"/>
      <c r="E436" s="68"/>
      <c r="F436" s="68"/>
      <c r="G436" s="68"/>
    </row>
    <row r="437" spans="2:7" x14ac:dyDescent="0.25">
      <c r="B437" s="72"/>
      <c r="C437" s="68"/>
      <c r="D437" s="68"/>
      <c r="E437" s="68"/>
      <c r="F437" s="68"/>
      <c r="G437" s="68"/>
    </row>
    <row r="438" spans="2:7" x14ac:dyDescent="0.25">
      <c r="B438" s="72"/>
      <c r="C438" s="68"/>
      <c r="D438" s="68"/>
      <c r="E438" s="68"/>
      <c r="F438" s="68"/>
      <c r="G438" s="68"/>
    </row>
    <row r="439" spans="2:7" x14ac:dyDescent="0.25">
      <c r="B439" s="72"/>
      <c r="C439" s="68"/>
      <c r="D439" s="68"/>
      <c r="E439" s="68"/>
      <c r="F439" s="68"/>
      <c r="G439" s="68"/>
    </row>
    <row r="440" spans="2:7" x14ac:dyDescent="0.25">
      <c r="B440" s="72"/>
      <c r="C440" s="68"/>
      <c r="D440" s="68"/>
      <c r="E440" s="68"/>
      <c r="F440" s="68"/>
      <c r="G440" s="68"/>
    </row>
    <row r="441" spans="2:7" x14ac:dyDescent="0.25">
      <c r="B441" s="72"/>
      <c r="C441" s="68"/>
      <c r="D441" s="68"/>
      <c r="E441" s="68"/>
      <c r="F441" s="68"/>
      <c r="G441" s="68"/>
    </row>
    <row r="442" spans="2:7" x14ac:dyDescent="0.25">
      <c r="B442" s="72"/>
      <c r="C442" s="68"/>
      <c r="D442" s="68"/>
      <c r="E442" s="68"/>
      <c r="F442" s="68"/>
      <c r="G442" s="68"/>
    </row>
    <row r="443" spans="2:7" x14ac:dyDescent="0.25">
      <c r="B443" s="72"/>
      <c r="C443" s="68"/>
      <c r="D443" s="68"/>
      <c r="E443" s="68"/>
      <c r="F443" s="68"/>
      <c r="G443" s="68"/>
    </row>
    <row r="444" spans="2:7" x14ac:dyDescent="0.25">
      <c r="B444" s="72"/>
      <c r="C444" s="68"/>
      <c r="D444" s="68"/>
      <c r="E444" s="68"/>
      <c r="F444" s="68"/>
      <c r="G444" s="68"/>
    </row>
    <row r="445" spans="2:7" x14ac:dyDescent="0.25">
      <c r="B445" s="72"/>
      <c r="C445" s="68"/>
      <c r="D445" s="68"/>
      <c r="E445" s="68"/>
      <c r="F445" s="68"/>
      <c r="G445" s="68"/>
    </row>
    <row r="446" spans="2:7" x14ac:dyDescent="0.25">
      <c r="B446" s="72"/>
      <c r="C446" s="68"/>
      <c r="D446" s="68"/>
      <c r="E446" s="68"/>
      <c r="F446" s="68"/>
      <c r="G446" s="68"/>
    </row>
    <row r="447" spans="2:7" x14ac:dyDescent="0.25">
      <c r="B447" s="72"/>
      <c r="C447" s="68"/>
      <c r="D447" s="68"/>
      <c r="E447" s="68"/>
      <c r="F447" s="68"/>
      <c r="G447" s="68"/>
    </row>
    <row r="448" spans="2:7" x14ac:dyDescent="0.25">
      <c r="B448" s="72"/>
      <c r="C448" s="68"/>
      <c r="D448" s="68"/>
      <c r="E448" s="68"/>
      <c r="F448" s="68"/>
      <c r="G448" s="68"/>
    </row>
    <row r="449" spans="2:7" x14ac:dyDescent="0.25">
      <c r="B449" s="72"/>
      <c r="C449" s="68"/>
      <c r="D449" s="68"/>
      <c r="E449" s="68"/>
      <c r="F449" s="68"/>
      <c r="G449" s="68"/>
    </row>
    <row r="450" spans="2:7" x14ac:dyDescent="0.25">
      <c r="B450" s="72"/>
      <c r="C450" s="68"/>
      <c r="D450" s="68"/>
      <c r="E450" s="68"/>
      <c r="F450" s="68"/>
      <c r="G450" s="68"/>
    </row>
    <row r="451" spans="2:7" x14ac:dyDescent="0.25">
      <c r="B451" s="72"/>
      <c r="C451" s="68"/>
      <c r="D451" s="68"/>
      <c r="E451" s="68"/>
      <c r="F451" s="68"/>
      <c r="G451" s="68"/>
    </row>
    <row r="452" spans="2:7" x14ac:dyDescent="0.25">
      <c r="B452" s="72"/>
      <c r="C452" s="68"/>
      <c r="D452" s="68"/>
      <c r="E452" s="68"/>
      <c r="F452" s="68"/>
      <c r="G452" s="68"/>
    </row>
    <row r="453" spans="2:7" x14ac:dyDescent="0.25">
      <c r="B453" s="72"/>
      <c r="C453" s="68"/>
      <c r="D453" s="68"/>
      <c r="E453" s="68"/>
      <c r="F453" s="68"/>
      <c r="G453" s="68"/>
    </row>
    <row r="454" spans="2:7" x14ac:dyDescent="0.25">
      <c r="B454" s="72"/>
      <c r="C454" s="68"/>
      <c r="D454" s="68"/>
      <c r="E454" s="68"/>
      <c r="F454" s="68"/>
      <c r="G454" s="68"/>
    </row>
    <row r="455" spans="2:7" x14ac:dyDescent="0.25">
      <c r="B455" s="72"/>
      <c r="C455" s="68"/>
      <c r="D455" s="68"/>
      <c r="E455" s="68"/>
      <c r="F455" s="68"/>
      <c r="G455" s="68"/>
    </row>
    <row r="456" spans="2:7" x14ac:dyDescent="0.25">
      <c r="B456" s="72"/>
      <c r="C456" s="68"/>
      <c r="D456" s="68"/>
      <c r="E456" s="68"/>
      <c r="F456" s="68"/>
      <c r="G456" s="68"/>
    </row>
    <row r="457" spans="2:7" x14ac:dyDescent="0.25">
      <c r="B457" s="72"/>
      <c r="C457" s="68"/>
      <c r="D457" s="68"/>
      <c r="E457" s="68"/>
      <c r="F457" s="68"/>
      <c r="G457" s="68"/>
    </row>
    <row r="458" spans="2:7" x14ac:dyDescent="0.25">
      <c r="B458" s="72"/>
      <c r="C458" s="68"/>
      <c r="D458" s="68"/>
      <c r="E458" s="68"/>
      <c r="F458" s="68"/>
      <c r="G458" s="68"/>
    </row>
    <row r="459" spans="2:7" x14ac:dyDescent="0.25">
      <c r="B459" s="72"/>
      <c r="C459" s="68"/>
      <c r="D459" s="68"/>
      <c r="E459" s="68"/>
      <c r="F459" s="68"/>
      <c r="G459" s="68"/>
    </row>
    <row r="460" spans="2:7" x14ac:dyDescent="0.25">
      <c r="B460" s="72"/>
      <c r="C460" s="68"/>
      <c r="D460" s="68"/>
      <c r="E460" s="68"/>
      <c r="F460" s="68"/>
      <c r="G460" s="68"/>
    </row>
    <row r="461" spans="2:7" x14ac:dyDescent="0.25">
      <c r="B461" s="72"/>
      <c r="C461" s="68"/>
      <c r="D461" s="68"/>
      <c r="E461" s="68"/>
      <c r="F461" s="68"/>
      <c r="G461" s="68"/>
    </row>
    <row r="462" spans="2:7" x14ac:dyDescent="0.25">
      <c r="B462" s="72"/>
      <c r="C462" s="68"/>
      <c r="D462" s="68"/>
      <c r="E462" s="68"/>
      <c r="F462" s="68"/>
      <c r="G462" s="68"/>
    </row>
    <row r="463" spans="2:7" x14ac:dyDescent="0.25">
      <c r="B463" s="72"/>
      <c r="C463" s="68"/>
      <c r="D463" s="68"/>
      <c r="E463" s="68"/>
      <c r="F463" s="68"/>
      <c r="G463" s="68"/>
    </row>
    <row r="464" spans="2:7" x14ac:dyDescent="0.25">
      <c r="B464" s="72"/>
      <c r="C464" s="68"/>
      <c r="D464" s="68"/>
      <c r="E464" s="68"/>
      <c r="F464" s="68"/>
      <c r="G464" s="68"/>
    </row>
    <row r="465" spans="2:7" x14ac:dyDescent="0.25">
      <c r="B465" s="72"/>
      <c r="C465" s="68"/>
      <c r="D465" s="68"/>
      <c r="E465" s="68"/>
      <c r="F465" s="68"/>
      <c r="G465" s="68"/>
    </row>
    <row r="466" spans="2:7" x14ac:dyDescent="0.25">
      <c r="B466" s="72"/>
      <c r="C466" s="68"/>
      <c r="D466" s="68"/>
      <c r="E466" s="68"/>
      <c r="F466" s="68"/>
      <c r="G466" s="68"/>
    </row>
    <row r="467" spans="2:7" x14ac:dyDescent="0.25">
      <c r="B467" s="72"/>
      <c r="C467" s="68"/>
      <c r="D467" s="68"/>
      <c r="E467" s="68"/>
      <c r="F467" s="68"/>
      <c r="G467" s="68"/>
    </row>
    <row r="468" spans="2:7" x14ac:dyDescent="0.25">
      <c r="B468" s="72"/>
      <c r="C468" s="68"/>
      <c r="D468" s="68"/>
      <c r="E468" s="68"/>
      <c r="F468" s="68"/>
      <c r="G468" s="68"/>
    </row>
    <row r="469" spans="2:7" x14ac:dyDescent="0.25">
      <c r="B469" s="72"/>
      <c r="C469" s="68"/>
      <c r="D469" s="68"/>
      <c r="E469" s="68"/>
      <c r="F469" s="68"/>
      <c r="G469" s="68"/>
    </row>
    <row r="470" spans="2:7" x14ac:dyDescent="0.25">
      <c r="B470" s="72"/>
      <c r="C470" s="68"/>
      <c r="D470" s="68"/>
      <c r="E470" s="68"/>
      <c r="F470" s="68"/>
      <c r="G470" s="68"/>
    </row>
    <row r="471" spans="2:7" x14ac:dyDescent="0.25">
      <c r="B471" s="72"/>
      <c r="C471" s="68"/>
      <c r="D471" s="68"/>
      <c r="E471" s="68"/>
      <c r="F471" s="68"/>
      <c r="G471" s="68"/>
    </row>
    <row r="472" spans="2:7" x14ac:dyDescent="0.25">
      <c r="B472" s="72"/>
      <c r="C472" s="68"/>
      <c r="D472" s="68"/>
      <c r="E472" s="68"/>
      <c r="F472" s="68"/>
      <c r="G472" s="68"/>
    </row>
    <row r="473" spans="2:7" x14ac:dyDescent="0.25">
      <c r="B473" s="72"/>
      <c r="C473" s="68"/>
      <c r="D473" s="68"/>
      <c r="E473" s="68"/>
      <c r="F473" s="68"/>
      <c r="G473" s="68"/>
    </row>
    <row r="474" spans="2:7" x14ac:dyDescent="0.25">
      <c r="B474" s="72"/>
      <c r="C474" s="68"/>
      <c r="D474" s="68"/>
      <c r="E474" s="68"/>
      <c r="F474" s="68"/>
      <c r="G474" s="68"/>
    </row>
    <row r="475" spans="2:7" x14ac:dyDescent="0.25">
      <c r="B475" s="72"/>
      <c r="C475" s="68"/>
      <c r="D475" s="68"/>
      <c r="E475" s="68"/>
      <c r="F475" s="68"/>
      <c r="G475" s="68"/>
    </row>
    <row r="476" spans="2:7" x14ac:dyDescent="0.25">
      <c r="B476" s="72"/>
      <c r="C476" s="68"/>
      <c r="D476" s="68"/>
      <c r="E476" s="68"/>
      <c r="F476" s="68"/>
      <c r="G476" s="68"/>
    </row>
    <row r="477" spans="2:7" x14ac:dyDescent="0.25">
      <c r="B477" s="72"/>
      <c r="C477" s="68"/>
      <c r="D477" s="68"/>
      <c r="E477" s="68"/>
      <c r="F477" s="68"/>
      <c r="G477" s="68"/>
    </row>
    <row r="478" spans="2:7" x14ac:dyDescent="0.25">
      <c r="B478" s="72"/>
      <c r="C478" s="68"/>
      <c r="D478" s="68"/>
      <c r="E478" s="68"/>
      <c r="F478" s="68"/>
      <c r="G478" s="68"/>
    </row>
    <row r="479" spans="2:7" x14ac:dyDescent="0.25">
      <c r="B479" s="72"/>
      <c r="C479" s="68"/>
      <c r="D479" s="68"/>
      <c r="E479" s="68"/>
      <c r="F479" s="68"/>
      <c r="G479" s="68"/>
    </row>
    <row r="480" spans="2:7" x14ac:dyDescent="0.25">
      <c r="B480" s="72"/>
      <c r="C480" s="68"/>
      <c r="D480" s="68"/>
      <c r="E480" s="68"/>
      <c r="F480" s="68"/>
      <c r="G480" s="68"/>
    </row>
    <row r="481" spans="2:7" x14ac:dyDescent="0.25">
      <c r="B481" s="72"/>
      <c r="C481" s="68"/>
      <c r="D481" s="68"/>
      <c r="E481" s="68"/>
      <c r="F481" s="68"/>
      <c r="G481" s="68"/>
    </row>
    <row r="482" spans="2:7" x14ac:dyDescent="0.25">
      <c r="B482" s="72"/>
      <c r="C482" s="68"/>
      <c r="D482" s="68"/>
      <c r="E482" s="68"/>
      <c r="F482" s="68"/>
      <c r="G482" s="68"/>
    </row>
    <row r="483" spans="2:7" x14ac:dyDescent="0.25">
      <c r="B483" s="72"/>
      <c r="C483" s="68"/>
      <c r="D483" s="68"/>
      <c r="E483" s="68"/>
      <c r="F483" s="68"/>
      <c r="G483" s="68"/>
    </row>
    <row r="484" spans="2:7" x14ac:dyDescent="0.25">
      <c r="B484" s="72"/>
      <c r="C484" s="68"/>
      <c r="D484" s="68"/>
      <c r="E484" s="68"/>
      <c r="F484" s="68"/>
      <c r="G484" s="68"/>
    </row>
    <row r="485" spans="2:7" x14ac:dyDescent="0.25">
      <c r="B485" s="72"/>
      <c r="C485" s="68"/>
      <c r="D485" s="68"/>
      <c r="E485" s="68"/>
      <c r="F485" s="68"/>
      <c r="G485" s="68"/>
    </row>
    <row r="486" spans="2:7" x14ac:dyDescent="0.25">
      <c r="B486" s="72"/>
      <c r="C486" s="68"/>
      <c r="D486" s="68"/>
      <c r="E486" s="68"/>
      <c r="F486" s="68"/>
      <c r="G486" s="68"/>
    </row>
    <row r="487" spans="2:7" x14ac:dyDescent="0.25">
      <c r="B487" s="72"/>
      <c r="C487" s="68"/>
      <c r="D487" s="68"/>
      <c r="E487" s="68"/>
      <c r="F487" s="68"/>
      <c r="G487" s="68"/>
    </row>
    <row r="488" spans="2:7" x14ac:dyDescent="0.25">
      <c r="B488" s="72"/>
      <c r="C488" s="68"/>
      <c r="D488" s="68"/>
      <c r="E488" s="68"/>
      <c r="F488" s="68"/>
      <c r="G488" s="68"/>
    </row>
    <row r="489" spans="2:7" x14ac:dyDescent="0.25">
      <c r="B489" s="72"/>
      <c r="C489" s="68"/>
      <c r="D489" s="68"/>
      <c r="E489" s="68"/>
      <c r="F489" s="68"/>
      <c r="G489" s="68"/>
    </row>
    <row r="490" spans="2:7" x14ac:dyDescent="0.25">
      <c r="B490" s="72"/>
      <c r="C490" s="68"/>
      <c r="D490" s="68"/>
      <c r="E490" s="68"/>
      <c r="F490" s="68"/>
      <c r="G490" s="68"/>
    </row>
    <row r="491" spans="2:7" x14ac:dyDescent="0.25">
      <c r="B491" s="72"/>
      <c r="C491" s="68"/>
      <c r="D491" s="68"/>
      <c r="E491" s="68"/>
      <c r="F491" s="68"/>
      <c r="G491" s="68"/>
    </row>
    <row r="492" spans="2:7" x14ac:dyDescent="0.25">
      <c r="B492" s="72"/>
      <c r="C492" s="68"/>
      <c r="D492" s="68"/>
      <c r="E492" s="68"/>
      <c r="F492" s="68"/>
      <c r="G492" s="68"/>
    </row>
    <row r="493" spans="2:7" x14ac:dyDescent="0.25">
      <c r="B493" s="72"/>
      <c r="C493" s="68"/>
      <c r="D493" s="68"/>
      <c r="E493" s="68"/>
      <c r="F493" s="68"/>
      <c r="G493" s="68"/>
    </row>
    <row r="494" spans="2:7" x14ac:dyDescent="0.25">
      <c r="B494" s="72"/>
      <c r="C494" s="68"/>
      <c r="D494" s="68"/>
      <c r="E494" s="68"/>
      <c r="F494" s="68"/>
      <c r="G494" s="68"/>
    </row>
    <row r="495" spans="2:7" x14ac:dyDescent="0.25">
      <c r="B495" s="72"/>
      <c r="C495" s="68"/>
      <c r="D495" s="68"/>
      <c r="E495" s="68"/>
      <c r="F495" s="68"/>
      <c r="G495" s="68"/>
    </row>
    <row r="496" spans="2:7" x14ac:dyDescent="0.25">
      <c r="B496" s="72"/>
      <c r="C496" s="68"/>
      <c r="D496" s="68"/>
      <c r="E496" s="68"/>
      <c r="F496" s="68"/>
      <c r="G496" s="68"/>
    </row>
    <row r="497" spans="2:7" x14ac:dyDescent="0.25">
      <c r="B497" s="72"/>
      <c r="C497" s="68"/>
      <c r="D497" s="68"/>
      <c r="E497" s="68"/>
      <c r="F497" s="68"/>
      <c r="G497" s="68"/>
    </row>
    <row r="498" spans="2:7" x14ac:dyDescent="0.25">
      <c r="B498" s="72"/>
      <c r="C498" s="68"/>
      <c r="D498" s="68"/>
      <c r="E498" s="68"/>
      <c r="F498" s="68"/>
      <c r="G498" s="68"/>
    </row>
    <row r="499" spans="2:7" x14ac:dyDescent="0.25">
      <c r="B499" s="72"/>
      <c r="C499" s="68"/>
      <c r="D499" s="68"/>
      <c r="E499" s="68"/>
      <c r="F499" s="68"/>
      <c r="G499" s="68"/>
    </row>
    <row r="500" spans="2:7" x14ac:dyDescent="0.25">
      <c r="B500" s="72"/>
      <c r="C500" s="68"/>
      <c r="D500" s="68"/>
      <c r="E500" s="68"/>
      <c r="F500" s="68"/>
      <c r="G500" s="68"/>
    </row>
    <row r="501" spans="2:7" x14ac:dyDescent="0.25">
      <c r="B501" s="72"/>
      <c r="C501" s="68"/>
      <c r="D501" s="68"/>
      <c r="E501" s="68"/>
      <c r="F501" s="68"/>
      <c r="G501" s="68"/>
    </row>
    <row r="502" spans="2:7" x14ac:dyDescent="0.25">
      <c r="B502" s="72"/>
      <c r="C502" s="68"/>
      <c r="D502" s="68"/>
      <c r="E502" s="68"/>
      <c r="F502" s="68"/>
      <c r="G502" s="68"/>
    </row>
    <row r="503" spans="2:7" x14ac:dyDescent="0.25">
      <c r="B503" s="72"/>
      <c r="C503" s="68"/>
      <c r="D503" s="68"/>
      <c r="E503" s="68"/>
      <c r="F503" s="68"/>
      <c r="G503" s="68"/>
    </row>
    <row r="504" spans="2:7" x14ac:dyDescent="0.25">
      <c r="B504" s="72"/>
      <c r="C504" s="68"/>
      <c r="D504" s="68"/>
      <c r="E504" s="68"/>
      <c r="F504" s="68"/>
      <c r="G504" s="68"/>
    </row>
    <row r="505" spans="2:7" x14ac:dyDescent="0.25">
      <c r="B505" s="72"/>
      <c r="C505" s="68"/>
      <c r="D505" s="68"/>
      <c r="E505" s="68"/>
      <c r="F505" s="68"/>
      <c r="G505" s="68"/>
    </row>
    <row r="506" spans="2:7" x14ac:dyDescent="0.25">
      <c r="B506" s="72"/>
      <c r="C506" s="68"/>
      <c r="D506" s="68"/>
      <c r="E506" s="68"/>
      <c r="F506" s="68"/>
      <c r="G506" s="68"/>
    </row>
    <row r="507" spans="2:7" x14ac:dyDescent="0.25">
      <c r="B507" s="72"/>
      <c r="C507" s="68"/>
      <c r="D507" s="68"/>
      <c r="E507" s="68"/>
      <c r="F507" s="68"/>
      <c r="G507" s="68"/>
    </row>
    <row r="508" spans="2:7" x14ac:dyDescent="0.25">
      <c r="B508" s="72"/>
      <c r="C508" s="68"/>
      <c r="D508" s="68"/>
      <c r="E508" s="68"/>
      <c r="F508" s="68"/>
      <c r="G508" s="68"/>
    </row>
    <row r="509" spans="2:7" x14ac:dyDescent="0.25">
      <c r="B509" s="72"/>
      <c r="C509" s="68"/>
      <c r="D509" s="68"/>
      <c r="E509" s="68"/>
      <c r="F509" s="68"/>
      <c r="G509" s="68"/>
    </row>
    <row r="510" spans="2:7" x14ac:dyDescent="0.25">
      <c r="B510" s="72"/>
      <c r="C510" s="68"/>
      <c r="D510" s="68"/>
      <c r="E510" s="68"/>
      <c r="F510" s="68"/>
      <c r="G510" s="68"/>
    </row>
    <row r="511" spans="2:7" x14ac:dyDescent="0.25">
      <c r="B511" s="72"/>
      <c r="C511" s="68"/>
      <c r="D511" s="68"/>
      <c r="E511" s="68"/>
      <c r="F511" s="68"/>
      <c r="G511" s="68"/>
    </row>
    <row r="512" spans="2:7" x14ac:dyDescent="0.25">
      <c r="B512" s="72"/>
      <c r="C512" s="68"/>
      <c r="D512" s="68"/>
      <c r="E512" s="68"/>
      <c r="F512" s="68"/>
      <c r="G512" s="68"/>
    </row>
    <row r="513" spans="2:7" x14ac:dyDescent="0.25">
      <c r="B513" s="72"/>
      <c r="C513" s="68"/>
      <c r="D513" s="68"/>
      <c r="E513" s="68"/>
      <c r="F513" s="68"/>
      <c r="G513" s="68"/>
    </row>
    <row r="514" spans="2:7" x14ac:dyDescent="0.25">
      <c r="B514" s="72"/>
      <c r="C514" s="68"/>
      <c r="D514" s="68"/>
      <c r="E514" s="68"/>
      <c r="F514" s="68"/>
      <c r="G514" s="68"/>
    </row>
    <row r="515" spans="2:7" x14ac:dyDescent="0.25">
      <c r="B515" s="72"/>
      <c r="C515" s="68"/>
      <c r="D515" s="68"/>
      <c r="E515" s="68"/>
      <c r="F515" s="68"/>
      <c r="G515" s="68"/>
    </row>
    <row r="516" spans="2:7" x14ac:dyDescent="0.25">
      <c r="B516" s="72"/>
      <c r="C516" s="68"/>
      <c r="D516" s="68"/>
      <c r="E516" s="68"/>
      <c r="F516" s="68"/>
      <c r="G516" s="68"/>
    </row>
    <row r="517" spans="2:7" x14ac:dyDescent="0.25">
      <c r="B517" s="72"/>
      <c r="C517" s="68"/>
      <c r="D517" s="68"/>
      <c r="E517" s="68"/>
      <c r="F517" s="68"/>
      <c r="G517" s="68"/>
    </row>
    <row r="518" spans="2:7" x14ac:dyDescent="0.25">
      <c r="B518" s="72"/>
      <c r="C518" s="68"/>
      <c r="D518" s="68"/>
      <c r="E518" s="68"/>
      <c r="F518" s="68"/>
      <c r="G518" s="68"/>
    </row>
    <row r="519" spans="2:7" x14ac:dyDescent="0.25">
      <c r="B519" s="72"/>
      <c r="C519" s="68"/>
      <c r="D519" s="68"/>
      <c r="E519" s="68"/>
      <c r="F519" s="68"/>
      <c r="G519" s="68"/>
    </row>
    <row r="520" spans="2:7" x14ac:dyDescent="0.25">
      <c r="B520" s="72"/>
      <c r="C520" s="68"/>
      <c r="D520" s="68"/>
      <c r="E520" s="68"/>
      <c r="F520" s="68"/>
      <c r="G520" s="68"/>
    </row>
    <row r="521" spans="2:7" x14ac:dyDescent="0.25">
      <c r="B521" s="72"/>
      <c r="C521" s="68"/>
      <c r="D521" s="68"/>
      <c r="E521" s="68"/>
      <c r="F521" s="68"/>
      <c r="G521" s="68"/>
    </row>
    <row r="522" spans="2:7" x14ac:dyDescent="0.25">
      <c r="B522" s="72"/>
      <c r="C522" s="68"/>
      <c r="D522" s="68"/>
      <c r="E522" s="68"/>
      <c r="F522" s="68"/>
      <c r="G522" s="68"/>
    </row>
    <row r="523" spans="2:7" x14ac:dyDescent="0.25">
      <c r="B523" s="72"/>
      <c r="C523" s="68"/>
      <c r="D523" s="68"/>
      <c r="E523" s="68"/>
      <c r="F523" s="68"/>
      <c r="G523" s="68"/>
    </row>
    <row r="524" spans="2:7" x14ac:dyDescent="0.25">
      <c r="B524" s="72"/>
      <c r="C524" s="68"/>
      <c r="D524" s="68"/>
      <c r="E524" s="68"/>
      <c r="F524" s="68"/>
      <c r="G524" s="68"/>
    </row>
    <row r="525" spans="2:7" x14ac:dyDescent="0.25">
      <c r="B525" s="72"/>
      <c r="C525" s="72"/>
      <c r="D525" s="72"/>
      <c r="E525" s="72"/>
      <c r="F525" s="72"/>
      <c r="G525" s="72"/>
    </row>
    <row r="526" spans="2:7" x14ac:dyDescent="0.25">
      <c r="B526" s="72"/>
      <c r="C526" s="72"/>
      <c r="D526" s="72"/>
      <c r="E526" s="72"/>
      <c r="F526" s="72"/>
      <c r="G526" s="72"/>
    </row>
    <row r="527" spans="2:7" x14ac:dyDescent="0.25">
      <c r="B527" s="72"/>
      <c r="C527" s="72"/>
      <c r="D527" s="72"/>
      <c r="E527" s="72"/>
      <c r="F527" s="72"/>
      <c r="G527" s="72"/>
    </row>
    <row r="528" spans="2:7" x14ac:dyDescent="0.25">
      <c r="B528" s="72"/>
      <c r="C528" s="72"/>
      <c r="D528" s="72"/>
      <c r="E528" s="72"/>
      <c r="F528" s="72"/>
      <c r="G528" s="72"/>
    </row>
    <row r="529" spans="2:7" x14ac:dyDescent="0.25">
      <c r="B529" s="72"/>
      <c r="C529" s="72"/>
      <c r="D529" s="72"/>
      <c r="E529" s="72"/>
      <c r="F529" s="72"/>
      <c r="G529" s="72"/>
    </row>
    <row r="530" spans="2:7" x14ac:dyDescent="0.25">
      <c r="B530" s="72"/>
      <c r="C530" s="72"/>
      <c r="D530" s="72"/>
      <c r="E530" s="72"/>
      <c r="F530" s="72"/>
      <c r="G530" s="72"/>
    </row>
  </sheetData>
  <sortState ref="C9:F24">
    <sortCondition ref="C9"/>
  </sortState>
  <mergeCells count="1">
    <mergeCell ref="B5:C5"/>
  </mergeCells>
  <phoneticPr fontId="20" type="noConversion"/>
  <conditionalFormatting sqref="B19:G23 B15:C15 E15:G15 B25:G101 B24:C24 E24:G24 B6:G14 B18:C18 E17:G18 E16 G16 B16:B17">
    <cfRule type="expression" dxfId="344" priority="28" stopIfTrue="1">
      <formula>AND($J6=1)</formula>
    </cfRule>
    <cfRule type="expression" dxfId="343" priority="29" stopIfTrue="1">
      <formula>AND($J6=2)</formula>
    </cfRule>
    <cfRule type="expression" dxfId="342" priority="30" stopIfTrue="1">
      <formula>AND($J6=3)</formula>
    </cfRule>
  </conditionalFormatting>
  <conditionalFormatting sqref="D15">
    <cfRule type="expression" dxfId="341" priority="25" stopIfTrue="1">
      <formula>AND($J15=1)</formula>
    </cfRule>
    <cfRule type="expression" dxfId="340" priority="26" stopIfTrue="1">
      <formula>AND($J15=2)</formula>
    </cfRule>
    <cfRule type="expression" dxfId="339" priority="27" stopIfTrue="1">
      <formula>AND($J15=3)</formula>
    </cfRule>
  </conditionalFormatting>
  <conditionalFormatting sqref="D18">
    <cfRule type="expression" dxfId="338" priority="16" stopIfTrue="1">
      <formula>AND($J18=1)</formula>
    </cfRule>
    <cfRule type="expression" dxfId="337" priority="17" stopIfTrue="1">
      <formula>AND($J18=2)</formula>
    </cfRule>
    <cfRule type="expression" dxfId="336" priority="18" stopIfTrue="1">
      <formula>AND($J18=3)</formula>
    </cfRule>
  </conditionalFormatting>
  <conditionalFormatting sqref="D24">
    <cfRule type="expression" dxfId="335" priority="10" stopIfTrue="1">
      <formula>AND($J24=1)</formula>
    </cfRule>
    <cfRule type="expression" dxfId="334" priority="11" stopIfTrue="1">
      <formula>AND($J24=2)</formula>
    </cfRule>
    <cfRule type="expression" dxfId="333" priority="12" stopIfTrue="1">
      <formula>AND($J24=3)</formula>
    </cfRule>
  </conditionalFormatting>
  <conditionalFormatting sqref="C16:C17">
    <cfRule type="expression" dxfId="332" priority="4" stopIfTrue="1">
      <formula>AND($J16=1)</formula>
    </cfRule>
    <cfRule type="expression" dxfId="331" priority="5" stopIfTrue="1">
      <formula>AND($J16=2)</formula>
    </cfRule>
    <cfRule type="expression" dxfId="330" priority="6" stopIfTrue="1">
      <formula>AND($J16=3)</formula>
    </cfRule>
  </conditionalFormatting>
  <conditionalFormatting sqref="D16:D17">
    <cfRule type="expression" dxfId="329" priority="1" stopIfTrue="1">
      <formula>AND($J16=1)</formula>
    </cfRule>
    <cfRule type="expression" dxfId="328" priority="2" stopIfTrue="1">
      <formula>AND($J16=2)</formula>
    </cfRule>
    <cfRule type="expression" dxfId="327" priority="3" stopIfTrue="1">
      <formula>AND($J16=3)</formula>
    </cfRule>
  </conditionalFormatting>
  <hyperlinks>
    <hyperlink ref="A1" location="Pääsivu!A1" display="⌂"/>
  </hyperlinks>
  <pageMargins left="0.36" right="0.75" top="0.4" bottom="0.3" header="0.27" footer="0.24"/>
  <pageSetup paperSize="9" scale="85"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CC33"/>
    <outlinePr summaryBelow="0" summaryRight="0"/>
  </sheetPr>
  <dimension ref="A1:J534"/>
  <sheetViews>
    <sheetView topLeftCell="C22" workbookViewId="0">
      <selection activeCell="D22" sqref="D22"/>
    </sheetView>
  </sheetViews>
  <sheetFormatPr defaultRowHeight="13.2" outlineLevelCol="1" x14ac:dyDescent="0.25"/>
  <cols>
    <col min="1" max="1" width="2.5546875" customWidth="1"/>
    <col min="2" max="2" width="2.44140625" customWidth="1"/>
    <col min="3" max="3" width="43.33203125" customWidth="1"/>
    <col min="4" max="4" width="43.6640625" customWidth="1"/>
    <col min="5" max="5" width="27.109375" customWidth="1" outlineLevel="1"/>
    <col min="6" max="6" width="46.33203125" customWidth="1" outlineLevel="1"/>
    <col min="7" max="7" width="36.33203125" customWidth="1" outlineLevel="1"/>
  </cols>
  <sheetData>
    <row r="1" spans="1:10" s="173" customFormat="1" ht="22.8" x14ac:dyDescent="0.4">
      <c r="A1" s="409" t="s">
        <v>343</v>
      </c>
      <c r="B1" s="177" t="s">
        <v>41</v>
      </c>
    </row>
    <row r="2" spans="1:10" x14ac:dyDescent="0.25">
      <c r="D2" s="63">
        <f>Pääsivu!D7</f>
        <v>42906</v>
      </c>
      <c r="E2" s="157"/>
    </row>
    <row r="3" spans="1:10" ht="13.8" x14ac:dyDescent="0.25">
      <c r="B3" s="15" t="str">
        <f>CONCATENATE("Versio ",Pääsivu!D6)</f>
        <v>Versio 0.51</v>
      </c>
      <c r="D3" s="356" t="s">
        <v>253</v>
      </c>
      <c r="E3" s="353" t="s">
        <v>252</v>
      </c>
      <c r="F3" s="354"/>
      <c r="G3" s="355"/>
    </row>
    <row r="4" spans="1:10" ht="13.8" thickBot="1" x14ac:dyDescent="0.3"/>
    <row r="5" spans="1:10" ht="26.25" customHeight="1" thickBot="1" x14ac:dyDescent="0.3">
      <c r="B5" s="698" t="s">
        <v>43</v>
      </c>
      <c r="C5" s="698"/>
      <c r="D5" s="386" t="s">
        <v>3</v>
      </c>
      <c r="E5" s="431" t="s">
        <v>71</v>
      </c>
      <c r="F5" s="433" t="s">
        <v>44</v>
      </c>
      <c r="G5" s="433" t="s">
        <v>22</v>
      </c>
    </row>
    <row r="6" spans="1:10" ht="7.5" customHeight="1" x14ac:dyDescent="0.25">
      <c r="B6" s="74"/>
      <c r="C6" s="81"/>
      <c r="D6" s="146"/>
      <c r="E6" s="169"/>
      <c r="F6" s="145"/>
      <c r="G6" s="146"/>
      <c r="J6" s="65">
        <f>IF(B6&lt;&gt;"",1,IF(C6&lt;&gt;"",3,0))</f>
        <v>0</v>
      </c>
    </row>
    <row r="7" spans="1:10" x14ac:dyDescent="0.25">
      <c r="B7" s="74" t="s">
        <v>548</v>
      </c>
      <c r="C7" s="81"/>
      <c r="D7" s="146"/>
      <c r="E7" s="169"/>
      <c r="F7" s="35"/>
      <c r="G7" s="38"/>
      <c r="J7" s="65">
        <f>IF(B7&lt;&gt;"",1,IF(C7&lt;&gt;"",3,0))</f>
        <v>1</v>
      </c>
    </row>
    <row r="8" spans="1:10" ht="52.8" x14ac:dyDescent="0.25">
      <c r="B8" s="74"/>
      <c r="C8" s="81" t="s">
        <v>549</v>
      </c>
      <c r="D8" s="506" t="s">
        <v>1308</v>
      </c>
      <c r="E8" s="483" t="s">
        <v>756</v>
      </c>
      <c r="F8" s="35"/>
      <c r="G8" s="38"/>
      <c r="J8" s="65">
        <f>IF(B8&lt;&gt;"",1,IF(C8&lt;&gt;"",3,0))</f>
        <v>3</v>
      </c>
    </row>
    <row r="9" spans="1:10" ht="66" x14ac:dyDescent="0.25">
      <c r="B9" s="74"/>
      <c r="C9" s="81" t="s">
        <v>550</v>
      </c>
      <c r="D9" s="506" t="s">
        <v>1307</v>
      </c>
      <c r="E9" s="483" t="s">
        <v>756</v>
      </c>
      <c r="F9" s="145"/>
      <c r="G9" s="146"/>
      <c r="J9" s="65">
        <f>IF(B9&lt;&gt;"",1,IF(C9&lt;&gt;"",3,0))</f>
        <v>3</v>
      </c>
    </row>
    <row r="10" spans="1:10" s="443" customFormat="1" ht="66" x14ac:dyDescent="0.25">
      <c r="B10" s="465"/>
      <c r="C10" s="81" t="s">
        <v>1060</v>
      </c>
      <c r="D10" s="506" t="s">
        <v>1309</v>
      </c>
      <c r="E10" s="483" t="s">
        <v>1061</v>
      </c>
      <c r="F10" s="145"/>
      <c r="G10" s="146"/>
      <c r="J10" s="459"/>
    </row>
    <row r="11" spans="1:10" s="443" customFormat="1" ht="66" x14ac:dyDescent="0.25">
      <c r="B11" s="465"/>
      <c r="C11" s="81" t="s">
        <v>893</v>
      </c>
      <c r="D11" s="506" t="s">
        <v>1310</v>
      </c>
      <c r="E11" s="483" t="s">
        <v>756</v>
      </c>
      <c r="F11" s="145"/>
      <c r="G11" s="146"/>
      <c r="J11" s="459"/>
    </row>
    <row r="12" spans="1:10" ht="92.4" x14ac:dyDescent="0.25">
      <c r="B12" s="74"/>
      <c r="C12" s="81" t="s">
        <v>551</v>
      </c>
      <c r="D12" s="506" t="s">
        <v>1311</v>
      </c>
      <c r="E12" s="483" t="s">
        <v>1061</v>
      </c>
      <c r="F12" s="35"/>
      <c r="G12" s="38"/>
      <c r="J12" s="65">
        <f t="shared" ref="J12:J77" si="0">IF(B12&lt;&gt;"",1,IF(C12&lt;&gt;"",3,0))</f>
        <v>3</v>
      </c>
    </row>
    <row r="13" spans="1:10" s="443" customFormat="1" ht="132" x14ac:dyDescent="0.25">
      <c r="B13" s="465"/>
      <c r="C13" s="81" t="s">
        <v>750</v>
      </c>
      <c r="D13" s="506" t="s">
        <v>757</v>
      </c>
      <c r="E13" s="483" t="s">
        <v>755</v>
      </c>
      <c r="F13" s="605"/>
      <c r="G13" s="456"/>
      <c r="J13" s="459">
        <f t="shared" si="0"/>
        <v>3</v>
      </c>
    </row>
    <row r="14" spans="1:10" s="443" customFormat="1" ht="79.2" x14ac:dyDescent="0.25">
      <c r="B14" s="465"/>
      <c r="C14" s="81" t="s">
        <v>751</v>
      </c>
      <c r="D14" s="506" t="s">
        <v>1313</v>
      </c>
      <c r="E14" s="483" t="s">
        <v>755</v>
      </c>
      <c r="F14" s="605"/>
      <c r="G14" s="456"/>
      <c r="J14" s="459">
        <f t="shared" si="0"/>
        <v>3</v>
      </c>
    </row>
    <row r="15" spans="1:10" s="443" customFormat="1" ht="52.8" x14ac:dyDescent="0.25">
      <c r="B15" s="465"/>
      <c r="C15" s="81" t="s">
        <v>747</v>
      </c>
      <c r="D15" s="506" t="s">
        <v>1314</v>
      </c>
      <c r="E15" s="483" t="s">
        <v>755</v>
      </c>
      <c r="F15" s="605"/>
      <c r="G15" s="456"/>
      <c r="J15" s="459">
        <f t="shared" si="0"/>
        <v>3</v>
      </c>
    </row>
    <row r="16" spans="1:10" ht="39.6" x14ac:dyDescent="0.25">
      <c r="B16" s="74"/>
      <c r="C16" s="81" t="s">
        <v>552</v>
      </c>
      <c r="D16" s="506" t="s">
        <v>1312</v>
      </c>
      <c r="E16" s="483" t="s">
        <v>756</v>
      </c>
      <c r="F16" s="145"/>
      <c r="G16" s="38"/>
      <c r="J16" s="65">
        <f t="shared" si="0"/>
        <v>3</v>
      </c>
    </row>
    <row r="17" spans="2:10" x14ac:dyDescent="0.25">
      <c r="B17" s="74" t="s">
        <v>553</v>
      </c>
      <c r="C17" s="81"/>
      <c r="D17" s="146"/>
      <c r="E17" s="169"/>
      <c r="F17" s="145"/>
      <c r="G17" s="146"/>
      <c r="J17" s="65">
        <f t="shared" si="0"/>
        <v>1</v>
      </c>
    </row>
    <row r="18" spans="2:10" ht="39.6" x14ac:dyDescent="0.25">
      <c r="B18" s="74"/>
      <c r="C18" s="81" t="s">
        <v>554</v>
      </c>
      <c r="D18" s="506" t="s">
        <v>753</v>
      </c>
      <c r="E18" s="483" t="s">
        <v>1061</v>
      </c>
      <c r="F18" s="145"/>
      <c r="G18" s="38"/>
      <c r="J18" s="65">
        <f t="shared" si="0"/>
        <v>3</v>
      </c>
    </row>
    <row r="19" spans="2:10" ht="26.4" x14ac:dyDescent="0.25">
      <c r="B19" s="74"/>
      <c r="C19" s="81" t="s">
        <v>754</v>
      </c>
      <c r="D19" s="506" t="s">
        <v>555</v>
      </c>
      <c r="E19" s="483" t="s">
        <v>756</v>
      </c>
      <c r="F19" s="145"/>
      <c r="G19" s="146"/>
      <c r="J19" s="65">
        <f t="shared" si="0"/>
        <v>3</v>
      </c>
    </row>
    <row r="20" spans="2:10" x14ac:dyDescent="0.25">
      <c r="B20" s="74"/>
      <c r="C20" s="81"/>
      <c r="D20" s="38"/>
      <c r="E20" s="67"/>
      <c r="F20" s="35"/>
      <c r="G20" s="38"/>
      <c r="J20" s="65">
        <f t="shared" si="0"/>
        <v>0</v>
      </c>
    </row>
    <row r="21" spans="2:10" x14ac:dyDescent="0.25">
      <c r="B21" s="74" t="s">
        <v>683</v>
      </c>
      <c r="C21" s="81"/>
      <c r="D21" s="38"/>
      <c r="E21" s="67"/>
      <c r="F21" s="35"/>
      <c r="G21" s="38"/>
      <c r="J21" s="65">
        <f t="shared" si="0"/>
        <v>1</v>
      </c>
    </row>
    <row r="22" spans="2:10" ht="132" x14ac:dyDescent="0.25">
      <c r="B22" s="74"/>
      <c r="C22" s="81" t="s">
        <v>684</v>
      </c>
      <c r="D22" s="506" t="s">
        <v>1318</v>
      </c>
      <c r="E22" s="483" t="s">
        <v>756</v>
      </c>
      <c r="F22" s="145"/>
      <c r="G22" s="38"/>
      <c r="J22" s="65">
        <f t="shared" si="0"/>
        <v>3</v>
      </c>
    </row>
    <row r="23" spans="2:10" s="443" customFormat="1" ht="39.6" x14ac:dyDescent="0.25">
      <c r="B23" s="465"/>
      <c r="C23" s="81" t="s">
        <v>748</v>
      </c>
      <c r="D23" s="506" t="s">
        <v>749</v>
      </c>
      <c r="E23" s="483" t="s">
        <v>756</v>
      </c>
      <c r="F23" s="145"/>
      <c r="G23" s="456"/>
      <c r="J23" s="459"/>
    </row>
    <row r="24" spans="2:10" ht="92.4" x14ac:dyDescent="0.25">
      <c r="B24" s="74"/>
      <c r="C24" s="81" t="s">
        <v>685</v>
      </c>
      <c r="D24" s="506" t="s">
        <v>1316</v>
      </c>
      <c r="E24" s="483" t="s">
        <v>756</v>
      </c>
      <c r="F24" s="145"/>
      <c r="G24" s="38"/>
      <c r="J24" s="65">
        <f t="shared" si="0"/>
        <v>3</v>
      </c>
    </row>
    <row r="25" spans="2:10" ht="66" x14ac:dyDescent="0.25">
      <c r="B25" s="74"/>
      <c r="C25" s="81" t="s">
        <v>686</v>
      </c>
      <c r="D25" s="506" t="s">
        <v>1317</v>
      </c>
      <c r="E25" s="483" t="s">
        <v>755</v>
      </c>
      <c r="F25" s="35"/>
      <c r="G25" s="38"/>
      <c r="J25" s="65">
        <f t="shared" si="0"/>
        <v>3</v>
      </c>
    </row>
    <row r="26" spans="2:10" s="443" customFormat="1" x14ac:dyDescent="0.25">
      <c r="B26" s="465"/>
      <c r="C26" s="81"/>
      <c r="D26" s="456"/>
      <c r="E26" s="67"/>
      <c r="F26" s="605"/>
      <c r="G26" s="456"/>
      <c r="J26" s="459"/>
    </row>
    <row r="27" spans="2:10" x14ac:dyDescent="0.25">
      <c r="B27" s="74"/>
      <c r="C27" s="81"/>
      <c r="D27" s="146"/>
      <c r="E27" s="169"/>
      <c r="F27" s="145"/>
      <c r="G27" s="38"/>
      <c r="J27" s="65">
        <f t="shared" si="0"/>
        <v>0</v>
      </c>
    </row>
    <row r="28" spans="2:10" x14ac:dyDescent="0.25">
      <c r="B28" s="74" t="s">
        <v>621</v>
      </c>
      <c r="C28" s="81"/>
      <c r="D28" s="146"/>
      <c r="E28" s="169"/>
      <c r="F28" s="145"/>
      <c r="G28" s="38"/>
      <c r="J28" s="65">
        <f t="shared" si="0"/>
        <v>1</v>
      </c>
    </row>
    <row r="29" spans="2:10" ht="39.6" x14ac:dyDescent="0.25">
      <c r="B29" s="74"/>
      <c r="C29" s="81" t="s">
        <v>687</v>
      </c>
      <c r="D29" s="456" t="s">
        <v>689</v>
      </c>
      <c r="E29" s="483" t="s">
        <v>755</v>
      </c>
      <c r="F29" s="145"/>
      <c r="G29" s="38"/>
      <c r="J29" s="65">
        <f t="shared" si="0"/>
        <v>3</v>
      </c>
    </row>
    <row r="30" spans="2:10" ht="39.6" x14ac:dyDescent="0.25">
      <c r="B30" s="74"/>
      <c r="C30" s="81" t="s">
        <v>688</v>
      </c>
      <c r="D30" s="456" t="s">
        <v>689</v>
      </c>
      <c r="E30" s="483" t="s">
        <v>755</v>
      </c>
      <c r="F30" s="145"/>
      <c r="G30" s="38"/>
      <c r="J30" s="65">
        <f t="shared" si="0"/>
        <v>3</v>
      </c>
    </row>
    <row r="31" spans="2:10" ht="39.6" x14ac:dyDescent="0.25">
      <c r="B31" s="74"/>
      <c r="C31" s="81" t="s">
        <v>691</v>
      </c>
      <c r="D31" s="506" t="s">
        <v>690</v>
      </c>
      <c r="E31" s="483" t="s">
        <v>755</v>
      </c>
      <c r="F31" s="145"/>
      <c r="G31" s="38"/>
      <c r="J31" s="65">
        <f t="shared" si="0"/>
        <v>3</v>
      </c>
    </row>
    <row r="32" spans="2:10" x14ac:dyDescent="0.25">
      <c r="B32" s="74"/>
      <c r="C32" s="81"/>
      <c r="D32" s="146"/>
      <c r="E32" s="169"/>
      <c r="F32" s="145"/>
      <c r="G32" s="38"/>
      <c r="J32" s="65">
        <f t="shared" si="0"/>
        <v>0</v>
      </c>
    </row>
    <row r="33" spans="2:10" s="443" customFormat="1" x14ac:dyDescent="0.25">
      <c r="B33" s="465" t="s">
        <v>894</v>
      </c>
      <c r="C33" s="81"/>
      <c r="D33" s="146"/>
      <c r="E33" s="169"/>
      <c r="F33" s="145"/>
      <c r="G33" s="456"/>
      <c r="J33" s="459">
        <f t="shared" ref="J33" si="1">IF(B33&lt;&gt;"",1,IF(C33&lt;&gt;"",3,0))</f>
        <v>1</v>
      </c>
    </row>
    <row r="34" spans="2:10" ht="66" x14ac:dyDescent="0.25">
      <c r="B34" s="74"/>
      <c r="C34" s="81" t="s">
        <v>895</v>
      </c>
      <c r="D34" s="506" t="s">
        <v>1315</v>
      </c>
      <c r="E34" s="483" t="s">
        <v>1061</v>
      </c>
      <c r="F34" s="35"/>
      <c r="G34" s="38"/>
      <c r="J34" s="65">
        <f t="shared" si="0"/>
        <v>3</v>
      </c>
    </row>
    <row r="35" spans="2:10" x14ac:dyDescent="0.25">
      <c r="B35" s="74"/>
      <c r="C35" s="81"/>
      <c r="D35" s="38"/>
      <c r="E35" s="67"/>
      <c r="F35" s="35"/>
      <c r="G35" s="38"/>
      <c r="J35" s="65">
        <f t="shared" si="0"/>
        <v>0</v>
      </c>
    </row>
    <row r="36" spans="2:10" x14ac:dyDescent="0.25">
      <c r="B36" s="74"/>
      <c r="C36" s="81"/>
      <c r="D36" s="146"/>
      <c r="E36" s="169"/>
      <c r="F36" s="145"/>
      <c r="G36" s="38"/>
      <c r="J36" s="65">
        <f t="shared" si="0"/>
        <v>0</v>
      </c>
    </row>
    <row r="37" spans="2:10" x14ac:dyDescent="0.25">
      <c r="B37" s="74"/>
      <c r="C37" s="81"/>
      <c r="D37" s="146"/>
      <c r="E37" s="169"/>
      <c r="F37" s="35"/>
      <c r="G37" s="38"/>
      <c r="J37" s="65">
        <f t="shared" si="0"/>
        <v>0</v>
      </c>
    </row>
    <row r="38" spans="2:10" x14ac:dyDescent="0.25">
      <c r="B38" s="74"/>
      <c r="C38" s="81"/>
      <c r="D38" s="38"/>
      <c r="E38" s="67"/>
      <c r="F38" s="35"/>
      <c r="G38" s="38"/>
      <c r="J38" s="65">
        <f t="shared" si="0"/>
        <v>0</v>
      </c>
    </row>
    <row r="39" spans="2:10" x14ac:dyDescent="0.25">
      <c r="B39" s="74"/>
      <c r="C39" s="81"/>
      <c r="D39" s="38"/>
      <c r="E39" s="67"/>
      <c r="F39" s="35"/>
      <c r="G39" s="38"/>
      <c r="J39" s="65">
        <f t="shared" si="0"/>
        <v>0</v>
      </c>
    </row>
    <row r="40" spans="2:10" x14ac:dyDescent="0.25">
      <c r="B40" s="74"/>
      <c r="C40" s="81"/>
      <c r="D40" s="146"/>
      <c r="E40" s="169"/>
      <c r="F40" s="145"/>
      <c r="G40" s="38"/>
      <c r="J40" s="65">
        <f t="shared" si="0"/>
        <v>0</v>
      </c>
    </row>
    <row r="41" spans="2:10" x14ac:dyDescent="0.25">
      <c r="B41" s="74"/>
      <c r="C41" s="81"/>
      <c r="D41" s="146"/>
      <c r="E41" s="169"/>
      <c r="F41" s="145"/>
      <c r="G41" s="146"/>
      <c r="J41" s="65">
        <f t="shared" si="0"/>
        <v>0</v>
      </c>
    </row>
    <row r="42" spans="2:10" x14ac:dyDescent="0.25">
      <c r="B42" s="74"/>
      <c r="C42" s="81"/>
      <c r="D42" s="146"/>
      <c r="E42" s="169"/>
      <c r="F42" s="145"/>
      <c r="G42" s="38"/>
      <c r="J42" s="65">
        <f t="shared" si="0"/>
        <v>0</v>
      </c>
    </row>
    <row r="43" spans="2:10" x14ac:dyDescent="0.25">
      <c r="B43" s="74"/>
      <c r="C43" s="81"/>
      <c r="D43" s="146"/>
      <c r="E43" s="169"/>
      <c r="F43" s="145"/>
      <c r="G43" s="38"/>
      <c r="J43" s="65">
        <f t="shared" si="0"/>
        <v>0</v>
      </c>
    </row>
    <row r="44" spans="2:10" x14ac:dyDescent="0.25">
      <c r="B44" s="74"/>
      <c r="C44" s="81"/>
      <c r="D44" s="146"/>
      <c r="E44" s="169"/>
      <c r="F44" s="145"/>
      <c r="G44" s="38"/>
      <c r="J44" s="65">
        <f t="shared" si="0"/>
        <v>0</v>
      </c>
    </row>
    <row r="45" spans="2:10" x14ac:dyDescent="0.25">
      <c r="B45" s="74"/>
      <c r="C45" s="81"/>
      <c r="D45" s="146"/>
      <c r="E45" s="169"/>
      <c r="F45" s="35"/>
      <c r="G45" s="38"/>
      <c r="J45" s="65">
        <f t="shared" si="0"/>
        <v>0</v>
      </c>
    </row>
    <row r="46" spans="2:10" x14ac:dyDescent="0.25">
      <c r="B46" s="74"/>
      <c r="C46" s="81"/>
      <c r="D46" s="146"/>
      <c r="E46" s="169"/>
      <c r="F46" s="145"/>
      <c r="G46" s="38"/>
      <c r="J46" s="65">
        <f t="shared" si="0"/>
        <v>0</v>
      </c>
    </row>
    <row r="47" spans="2:10" x14ac:dyDescent="0.25">
      <c r="B47" s="74"/>
      <c r="C47" s="81"/>
      <c r="D47" s="38"/>
      <c r="E47" s="67"/>
      <c r="F47" s="35"/>
      <c r="G47" s="38"/>
      <c r="J47" s="65">
        <f t="shared" si="0"/>
        <v>0</v>
      </c>
    </row>
    <row r="48" spans="2:10" x14ac:dyDescent="0.25">
      <c r="B48" s="74"/>
      <c r="C48" s="81"/>
      <c r="D48" s="38"/>
      <c r="E48" s="67"/>
      <c r="F48" s="35"/>
      <c r="G48" s="38"/>
      <c r="J48" s="65">
        <f t="shared" si="0"/>
        <v>0</v>
      </c>
    </row>
    <row r="49" spans="2:10" x14ac:dyDescent="0.25">
      <c r="B49" s="74"/>
      <c r="C49" s="81"/>
      <c r="D49" s="146"/>
      <c r="E49" s="169"/>
      <c r="F49" s="145"/>
      <c r="G49" s="38"/>
      <c r="J49" s="65">
        <f t="shared" si="0"/>
        <v>0</v>
      </c>
    </row>
    <row r="50" spans="2:10" x14ac:dyDescent="0.25">
      <c r="B50" s="74"/>
      <c r="C50" s="81"/>
      <c r="D50" s="146"/>
      <c r="E50" s="169"/>
      <c r="F50" s="145"/>
      <c r="G50" s="38"/>
      <c r="J50" s="65">
        <f t="shared" si="0"/>
        <v>0</v>
      </c>
    </row>
    <row r="51" spans="2:10" x14ac:dyDescent="0.25">
      <c r="B51" s="74"/>
      <c r="C51" s="81"/>
      <c r="D51" s="146"/>
      <c r="E51" s="169"/>
      <c r="F51" s="145"/>
      <c r="G51" s="38"/>
      <c r="J51" s="65">
        <f t="shared" si="0"/>
        <v>0</v>
      </c>
    </row>
    <row r="52" spans="2:10" x14ac:dyDescent="0.25">
      <c r="B52" s="74"/>
      <c r="C52" s="81"/>
      <c r="D52" s="38"/>
      <c r="E52" s="67"/>
      <c r="F52" s="35"/>
      <c r="G52" s="38"/>
      <c r="J52" s="65">
        <f t="shared" si="0"/>
        <v>0</v>
      </c>
    </row>
    <row r="53" spans="2:10" x14ac:dyDescent="0.25">
      <c r="B53" s="74"/>
      <c r="C53" s="81"/>
      <c r="D53" s="38"/>
      <c r="E53" s="67"/>
      <c r="F53" s="35"/>
      <c r="G53" s="147"/>
      <c r="J53" s="65">
        <f t="shared" si="0"/>
        <v>0</v>
      </c>
    </row>
    <row r="54" spans="2:10" x14ac:dyDescent="0.25">
      <c r="B54" s="74"/>
      <c r="C54" s="81"/>
      <c r="D54" s="146"/>
      <c r="E54" s="169"/>
      <c r="F54" s="145"/>
      <c r="G54" s="38"/>
      <c r="J54" s="65">
        <f t="shared" si="0"/>
        <v>0</v>
      </c>
    </row>
    <row r="55" spans="2:10" x14ac:dyDescent="0.25">
      <c r="B55" s="74"/>
      <c r="C55" s="81"/>
      <c r="D55" s="146"/>
      <c r="E55" s="169"/>
      <c r="F55" s="145"/>
      <c r="G55" s="38"/>
      <c r="J55" s="65">
        <f t="shared" si="0"/>
        <v>0</v>
      </c>
    </row>
    <row r="56" spans="2:10" x14ac:dyDescent="0.25">
      <c r="B56" s="74"/>
      <c r="C56" s="81"/>
      <c r="D56" s="146"/>
      <c r="E56" s="169"/>
      <c r="F56" s="145"/>
      <c r="G56" s="146"/>
      <c r="J56" s="65">
        <f t="shared" si="0"/>
        <v>0</v>
      </c>
    </row>
    <row r="57" spans="2:10" x14ac:dyDescent="0.25">
      <c r="B57" s="74"/>
      <c r="C57" s="81"/>
      <c r="D57" s="146"/>
      <c r="E57" s="169"/>
      <c r="F57" s="145"/>
      <c r="G57" s="38"/>
      <c r="J57" s="65">
        <f t="shared" si="0"/>
        <v>0</v>
      </c>
    </row>
    <row r="58" spans="2:10" x14ac:dyDescent="0.25">
      <c r="B58" s="74"/>
      <c r="C58" s="81"/>
      <c r="D58" s="146"/>
      <c r="E58" s="169"/>
      <c r="F58" s="145"/>
      <c r="G58" s="38"/>
      <c r="J58" s="65">
        <f t="shared" si="0"/>
        <v>0</v>
      </c>
    </row>
    <row r="59" spans="2:10" x14ac:dyDescent="0.25">
      <c r="B59" s="74"/>
      <c r="C59" s="81"/>
      <c r="D59" s="38"/>
      <c r="E59" s="67"/>
      <c r="F59" s="35"/>
      <c r="G59" s="38"/>
      <c r="J59" s="65">
        <f t="shared" si="0"/>
        <v>0</v>
      </c>
    </row>
    <row r="60" spans="2:10" x14ac:dyDescent="0.25">
      <c r="B60" s="74"/>
      <c r="C60" s="81"/>
      <c r="D60" s="38"/>
      <c r="E60" s="67"/>
      <c r="F60" s="35"/>
      <c r="G60" s="38"/>
      <c r="J60" s="65">
        <f t="shared" si="0"/>
        <v>0</v>
      </c>
    </row>
    <row r="61" spans="2:10" x14ac:dyDescent="0.25">
      <c r="B61" s="74"/>
      <c r="C61" s="81"/>
      <c r="D61" s="146"/>
      <c r="E61" s="169"/>
      <c r="F61" s="145"/>
      <c r="G61" s="38"/>
      <c r="J61" s="65">
        <f t="shared" si="0"/>
        <v>0</v>
      </c>
    </row>
    <row r="62" spans="2:10" x14ac:dyDescent="0.25">
      <c r="B62" s="74"/>
      <c r="C62" s="81"/>
      <c r="D62" s="146"/>
      <c r="E62" s="169"/>
      <c r="F62" s="145"/>
      <c r="G62" s="38"/>
      <c r="J62" s="65">
        <f t="shared" si="0"/>
        <v>0</v>
      </c>
    </row>
    <row r="63" spans="2:10" x14ac:dyDescent="0.25">
      <c r="B63" s="74"/>
      <c r="C63" s="81"/>
      <c r="D63" s="146"/>
      <c r="E63" s="169"/>
      <c r="F63" s="145"/>
      <c r="G63" s="38"/>
      <c r="J63" s="65">
        <f t="shared" si="0"/>
        <v>0</v>
      </c>
    </row>
    <row r="64" spans="2:10" x14ac:dyDescent="0.25">
      <c r="B64" s="74"/>
      <c r="C64" s="81"/>
      <c r="D64" s="38"/>
      <c r="E64" s="67"/>
      <c r="F64" s="35"/>
      <c r="G64" s="38"/>
      <c r="J64" s="65">
        <f t="shared" si="0"/>
        <v>0</v>
      </c>
    </row>
    <row r="65" spans="2:10" x14ac:dyDescent="0.25">
      <c r="B65" s="74"/>
      <c r="C65" s="81"/>
      <c r="D65" s="38"/>
      <c r="E65" s="67"/>
      <c r="F65" s="35"/>
      <c r="G65" s="38"/>
      <c r="J65" s="65">
        <f t="shared" si="0"/>
        <v>0</v>
      </c>
    </row>
    <row r="66" spans="2:10" x14ac:dyDescent="0.25">
      <c r="B66" s="74"/>
      <c r="C66" s="81"/>
      <c r="D66" s="146"/>
      <c r="E66" s="169"/>
      <c r="F66" s="145"/>
      <c r="G66" s="38"/>
      <c r="J66" s="65">
        <f t="shared" si="0"/>
        <v>0</v>
      </c>
    </row>
    <row r="67" spans="2:10" x14ac:dyDescent="0.25">
      <c r="B67" s="74"/>
      <c r="C67" s="81"/>
      <c r="D67" s="146"/>
      <c r="E67" s="169"/>
      <c r="F67" s="145"/>
      <c r="G67" s="38"/>
      <c r="J67" s="65">
        <f t="shared" si="0"/>
        <v>0</v>
      </c>
    </row>
    <row r="68" spans="2:10" x14ac:dyDescent="0.25">
      <c r="B68" s="74"/>
      <c r="C68" s="81"/>
      <c r="D68" s="146"/>
      <c r="E68" s="169"/>
      <c r="F68" s="145"/>
      <c r="G68" s="38"/>
      <c r="J68" s="65">
        <f t="shared" si="0"/>
        <v>0</v>
      </c>
    </row>
    <row r="69" spans="2:10" x14ac:dyDescent="0.25">
      <c r="B69" s="74"/>
      <c r="C69" s="81"/>
      <c r="D69" s="38"/>
      <c r="E69" s="67"/>
      <c r="F69" s="35"/>
      <c r="G69" s="38"/>
      <c r="J69" s="65">
        <f t="shared" si="0"/>
        <v>0</v>
      </c>
    </row>
    <row r="70" spans="2:10" x14ac:dyDescent="0.25">
      <c r="B70" s="74"/>
      <c r="C70" s="81"/>
      <c r="D70" s="38"/>
      <c r="E70" s="67"/>
      <c r="F70" s="35"/>
      <c r="G70" s="38"/>
      <c r="J70" s="65">
        <f t="shared" si="0"/>
        <v>0</v>
      </c>
    </row>
    <row r="71" spans="2:10" x14ac:dyDescent="0.25">
      <c r="B71" s="74"/>
      <c r="C71" s="81"/>
      <c r="D71" s="146"/>
      <c r="E71" s="169"/>
      <c r="F71" s="35"/>
      <c r="G71" s="38"/>
      <c r="J71" s="65">
        <f t="shared" si="0"/>
        <v>0</v>
      </c>
    </row>
    <row r="72" spans="2:10" x14ac:dyDescent="0.25">
      <c r="B72" s="74"/>
      <c r="C72" s="81"/>
      <c r="D72" s="38"/>
      <c r="E72" s="67"/>
      <c r="F72" s="35"/>
      <c r="G72" s="38"/>
      <c r="J72" s="65">
        <f t="shared" si="0"/>
        <v>0</v>
      </c>
    </row>
    <row r="73" spans="2:10" x14ac:dyDescent="0.25">
      <c r="B73" s="74"/>
      <c r="C73" s="81"/>
      <c r="D73" s="38"/>
      <c r="E73" s="67"/>
      <c r="F73" s="35"/>
      <c r="G73" s="38"/>
      <c r="J73" s="65">
        <f t="shared" si="0"/>
        <v>0</v>
      </c>
    </row>
    <row r="74" spans="2:10" x14ac:dyDescent="0.25">
      <c r="B74" s="74"/>
      <c r="C74" s="81"/>
      <c r="D74" s="38"/>
      <c r="E74" s="169"/>
      <c r="F74" s="35"/>
      <c r="G74" s="38"/>
      <c r="J74" s="65">
        <f t="shared" si="0"/>
        <v>0</v>
      </c>
    </row>
    <row r="75" spans="2:10" x14ac:dyDescent="0.25">
      <c r="B75" s="74"/>
      <c r="C75" s="81"/>
      <c r="D75" s="38"/>
      <c r="E75" s="169"/>
      <c r="F75" s="35"/>
      <c r="G75" s="38"/>
      <c r="J75" s="65">
        <f t="shared" si="0"/>
        <v>0</v>
      </c>
    </row>
    <row r="76" spans="2:10" x14ac:dyDescent="0.25">
      <c r="B76" s="74"/>
      <c r="C76" s="81"/>
      <c r="D76" s="38"/>
      <c r="E76" s="169"/>
      <c r="F76" s="35"/>
      <c r="G76" s="38"/>
      <c r="J76" s="65">
        <f t="shared" si="0"/>
        <v>0</v>
      </c>
    </row>
    <row r="77" spans="2:10" x14ac:dyDescent="0.25">
      <c r="B77" s="74"/>
      <c r="C77" s="81"/>
      <c r="D77" s="38"/>
      <c r="E77" s="169"/>
      <c r="F77" s="35"/>
      <c r="G77" s="38"/>
      <c r="J77" s="65">
        <f t="shared" si="0"/>
        <v>0</v>
      </c>
    </row>
    <row r="78" spans="2:10" x14ac:dyDescent="0.25">
      <c r="B78" s="74"/>
      <c r="C78" s="81"/>
      <c r="D78" s="38"/>
      <c r="E78" s="169"/>
      <c r="F78" s="35"/>
      <c r="G78" s="38"/>
      <c r="J78" s="65">
        <f t="shared" ref="J78:J106" si="2">IF(B78&lt;&gt;"",1,IF(C78&lt;&gt;"",3,0))</f>
        <v>0</v>
      </c>
    </row>
    <row r="79" spans="2:10" x14ac:dyDescent="0.25">
      <c r="B79" s="74"/>
      <c r="C79" s="81"/>
      <c r="D79" s="38"/>
      <c r="E79" s="169"/>
      <c r="F79" s="35"/>
      <c r="G79" s="38"/>
      <c r="J79" s="65">
        <f t="shared" si="2"/>
        <v>0</v>
      </c>
    </row>
    <row r="80" spans="2:10" x14ac:dyDescent="0.25">
      <c r="B80" s="74"/>
      <c r="C80" s="81"/>
      <c r="D80" s="38"/>
      <c r="E80" s="169"/>
      <c r="F80" s="35"/>
      <c r="G80" s="38"/>
      <c r="J80" s="65">
        <f t="shared" si="2"/>
        <v>0</v>
      </c>
    </row>
    <row r="81" spans="2:10" x14ac:dyDescent="0.25">
      <c r="B81" s="74"/>
      <c r="C81" s="81"/>
      <c r="D81" s="38"/>
      <c r="E81" s="169"/>
      <c r="F81" s="35"/>
      <c r="G81" s="38"/>
      <c r="J81" s="65">
        <f t="shared" si="2"/>
        <v>0</v>
      </c>
    </row>
    <row r="82" spans="2:10" x14ac:dyDescent="0.25">
      <c r="B82" s="74"/>
      <c r="C82" s="81"/>
      <c r="D82" s="38"/>
      <c r="E82" s="169"/>
      <c r="F82" s="35"/>
      <c r="G82" s="38"/>
      <c r="J82" s="65">
        <f t="shared" si="2"/>
        <v>0</v>
      </c>
    </row>
    <row r="83" spans="2:10" x14ac:dyDescent="0.25">
      <c r="B83" s="74"/>
      <c r="C83" s="81"/>
      <c r="D83" s="38"/>
      <c r="E83" s="169"/>
      <c r="F83" s="35"/>
      <c r="G83" s="38"/>
      <c r="J83" s="65">
        <f t="shared" si="2"/>
        <v>0</v>
      </c>
    </row>
    <row r="84" spans="2:10" x14ac:dyDescent="0.25">
      <c r="B84" s="74"/>
      <c r="C84" s="81"/>
      <c r="D84" s="38"/>
      <c r="E84" s="169"/>
      <c r="F84" s="35"/>
      <c r="G84" s="38"/>
      <c r="J84" s="65">
        <f t="shared" ref="J84:J89" si="3">IF(B84&lt;&gt;"",1,IF(C84&lt;&gt;"",3,0))</f>
        <v>0</v>
      </c>
    </row>
    <row r="85" spans="2:10" x14ac:dyDescent="0.25">
      <c r="B85" s="74"/>
      <c r="C85" s="81"/>
      <c r="D85" s="38"/>
      <c r="E85" s="169"/>
      <c r="F85" s="35"/>
      <c r="G85" s="38"/>
      <c r="J85" s="65">
        <f t="shared" si="3"/>
        <v>0</v>
      </c>
    </row>
    <row r="86" spans="2:10" x14ac:dyDescent="0.25">
      <c r="B86" s="74"/>
      <c r="C86" s="81"/>
      <c r="D86" s="38"/>
      <c r="E86" s="169"/>
      <c r="F86" s="35"/>
      <c r="G86" s="38"/>
      <c r="J86" s="65">
        <f t="shared" si="3"/>
        <v>0</v>
      </c>
    </row>
    <row r="87" spans="2:10" x14ac:dyDescent="0.25">
      <c r="B87" s="74"/>
      <c r="C87" s="81"/>
      <c r="D87" s="38"/>
      <c r="E87" s="169"/>
      <c r="F87" s="35"/>
      <c r="G87" s="38"/>
      <c r="J87" s="65">
        <f t="shared" si="3"/>
        <v>0</v>
      </c>
    </row>
    <row r="88" spans="2:10" x14ac:dyDescent="0.25">
      <c r="B88" s="74"/>
      <c r="C88" s="81"/>
      <c r="D88" s="38"/>
      <c r="E88" s="169"/>
      <c r="F88" s="35"/>
      <c r="G88" s="38"/>
      <c r="J88" s="65">
        <f t="shared" si="3"/>
        <v>0</v>
      </c>
    </row>
    <row r="89" spans="2:10" x14ac:dyDescent="0.25">
      <c r="B89" s="74"/>
      <c r="C89" s="156"/>
      <c r="D89" s="38"/>
      <c r="E89" s="67"/>
      <c r="F89" s="35"/>
      <c r="G89" s="38"/>
      <c r="J89" s="65">
        <f t="shared" si="3"/>
        <v>0</v>
      </c>
    </row>
    <row r="90" spans="2:10" x14ac:dyDescent="0.25">
      <c r="B90" s="74"/>
      <c r="C90" s="81"/>
      <c r="D90" s="38"/>
      <c r="E90" s="67"/>
      <c r="F90" s="35"/>
      <c r="G90" s="38"/>
      <c r="J90" s="65">
        <f t="shared" si="2"/>
        <v>0</v>
      </c>
    </row>
    <row r="91" spans="2:10" x14ac:dyDescent="0.25">
      <c r="B91" s="74"/>
      <c r="C91" s="81"/>
      <c r="D91" s="38"/>
      <c r="E91" s="67"/>
      <c r="F91" s="35"/>
      <c r="G91" s="38"/>
      <c r="J91" s="65">
        <f t="shared" si="2"/>
        <v>0</v>
      </c>
    </row>
    <row r="92" spans="2:10" x14ac:dyDescent="0.25">
      <c r="B92" s="74"/>
      <c r="C92" s="81"/>
      <c r="D92" s="38"/>
      <c r="E92" s="67"/>
      <c r="F92" s="35"/>
      <c r="G92" s="38"/>
      <c r="J92" s="65">
        <f t="shared" si="2"/>
        <v>0</v>
      </c>
    </row>
    <row r="93" spans="2:10" x14ac:dyDescent="0.25">
      <c r="B93" s="74"/>
      <c r="C93" s="81"/>
      <c r="D93" s="38"/>
      <c r="E93" s="67"/>
      <c r="F93" s="35"/>
      <c r="G93" s="38"/>
      <c r="J93" s="65">
        <f t="shared" si="2"/>
        <v>0</v>
      </c>
    </row>
    <row r="94" spans="2:10" x14ac:dyDescent="0.25">
      <c r="B94" s="74"/>
      <c r="C94" s="81"/>
      <c r="D94" s="38"/>
      <c r="E94" s="67"/>
      <c r="F94" s="35"/>
      <c r="G94" s="38"/>
      <c r="J94" s="65">
        <f t="shared" si="2"/>
        <v>0</v>
      </c>
    </row>
    <row r="95" spans="2:10" x14ac:dyDescent="0.25">
      <c r="B95" s="74"/>
      <c r="C95" s="81"/>
      <c r="D95" s="38"/>
      <c r="E95" s="67"/>
      <c r="F95" s="35"/>
      <c r="G95" s="38"/>
      <c r="J95" s="65">
        <f t="shared" si="2"/>
        <v>0</v>
      </c>
    </row>
    <row r="96" spans="2:10" x14ac:dyDescent="0.25">
      <c r="B96" s="74"/>
      <c r="C96" s="81"/>
      <c r="D96" s="38"/>
      <c r="E96" s="67"/>
      <c r="F96" s="35"/>
      <c r="G96" s="38"/>
      <c r="J96" s="65">
        <f t="shared" si="2"/>
        <v>0</v>
      </c>
    </row>
    <row r="97" spans="2:10" x14ac:dyDescent="0.25">
      <c r="B97" s="74"/>
      <c r="C97" s="81"/>
      <c r="D97" s="38"/>
      <c r="E97" s="67"/>
      <c r="F97" s="35"/>
      <c r="G97" s="38"/>
      <c r="J97" s="65">
        <f t="shared" si="2"/>
        <v>0</v>
      </c>
    </row>
    <row r="98" spans="2:10" x14ac:dyDescent="0.25">
      <c r="B98" s="74"/>
      <c r="C98" s="81"/>
      <c r="D98" s="38"/>
      <c r="E98" s="67"/>
      <c r="F98" s="35"/>
      <c r="G98" s="38"/>
      <c r="J98" s="65">
        <f t="shared" si="2"/>
        <v>0</v>
      </c>
    </row>
    <row r="99" spans="2:10" x14ac:dyDescent="0.25">
      <c r="B99" s="74"/>
      <c r="C99" s="81"/>
      <c r="D99" s="38"/>
      <c r="E99" s="67"/>
      <c r="F99" s="35"/>
      <c r="G99" s="38"/>
      <c r="J99" s="65">
        <f t="shared" si="2"/>
        <v>0</v>
      </c>
    </row>
    <row r="100" spans="2:10" x14ac:dyDescent="0.25">
      <c r="B100" s="74"/>
      <c r="C100" s="81"/>
      <c r="D100" s="38"/>
      <c r="E100" s="67"/>
      <c r="F100" s="35"/>
      <c r="G100" s="38"/>
      <c r="J100" s="65"/>
    </row>
    <row r="101" spans="2:10" x14ac:dyDescent="0.25">
      <c r="B101" s="74"/>
      <c r="C101" s="81"/>
      <c r="D101" s="38"/>
      <c r="E101" s="67"/>
      <c r="F101" s="35"/>
      <c r="G101" s="38"/>
      <c r="J101" s="65"/>
    </row>
    <row r="102" spans="2:10" x14ac:dyDescent="0.25">
      <c r="B102" s="74"/>
      <c r="C102" s="81"/>
      <c r="D102" s="38"/>
      <c r="E102" s="67"/>
      <c r="F102" s="35"/>
      <c r="G102" s="38"/>
      <c r="J102" s="65"/>
    </row>
    <row r="103" spans="2:10" x14ac:dyDescent="0.25">
      <c r="B103" s="74"/>
      <c r="C103" s="81"/>
      <c r="D103" s="38"/>
      <c r="E103" s="67"/>
      <c r="F103" s="35"/>
      <c r="G103" s="38"/>
      <c r="J103" s="65">
        <f t="shared" si="2"/>
        <v>0</v>
      </c>
    </row>
    <row r="104" spans="2:10" x14ac:dyDescent="0.25">
      <c r="B104" s="74"/>
      <c r="C104" s="81"/>
      <c r="D104" s="38"/>
      <c r="E104" s="67"/>
      <c r="F104" s="35"/>
      <c r="G104" s="38"/>
      <c r="J104" s="65"/>
    </row>
    <row r="105" spans="2:10" x14ac:dyDescent="0.25">
      <c r="B105" s="74"/>
      <c r="C105" s="81"/>
      <c r="D105" s="38"/>
      <c r="E105" s="67"/>
      <c r="F105" s="35"/>
      <c r="G105" s="38"/>
      <c r="J105" s="65" t="e">
        <f>IF(B105&lt;&gt;"",1,IF(#REF!&lt;&gt;"",3,0))</f>
        <v>#REF!</v>
      </c>
    </row>
    <row r="106" spans="2:10" ht="13.8" thickBot="1" x14ac:dyDescent="0.3">
      <c r="B106" s="75"/>
      <c r="C106" s="158"/>
      <c r="D106" s="39"/>
      <c r="E106" s="76"/>
      <c r="F106" s="36"/>
      <c r="G106" s="39"/>
      <c r="J106" s="65">
        <f t="shared" si="2"/>
        <v>0</v>
      </c>
    </row>
    <row r="107" spans="2:10" x14ac:dyDescent="0.25">
      <c r="B107" s="70"/>
      <c r="C107" s="68"/>
      <c r="D107" s="68"/>
      <c r="E107" s="68"/>
      <c r="F107" s="68"/>
      <c r="G107" s="68"/>
    </row>
    <row r="108" spans="2:10" x14ac:dyDescent="0.25">
      <c r="B108" s="70"/>
      <c r="C108" s="68"/>
      <c r="D108" s="68"/>
      <c r="E108" s="68"/>
      <c r="F108" s="68"/>
      <c r="G108" s="68"/>
    </row>
    <row r="109" spans="2:10" x14ac:dyDescent="0.25">
      <c r="B109" s="70"/>
      <c r="C109" s="68"/>
      <c r="D109" s="68"/>
      <c r="E109" s="68"/>
      <c r="F109" s="68"/>
      <c r="G109" s="68"/>
    </row>
    <row r="110" spans="2:10" x14ac:dyDescent="0.25">
      <c r="B110" s="70"/>
      <c r="C110" s="68"/>
      <c r="D110" s="68"/>
      <c r="E110" s="68"/>
      <c r="F110" s="68"/>
      <c r="G110" s="68"/>
    </row>
    <row r="111" spans="2:10" x14ac:dyDescent="0.25">
      <c r="B111" s="70"/>
      <c r="C111" s="68"/>
      <c r="D111" s="68"/>
      <c r="E111" s="68"/>
      <c r="F111" s="68"/>
      <c r="G111" s="68"/>
    </row>
    <row r="112" spans="2:10" x14ac:dyDescent="0.25">
      <c r="B112" s="70"/>
      <c r="C112" s="68"/>
      <c r="D112" s="68"/>
      <c r="E112" s="68"/>
      <c r="F112" s="68"/>
      <c r="G112" s="68"/>
    </row>
    <row r="113" spans="2:7" x14ac:dyDescent="0.25">
      <c r="B113" s="70"/>
      <c r="C113" s="68"/>
      <c r="D113" s="68"/>
      <c r="E113" s="68"/>
      <c r="F113" s="68"/>
      <c r="G113" s="68"/>
    </row>
    <row r="114" spans="2:7" x14ac:dyDescent="0.25">
      <c r="B114" s="70"/>
      <c r="C114" s="68"/>
      <c r="D114" s="68"/>
      <c r="E114" s="68"/>
      <c r="F114" s="68"/>
      <c r="G114" s="68"/>
    </row>
    <row r="115" spans="2:7" x14ac:dyDescent="0.25">
      <c r="B115" s="70"/>
      <c r="C115" s="68"/>
      <c r="D115" s="68"/>
      <c r="E115" s="68"/>
      <c r="F115" s="68"/>
      <c r="G115" s="68"/>
    </row>
    <row r="116" spans="2:7" x14ac:dyDescent="0.25">
      <c r="B116" s="70"/>
      <c r="C116" s="68"/>
      <c r="D116" s="68"/>
      <c r="E116" s="68"/>
      <c r="F116" s="68"/>
      <c r="G116" s="68"/>
    </row>
    <row r="117" spans="2:7" x14ac:dyDescent="0.25">
      <c r="B117" s="70"/>
      <c r="C117" s="68"/>
      <c r="D117" s="68"/>
      <c r="E117" s="68"/>
      <c r="F117" s="68"/>
      <c r="G117" s="68"/>
    </row>
    <row r="118" spans="2:7" x14ac:dyDescent="0.25">
      <c r="B118" s="70"/>
      <c r="C118" s="68"/>
      <c r="D118" s="68"/>
      <c r="E118" s="68"/>
      <c r="F118" s="68"/>
      <c r="G118" s="68"/>
    </row>
    <row r="119" spans="2:7" x14ac:dyDescent="0.25">
      <c r="B119" s="70"/>
      <c r="C119" s="68"/>
      <c r="D119" s="68"/>
      <c r="E119" s="68"/>
      <c r="F119" s="68"/>
      <c r="G119" s="68"/>
    </row>
    <row r="120" spans="2:7" x14ac:dyDescent="0.25">
      <c r="B120" s="70"/>
      <c r="C120" s="68"/>
      <c r="D120" s="68"/>
      <c r="E120" s="68"/>
      <c r="F120" s="68"/>
      <c r="G120" s="68"/>
    </row>
    <row r="121" spans="2:7" x14ac:dyDescent="0.25">
      <c r="B121" s="70"/>
      <c r="C121" s="68"/>
      <c r="D121" s="68"/>
      <c r="E121" s="68"/>
      <c r="F121" s="68"/>
      <c r="G121" s="68"/>
    </row>
    <row r="122" spans="2:7" x14ac:dyDescent="0.25">
      <c r="B122" s="70"/>
      <c r="C122" s="68"/>
      <c r="D122" s="68"/>
      <c r="E122" s="68"/>
      <c r="F122" s="68"/>
      <c r="G122" s="68"/>
    </row>
    <row r="123" spans="2:7" x14ac:dyDescent="0.25">
      <c r="B123" s="70"/>
      <c r="C123" s="68"/>
      <c r="D123" s="68"/>
      <c r="E123" s="68"/>
      <c r="F123" s="68"/>
      <c r="G123" s="68"/>
    </row>
    <row r="124" spans="2:7" x14ac:dyDescent="0.25">
      <c r="B124" s="70"/>
      <c r="C124" s="68"/>
      <c r="D124" s="68"/>
      <c r="E124" s="68"/>
      <c r="F124" s="68"/>
      <c r="G124" s="68"/>
    </row>
    <row r="125" spans="2:7" x14ac:dyDescent="0.25">
      <c r="B125" s="70"/>
      <c r="C125" s="68"/>
      <c r="D125" s="68"/>
      <c r="E125" s="68"/>
      <c r="F125" s="68"/>
      <c r="G125" s="68"/>
    </row>
    <row r="126" spans="2:7" x14ac:dyDescent="0.25">
      <c r="B126" s="70"/>
      <c r="C126" s="68"/>
      <c r="D126" s="68"/>
      <c r="E126" s="68"/>
      <c r="F126" s="68"/>
      <c r="G126" s="68"/>
    </row>
    <row r="127" spans="2:7" x14ac:dyDescent="0.25">
      <c r="B127" s="70"/>
      <c r="C127" s="68"/>
      <c r="D127" s="68"/>
      <c r="E127" s="68"/>
      <c r="F127" s="68"/>
      <c r="G127" s="68"/>
    </row>
    <row r="128" spans="2:7" x14ac:dyDescent="0.25">
      <c r="B128" s="70"/>
      <c r="C128" s="68"/>
      <c r="D128" s="68"/>
      <c r="E128" s="68"/>
      <c r="F128" s="68"/>
      <c r="G128" s="68"/>
    </row>
    <row r="129" spans="2:7" x14ac:dyDescent="0.25">
      <c r="B129" s="70"/>
      <c r="C129" s="68"/>
      <c r="D129" s="68"/>
      <c r="E129" s="68"/>
      <c r="F129" s="68"/>
      <c r="G129" s="68"/>
    </row>
    <row r="130" spans="2:7" x14ac:dyDescent="0.25">
      <c r="B130" s="70"/>
      <c r="C130" s="68"/>
      <c r="D130" s="68"/>
      <c r="E130" s="68"/>
      <c r="F130" s="68"/>
      <c r="G130" s="68"/>
    </row>
    <row r="131" spans="2:7" x14ac:dyDescent="0.25">
      <c r="B131" s="70"/>
      <c r="C131" s="68"/>
      <c r="D131" s="68"/>
      <c r="E131" s="68"/>
      <c r="F131" s="68"/>
      <c r="G131" s="68"/>
    </row>
    <row r="132" spans="2:7" x14ac:dyDescent="0.25">
      <c r="B132" s="70"/>
      <c r="C132" s="68"/>
      <c r="D132" s="68"/>
      <c r="E132" s="68"/>
      <c r="F132" s="68"/>
      <c r="G132" s="68"/>
    </row>
    <row r="133" spans="2:7" x14ac:dyDescent="0.25">
      <c r="B133" s="70"/>
      <c r="C133" s="68"/>
      <c r="D133" s="68"/>
      <c r="E133" s="68"/>
      <c r="F133" s="68"/>
      <c r="G133" s="68"/>
    </row>
    <row r="134" spans="2:7" x14ac:dyDescent="0.25">
      <c r="B134" s="70"/>
      <c r="C134" s="68"/>
      <c r="D134" s="68"/>
      <c r="E134" s="68"/>
      <c r="F134" s="68"/>
      <c r="G134" s="68"/>
    </row>
    <row r="135" spans="2:7" x14ac:dyDescent="0.25">
      <c r="B135" s="70"/>
      <c r="C135" s="68"/>
      <c r="D135" s="68"/>
      <c r="E135" s="68"/>
      <c r="F135" s="68"/>
      <c r="G135" s="68"/>
    </row>
    <row r="136" spans="2:7" x14ac:dyDescent="0.25">
      <c r="B136" s="70"/>
      <c r="C136" s="68"/>
      <c r="D136" s="68"/>
      <c r="E136" s="68"/>
      <c r="F136" s="68"/>
      <c r="G136" s="68"/>
    </row>
    <row r="137" spans="2:7" x14ac:dyDescent="0.25">
      <c r="B137" s="70"/>
      <c r="C137" s="68"/>
      <c r="D137" s="68"/>
      <c r="E137" s="68"/>
      <c r="F137" s="68"/>
      <c r="G137" s="68"/>
    </row>
    <row r="138" spans="2:7" x14ac:dyDescent="0.25">
      <c r="B138" s="70"/>
      <c r="C138" s="68"/>
      <c r="D138" s="68"/>
      <c r="E138" s="68"/>
      <c r="F138" s="68"/>
      <c r="G138" s="68"/>
    </row>
    <row r="139" spans="2:7" x14ac:dyDescent="0.25">
      <c r="B139" s="70"/>
      <c r="C139" s="68"/>
      <c r="D139" s="68"/>
      <c r="E139" s="68"/>
      <c r="F139" s="68"/>
      <c r="G139" s="68"/>
    </row>
    <row r="140" spans="2:7" x14ac:dyDescent="0.25">
      <c r="B140" s="70"/>
      <c r="C140" s="68"/>
      <c r="D140" s="68"/>
      <c r="E140" s="68"/>
      <c r="F140" s="68"/>
      <c r="G140" s="68"/>
    </row>
    <row r="141" spans="2:7" x14ac:dyDescent="0.25">
      <c r="B141" s="70"/>
      <c r="C141" s="68"/>
      <c r="D141" s="68"/>
      <c r="E141" s="68"/>
      <c r="F141" s="68"/>
      <c r="G141" s="68"/>
    </row>
    <row r="142" spans="2:7" x14ac:dyDescent="0.25">
      <c r="B142" s="70"/>
      <c r="C142" s="68"/>
      <c r="D142" s="68"/>
      <c r="E142" s="68"/>
      <c r="F142" s="68"/>
      <c r="G142" s="68"/>
    </row>
    <row r="143" spans="2:7" x14ac:dyDescent="0.25">
      <c r="B143" s="70"/>
      <c r="C143" s="68"/>
      <c r="D143" s="68"/>
      <c r="E143" s="68"/>
      <c r="F143" s="68"/>
      <c r="G143" s="68"/>
    </row>
    <row r="144" spans="2:7" x14ac:dyDescent="0.25">
      <c r="B144" s="70"/>
      <c r="C144" s="68"/>
      <c r="D144" s="68"/>
      <c r="E144" s="68"/>
      <c r="F144" s="68"/>
      <c r="G144" s="68"/>
    </row>
    <row r="145" spans="2:7" x14ac:dyDescent="0.25">
      <c r="B145" s="70"/>
      <c r="C145" s="68"/>
      <c r="D145" s="68"/>
      <c r="E145" s="68"/>
      <c r="F145" s="68"/>
      <c r="G145" s="68"/>
    </row>
    <row r="146" spans="2:7" x14ac:dyDescent="0.25">
      <c r="B146" s="70"/>
      <c r="C146" s="68"/>
      <c r="D146" s="68"/>
      <c r="E146" s="68"/>
      <c r="F146" s="68"/>
      <c r="G146" s="68"/>
    </row>
    <row r="147" spans="2:7" x14ac:dyDescent="0.25">
      <c r="B147" s="70"/>
      <c r="C147" s="68"/>
      <c r="D147" s="68"/>
      <c r="E147" s="68"/>
      <c r="F147" s="68"/>
      <c r="G147" s="68"/>
    </row>
    <row r="148" spans="2:7" x14ac:dyDescent="0.25">
      <c r="B148" s="70"/>
      <c r="C148" s="68"/>
      <c r="D148" s="68"/>
      <c r="E148" s="68"/>
      <c r="F148" s="68"/>
      <c r="G148" s="68"/>
    </row>
    <row r="149" spans="2:7" x14ac:dyDescent="0.25">
      <c r="B149" s="70"/>
      <c r="C149" s="68"/>
      <c r="D149" s="68"/>
      <c r="E149" s="68"/>
      <c r="F149" s="68"/>
      <c r="G149" s="68"/>
    </row>
    <row r="150" spans="2:7" x14ac:dyDescent="0.25">
      <c r="B150" s="70"/>
      <c r="C150" s="68"/>
      <c r="D150" s="68"/>
      <c r="E150" s="68"/>
      <c r="F150" s="68"/>
      <c r="G150" s="68"/>
    </row>
    <row r="151" spans="2:7" x14ac:dyDescent="0.25">
      <c r="B151" s="70"/>
      <c r="C151" s="68"/>
      <c r="D151" s="68"/>
      <c r="E151" s="68"/>
      <c r="F151" s="68"/>
      <c r="G151" s="68"/>
    </row>
    <row r="152" spans="2:7" x14ac:dyDescent="0.25">
      <c r="B152" s="70"/>
      <c r="C152" s="68"/>
      <c r="D152" s="68"/>
      <c r="E152" s="68"/>
      <c r="F152" s="68"/>
      <c r="G152" s="68"/>
    </row>
    <row r="153" spans="2:7" x14ac:dyDescent="0.25">
      <c r="B153" s="70"/>
      <c r="C153" s="68"/>
      <c r="D153" s="68"/>
      <c r="E153" s="68"/>
      <c r="F153" s="68"/>
      <c r="G153" s="68"/>
    </row>
    <row r="154" spans="2:7" x14ac:dyDescent="0.25">
      <c r="B154" s="70"/>
      <c r="C154" s="68"/>
      <c r="D154" s="68"/>
      <c r="E154" s="68"/>
      <c r="F154" s="68"/>
      <c r="G154" s="68"/>
    </row>
    <row r="155" spans="2:7" x14ac:dyDescent="0.25">
      <c r="B155" s="70"/>
      <c r="C155" s="68"/>
      <c r="D155" s="68"/>
      <c r="E155" s="68"/>
      <c r="F155" s="68"/>
      <c r="G155" s="68"/>
    </row>
    <row r="156" spans="2:7" x14ac:dyDescent="0.25">
      <c r="B156" s="70"/>
      <c r="C156" s="68"/>
      <c r="D156" s="68"/>
      <c r="E156" s="68"/>
      <c r="F156" s="68"/>
      <c r="G156" s="68"/>
    </row>
    <row r="157" spans="2:7" x14ac:dyDescent="0.25">
      <c r="B157" s="70"/>
      <c r="C157" s="68"/>
      <c r="D157" s="68"/>
      <c r="E157" s="68"/>
      <c r="F157" s="68"/>
      <c r="G157" s="68"/>
    </row>
    <row r="158" spans="2:7" x14ac:dyDescent="0.25">
      <c r="B158" s="70"/>
      <c r="C158" s="68"/>
      <c r="D158" s="68"/>
      <c r="E158" s="68"/>
      <c r="F158" s="68"/>
      <c r="G158" s="68"/>
    </row>
    <row r="159" spans="2:7" x14ac:dyDescent="0.25">
      <c r="B159" s="70"/>
      <c r="C159" s="68"/>
      <c r="D159" s="68"/>
      <c r="E159" s="68"/>
      <c r="F159" s="68"/>
      <c r="G159" s="68"/>
    </row>
    <row r="160" spans="2:7" x14ac:dyDescent="0.25">
      <c r="B160" s="70"/>
      <c r="C160" s="68"/>
      <c r="D160" s="68"/>
      <c r="E160" s="68"/>
      <c r="F160" s="68"/>
      <c r="G160" s="68"/>
    </row>
    <row r="161" spans="2:7" x14ac:dyDescent="0.25">
      <c r="B161" s="70"/>
      <c r="C161" s="68"/>
      <c r="D161" s="68"/>
      <c r="E161" s="68"/>
      <c r="F161" s="68"/>
      <c r="G161" s="68"/>
    </row>
    <row r="162" spans="2:7" x14ac:dyDescent="0.25">
      <c r="B162" s="70"/>
      <c r="C162" s="68"/>
      <c r="D162" s="68"/>
      <c r="E162" s="68"/>
      <c r="F162" s="68"/>
      <c r="G162" s="68"/>
    </row>
    <row r="163" spans="2:7" x14ac:dyDescent="0.25">
      <c r="B163" s="70"/>
      <c r="C163" s="68"/>
      <c r="D163" s="68"/>
      <c r="E163" s="68"/>
      <c r="F163" s="68"/>
      <c r="G163" s="68"/>
    </row>
    <row r="164" spans="2:7" x14ac:dyDescent="0.25">
      <c r="B164" s="70"/>
      <c r="C164" s="68"/>
      <c r="D164" s="68"/>
      <c r="E164" s="68"/>
      <c r="F164" s="68"/>
      <c r="G164" s="68"/>
    </row>
    <row r="165" spans="2:7" x14ac:dyDescent="0.25">
      <c r="B165" s="70"/>
      <c r="C165" s="68"/>
      <c r="D165" s="68"/>
      <c r="E165" s="68"/>
      <c r="F165" s="68"/>
      <c r="G165" s="68"/>
    </row>
    <row r="166" spans="2:7" x14ac:dyDescent="0.25">
      <c r="B166" s="70"/>
      <c r="C166" s="68"/>
      <c r="D166" s="68"/>
      <c r="E166" s="68"/>
      <c r="F166" s="68"/>
      <c r="G166" s="68"/>
    </row>
    <row r="167" spans="2:7" x14ac:dyDescent="0.25">
      <c r="B167" s="70"/>
      <c r="C167" s="68"/>
      <c r="D167" s="68"/>
      <c r="E167" s="68"/>
      <c r="F167" s="68"/>
      <c r="G167" s="68"/>
    </row>
    <row r="168" spans="2:7" x14ac:dyDescent="0.25">
      <c r="B168" s="70"/>
      <c r="C168" s="68"/>
      <c r="D168" s="68"/>
      <c r="E168" s="68"/>
      <c r="F168" s="68"/>
      <c r="G168" s="68"/>
    </row>
    <row r="169" spans="2:7" x14ac:dyDescent="0.25">
      <c r="B169" s="70"/>
      <c r="C169" s="68"/>
      <c r="D169" s="68"/>
      <c r="E169" s="68"/>
      <c r="F169" s="68"/>
      <c r="G169" s="68"/>
    </row>
    <row r="170" spans="2:7" x14ac:dyDescent="0.25">
      <c r="B170" s="70"/>
      <c r="C170" s="68"/>
      <c r="D170" s="68"/>
      <c r="E170" s="68"/>
      <c r="F170" s="68"/>
      <c r="G170" s="68"/>
    </row>
    <row r="171" spans="2:7" x14ac:dyDescent="0.25">
      <c r="B171" s="70"/>
      <c r="C171" s="68"/>
      <c r="D171" s="68"/>
      <c r="E171" s="68"/>
      <c r="F171" s="68"/>
      <c r="G171" s="68"/>
    </row>
    <row r="172" spans="2:7" x14ac:dyDescent="0.25">
      <c r="B172" s="70"/>
      <c r="C172" s="68"/>
      <c r="D172" s="68"/>
      <c r="E172" s="68"/>
      <c r="F172" s="68"/>
      <c r="G172" s="68"/>
    </row>
    <row r="173" spans="2:7" x14ac:dyDescent="0.25">
      <c r="B173" s="70"/>
      <c r="C173" s="68"/>
      <c r="D173" s="68"/>
      <c r="E173" s="68"/>
      <c r="F173" s="68"/>
      <c r="G173" s="68"/>
    </row>
    <row r="174" spans="2:7" x14ac:dyDescent="0.25">
      <c r="B174" s="72"/>
      <c r="C174" s="68"/>
      <c r="D174" s="68"/>
      <c r="E174" s="68"/>
      <c r="F174" s="68"/>
      <c r="G174" s="68"/>
    </row>
    <row r="175" spans="2:7" x14ac:dyDescent="0.25">
      <c r="B175" s="72"/>
      <c r="C175" s="68"/>
      <c r="D175" s="68"/>
      <c r="E175" s="68"/>
      <c r="F175" s="68"/>
      <c r="G175" s="68"/>
    </row>
    <row r="176" spans="2:7" x14ac:dyDescent="0.25">
      <c r="B176" s="72"/>
      <c r="C176" s="68"/>
      <c r="D176" s="68"/>
      <c r="E176" s="68"/>
      <c r="F176" s="68"/>
      <c r="G176" s="68"/>
    </row>
    <row r="177" spans="2:7" x14ac:dyDescent="0.25">
      <c r="B177" s="72"/>
      <c r="C177" s="68"/>
      <c r="D177" s="68"/>
      <c r="E177" s="68"/>
      <c r="F177" s="68"/>
      <c r="G177" s="68"/>
    </row>
    <row r="178" spans="2:7" x14ac:dyDescent="0.25">
      <c r="B178" s="72"/>
      <c r="C178" s="68"/>
      <c r="D178" s="68"/>
      <c r="E178" s="68"/>
      <c r="F178" s="68"/>
      <c r="G178" s="68"/>
    </row>
    <row r="179" spans="2:7" x14ac:dyDescent="0.25">
      <c r="B179" s="72"/>
      <c r="C179" s="68"/>
      <c r="D179" s="68"/>
      <c r="E179" s="68"/>
      <c r="F179" s="68"/>
      <c r="G179" s="68"/>
    </row>
    <row r="180" spans="2:7" x14ac:dyDescent="0.25">
      <c r="B180" s="72"/>
      <c r="C180" s="68"/>
      <c r="D180" s="68"/>
      <c r="E180" s="68"/>
      <c r="F180" s="68"/>
      <c r="G180" s="68"/>
    </row>
    <row r="181" spans="2:7" x14ac:dyDescent="0.25">
      <c r="B181" s="72"/>
      <c r="C181" s="68"/>
      <c r="D181" s="68"/>
      <c r="E181" s="68"/>
      <c r="F181" s="68"/>
      <c r="G181" s="68"/>
    </row>
    <row r="182" spans="2:7" x14ac:dyDescent="0.25">
      <c r="B182" s="72"/>
      <c r="C182" s="68"/>
      <c r="D182" s="68"/>
      <c r="E182" s="68"/>
      <c r="F182" s="68"/>
      <c r="G182" s="68"/>
    </row>
    <row r="183" spans="2:7" x14ac:dyDescent="0.25">
      <c r="B183" s="72"/>
      <c r="C183" s="68"/>
      <c r="D183" s="68"/>
      <c r="E183" s="68"/>
      <c r="F183" s="68"/>
      <c r="G183" s="68"/>
    </row>
    <row r="184" spans="2:7" x14ac:dyDescent="0.25">
      <c r="B184" s="72"/>
      <c r="C184" s="68"/>
      <c r="D184" s="68"/>
      <c r="E184" s="68"/>
      <c r="F184" s="68"/>
      <c r="G184" s="68"/>
    </row>
    <row r="185" spans="2:7" x14ac:dyDescent="0.25">
      <c r="B185" s="72"/>
      <c r="C185" s="68"/>
      <c r="D185" s="68"/>
      <c r="E185" s="68"/>
      <c r="F185" s="68"/>
      <c r="G185" s="68"/>
    </row>
    <row r="186" spans="2:7" x14ac:dyDescent="0.25">
      <c r="B186" s="72"/>
      <c r="C186" s="68"/>
      <c r="D186" s="68"/>
      <c r="E186" s="68"/>
      <c r="F186" s="68"/>
      <c r="G186" s="68"/>
    </row>
    <row r="187" spans="2:7" x14ac:dyDescent="0.25">
      <c r="B187" s="72"/>
      <c r="C187" s="68"/>
      <c r="D187" s="68"/>
      <c r="E187" s="68"/>
      <c r="F187" s="68"/>
      <c r="G187" s="68"/>
    </row>
    <row r="188" spans="2:7" x14ac:dyDescent="0.25">
      <c r="B188" s="72"/>
      <c r="C188" s="68"/>
      <c r="D188" s="68"/>
      <c r="E188" s="68"/>
      <c r="F188" s="68"/>
      <c r="G188" s="68"/>
    </row>
    <row r="189" spans="2:7" x14ac:dyDescent="0.25">
      <c r="B189" s="72"/>
      <c r="C189" s="68"/>
      <c r="D189" s="68"/>
      <c r="E189" s="68"/>
      <c r="F189" s="68"/>
      <c r="G189" s="68"/>
    </row>
    <row r="190" spans="2:7" x14ac:dyDescent="0.25">
      <c r="B190" s="72"/>
      <c r="C190" s="68"/>
      <c r="D190" s="68"/>
      <c r="E190" s="68"/>
      <c r="F190" s="68"/>
      <c r="G190" s="68"/>
    </row>
    <row r="191" spans="2:7" x14ac:dyDescent="0.25">
      <c r="B191" s="72"/>
      <c r="C191" s="68"/>
      <c r="D191" s="68"/>
      <c r="E191" s="68"/>
      <c r="F191" s="68"/>
      <c r="G191" s="68"/>
    </row>
    <row r="192" spans="2:7" x14ac:dyDescent="0.25">
      <c r="B192" s="72"/>
      <c r="C192" s="68"/>
      <c r="D192" s="68"/>
      <c r="E192" s="68"/>
      <c r="F192" s="68"/>
      <c r="G192" s="68"/>
    </row>
    <row r="193" spans="2:7" x14ac:dyDescent="0.25">
      <c r="B193" s="72"/>
      <c r="C193" s="68"/>
      <c r="D193" s="68"/>
      <c r="E193" s="68"/>
      <c r="F193" s="68"/>
      <c r="G193" s="68"/>
    </row>
    <row r="194" spans="2:7" x14ac:dyDescent="0.25">
      <c r="B194" s="72"/>
      <c r="C194" s="68"/>
      <c r="D194" s="68"/>
      <c r="E194" s="68"/>
      <c r="F194" s="68"/>
      <c r="G194" s="68"/>
    </row>
    <row r="195" spans="2:7" x14ac:dyDescent="0.25">
      <c r="B195" s="72"/>
      <c r="C195" s="68"/>
      <c r="D195" s="68"/>
      <c r="E195" s="68"/>
      <c r="F195" s="68"/>
      <c r="G195" s="68"/>
    </row>
    <row r="196" spans="2:7" x14ac:dyDescent="0.25">
      <c r="B196" s="72"/>
      <c r="C196" s="68"/>
      <c r="D196" s="68"/>
      <c r="E196" s="68"/>
      <c r="F196" s="68"/>
      <c r="G196" s="68"/>
    </row>
    <row r="197" spans="2:7" x14ac:dyDescent="0.25">
      <c r="B197" s="72"/>
      <c r="C197" s="68"/>
      <c r="D197" s="68"/>
      <c r="E197" s="68"/>
      <c r="F197" s="68"/>
      <c r="G197" s="68"/>
    </row>
    <row r="198" spans="2:7" x14ac:dyDescent="0.25">
      <c r="B198" s="72"/>
      <c r="C198" s="68"/>
      <c r="D198" s="68"/>
      <c r="E198" s="68"/>
      <c r="F198" s="68"/>
      <c r="G198" s="68"/>
    </row>
    <row r="199" spans="2:7" x14ac:dyDescent="0.25">
      <c r="B199" s="72"/>
      <c r="C199" s="68"/>
      <c r="D199" s="68"/>
      <c r="E199" s="68"/>
      <c r="F199" s="68"/>
      <c r="G199" s="68"/>
    </row>
    <row r="200" spans="2:7" x14ac:dyDescent="0.25">
      <c r="B200" s="72"/>
      <c r="C200" s="68"/>
      <c r="D200" s="68"/>
      <c r="E200" s="68"/>
      <c r="F200" s="68"/>
      <c r="G200" s="68"/>
    </row>
    <row r="201" spans="2:7" x14ac:dyDescent="0.25">
      <c r="B201" s="72"/>
      <c r="C201" s="68"/>
      <c r="D201" s="68"/>
      <c r="E201" s="68"/>
      <c r="F201" s="68"/>
      <c r="G201" s="68"/>
    </row>
    <row r="202" spans="2:7" x14ac:dyDescent="0.25">
      <c r="B202" s="72"/>
      <c r="C202" s="68"/>
      <c r="D202" s="68"/>
      <c r="E202" s="68"/>
      <c r="F202" s="68"/>
      <c r="G202" s="68"/>
    </row>
    <row r="203" spans="2:7" x14ac:dyDescent="0.25">
      <c r="B203" s="72"/>
      <c r="C203" s="68"/>
      <c r="D203" s="68"/>
      <c r="E203" s="68"/>
      <c r="F203" s="68"/>
      <c r="G203" s="68"/>
    </row>
    <row r="204" spans="2:7" x14ac:dyDescent="0.25">
      <c r="B204" s="72"/>
      <c r="C204" s="68"/>
      <c r="D204" s="68"/>
      <c r="E204" s="68"/>
      <c r="F204" s="68"/>
      <c r="G204" s="68"/>
    </row>
    <row r="205" spans="2:7" x14ac:dyDescent="0.25">
      <c r="B205" s="72"/>
      <c r="C205" s="68"/>
      <c r="D205" s="68"/>
      <c r="E205" s="68"/>
      <c r="F205" s="68"/>
      <c r="G205" s="68"/>
    </row>
    <row r="206" spans="2:7" x14ac:dyDescent="0.25">
      <c r="B206" s="72"/>
      <c r="C206" s="68"/>
      <c r="D206" s="68"/>
      <c r="E206" s="68"/>
      <c r="F206" s="68"/>
      <c r="G206" s="68"/>
    </row>
    <row r="207" spans="2:7" x14ac:dyDescent="0.25">
      <c r="B207" s="72"/>
      <c r="C207" s="68"/>
      <c r="D207" s="68"/>
      <c r="E207" s="68"/>
      <c r="F207" s="68"/>
      <c r="G207" s="68"/>
    </row>
    <row r="208" spans="2:7" x14ac:dyDescent="0.25">
      <c r="B208" s="72"/>
      <c r="C208" s="68"/>
      <c r="D208" s="68"/>
      <c r="E208" s="68"/>
      <c r="F208" s="68"/>
      <c r="G208" s="68"/>
    </row>
    <row r="209" spans="2:7" x14ac:dyDescent="0.25">
      <c r="B209" s="72"/>
      <c r="C209" s="68"/>
      <c r="D209" s="68"/>
      <c r="E209" s="68"/>
      <c r="F209" s="68"/>
      <c r="G209" s="68"/>
    </row>
    <row r="210" spans="2:7" x14ac:dyDescent="0.25">
      <c r="B210" s="72"/>
      <c r="C210" s="68"/>
      <c r="D210" s="68"/>
      <c r="E210" s="68"/>
      <c r="F210" s="68"/>
      <c r="G210" s="68"/>
    </row>
    <row r="211" spans="2:7" x14ac:dyDescent="0.25">
      <c r="B211" s="72"/>
      <c r="C211" s="68"/>
      <c r="D211" s="68"/>
      <c r="E211" s="68"/>
      <c r="F211" s="68"/>
      <c r="G211" s="68"/>
    </row>
    <row r="212" spans="2:7" x14ac:dyDescent="0.25">
      <c r="B212" s="72"/>
      <c r="C212" s="68"/>
      <c r="D212" s="68"/>
      <c r="E212" s="68"/>
      <c r="F212" s="68"/>
      <c r="G212" s="68"/>
    </row>
    <row r="213" spans="2:7" x14ac:dyDescent="0.25">
      <c r="B213" s="72"/>
      <c r="C213" s="68"/>
      <c r="D213" s="68"/>
      <c r="E213" s="68"/>
      <c r="F213" s="68"/>
      <c r="G213" s="68"/>
    </row>
    <row r="214" spans="2:7" x14ac:dyDescent="0.25">
      <c r="B214" s="72"/>
      <c r="C214" s="68"/>
      <c r="D214" s="68"/>
      <c r="E214" s="68"/>
      <c r="F214" s="68"/>
      <c r="G214" s="68"/>
    </row>
    <row r="215" spans="2:7" x14ac:dyDescent="0.25">
      <c r="B215" s="72"/>
      <c r="C215" s="68"/>
      <c r="D215" s="68"/>
      <c r="E215" s="68"/>
      <c r="F215" s="68"/>
      <c r="G215" s="68"/>
    </row>
    <row r="216" spans="2:7" x14ac:dyDescent="0.25">
      <c r="B216" s="72"/>
      <c r="C216" s="68"/>
      <c r="D216" s="68"/>
      <c r="E216" s="68"/>
      <c r="F216" s="68"/>
      <c r="G216" s="68"/>
    </row>
    <row r="217" spans="2:7" x14ac:dyDescent="0.25">
      <c r="B217" s="72"/>
      <c r="C217" s="68"/>
      <c r="D217" s="68"/>
      <c r="E217" s="68"/>
      <c r="F217" s="68"/>
      <c r="G217" s="68"/>
    </row>
    <row r="218" spans="2:7" x14ac:dyDescent="0.25">
      <c r="B218" s="72"/>
      <c r="C218" s="68"/>
      <c r="D218" s="68"/>
      <c r="E218" s="68"/>
      <c r="F218" s="68"/>
      <c r="G218" s="68"/>
    </row>
    <row r="219" spans="2:7" x14ac:dyDescent="0.25">
      <c r="B219" s="72"/>
      <c r="C219" s="68"/>
      <c r="D219" s="68"/>
      <c r="E219" s="68"/>
      <c r="F219" s="68"/>
      <c r="G219" s="68"/>
    </row>
    <row r="220" spans="2:7" x14ac:dyDescent="0.25">
      <c r="B220" s="72"/>
      <c r="C220" s="68"/>
      <c r="D220" s="68"/>
      <c r="E220" s="68"/>
      <c r="F220" s="68"/>
      <c r="G220" s="68"/>
    </row>
    <row r="221" spans="2:7" x14ac:dyDescent="0.25">
      <c r="B221" s="72"/>
      <c r="C221" s="68"/>
      <c r="D221" s="68"/>
      <c r="E221" s="68"/>
      <c r="F221" s="68"/>
      <c r="G221" s="68"/>
    </row>
    <row r="222" spans="2:7" x14ac:dyDescent="0.25">
      <c r="B222" s="72"/>
      <c r="C222" s="68"/>
      <c r="D222" s="68"/>
      <c r="E222" s="68"/>
      <c r="F222" s="68"/>
      <c r="G222" s="68"/>
    </row>
    <row r="223" spans="2:7" x14ac:dyDescent="0.25">
      <c r="B223" s="72"/>
      <c r="C223" s="68"/>
      <c r="D223" s="68"/>
      <c r="E223" s="68"/>
      <c r="F223" s="68"/>
      <c r="G223" s="68"/>
    </row>
    <row r="224" spans="2:7" x14ac:dyDescent="0.25">
      <c r="B224" s="72"/>
      <c r="C224" s="68"/>
      <c r="D224" s="68"/>
      <c r="E224" s="68"/>
      <c r="F224" s="68"/>
      <c r="G224" s="68"/>
    </row>
    <row r="225" spans="2:7" x14ac:dyDescent="0.25">
      <c r="B225" s="72"/>
      <c r="C225" s="68"/>
      <c r="D225" s="68"/>
      <c r="E225" s="68"/>
      <c r="F225" s="68"/>
      <c r="G225" s="68"/>
    </row>
    <row r="226" spans="2:7" x14ac:dyDescent="0.25">
      <c r="B226" s="72"/>
      <c r="C226" s="68"/>
      <c r="D226" s="68"/>
      <c r="E226" s="68"/>
      <c r="F226" s="68"/>
      <c r="G226" s="68"/>
    </row>
    <row r="227" spans="2:7" x14ac:dyDescent="0.25">
      <c r="B227" s="72"/>
      <c r="C227" s="68"/>
      <c r="D227" s="68"/>
      <c r="E227" s="68"/>
      <c r="F227" s="68"/>
      <c r="G227" s="68"/>
    </row>
    <row r="228" spans="2:7" x14ac:dyDescent="0.25">
      <c r="B228" s="72"/>
      <c r="C228" s="68"/>
      <c r="D228" s="68"/>
      <c r="E228" s="68"/>
      <c r="F228" s="68"/>
      <c r="G228" s="68"/>
    </row>
    <row r="229" spans="2:7" x14ac:dyDescent="0.25">
      <c r="B229" s="72"/>
      <c r="C229" s="68"/>
      <c r="D229" s="68"/>
      <c r="E229" s="68"/>
      <c r="F229" s="68"/>
      <c r="G229" s="68"/>
    </row>
    <row r="230" spans="2:7" x14ac:dyDescent="0.25">
      <c r="B230" s="72"/>
      <c r="C230" s="68"/>
      <c r="D230" s="68"/>
      <c r="E230" s="68"/>
      <c r="F230" s="68"/>
      <c r="G230" s="68"/>
    </row>
    <row r="231" spans="2:7" x14ac:dyDescent="0.25">
      <c r="B231" s="72"/>
      <c r="C231" s="68"/>
      <c r="D231" s="68"/>
      <c r="E231" s="68"/>
      <c r="F231" s="68"/>
      <c r="G231" s="68"/>
    </row>
    <row r="232" spans="2:7" x14ac:dyDescent="0.25">
      <c r="B232" s="72"/>
      <c r="C232" s="68"/>
      <c r="D232" s="68"/>
      <c r="E232" s="68"/>
      <c r="F232" s="68"/>
      <c r="G232" s="68"/>
    </row>
    <row r="233" spans="2:7" x14ac:dyDescent="0.25">
      <c r="B233" s="72"/>
      <c r="C233" s="68"/>
      <c r="D233" s="68"/>
      <c r="E233" s="68"/>
      <c r="F233" s="68"/>
      <c r="G233" s="68"/>
    </row>
    <row r="234" spans="2:7" x14ac:dyDescent="0.25">
      <c r="B234" s="72"/>
      <c r="C234" s="68"/>
      <c r="D234" s="68"/>
      <c r="E234" s="68"/>
      <c r="F234" s="68"/>
      <c r="G234" s="68"/>
    </row>
    <row r="235" spans="2:7" x14ac:dyDescent="0.25">
      <c r="B235" s="72"/>
      <c r="C235" s="68"/>
      <c r="D235" s="68"/>
      <c r="E235" s="68"/>
      <c r="F235" s="68"/>
      <c r="G235" s="68"/>
    </row>
    <row r="236" spans="2:7" x14ac:dyDescent="0.25">
      <c r="B236" s="72"/>
      <c r="C236" s="68"/>
      <c r="D236" s="68"/>
      <c r="E236" s="68"/>
      <c r="F236" s="68"/>
      <c r="G236" s="68"/>
    </row>
    <row r="237" spans="2:7" x14ac:dyDescent="0.25">
      <c r="B237" s="72"/>
      <c r="C237" s="68"/>
      <c r="D237" s="68"/>
      <c r="E237" s="68"/>
      <c r="F237" s="68"/>
      <c r="G237" s="68"/>
    </row>
    <row r="238" spans="2:7" x14ac:dyDescent="0.25">
      <c r="B238" s="72"/>
      <c r="C238" s="68"/>
      <c r="D238" s="68"/>
      <c r="E238" s="68"/>
      <c r="F238" s="68"/>
      <c r="G238" s="68"/>
    </row>
    <row r="239" spans="2:7" x14ac:dyDescent="0.25">
      <c r="B239" s="72"/>
      <c r="C239" s="68"/>
      <c r="D239" s="68"/>
      <c r="E239" s="68"/>
      <c r="F239" s="68"/>
      <c r="G239" s="68"/>
    </row>
    <row r="240" spans="2:7" x14ac:dyDescent="0.25">
      <c r="B240" s="72"/>
      <c r="C240" s="68"/>
      <c r="D240" s="68"/>
      <c r="E240" s="68"/>
      <c r="F240" s="68"/>
      <c r="G240" s="68"/>
    </row>
    <row r="241" spans="2:7" x14ac:dyDescent="0.25">
      <c r="B241" s="72"/>
      <c r="C241" s="68"/>
      <c r="D241" s="68"/>
      <c r="E241" s="68"/>
      <c r="F241" s="68"/>
      <c r="G241" s="68"/>
    </row>
    <row r="242" spans="2:7" x14ac:dyDescent="0.25">
      <c r="B242" s="72"/>
      <c r="C242" s="68"/>
      <c r="D242" s="68"/>
      <c r="E242" s="68"/>
      <c r="F242" s="68"/>
      <c r="G242" s="68"/>
    </row>
    <row r="243" spans="2:7" x14ac:dyDescent="0.25">
      <c r="B243" s="72"/>
      <c r="C243" s="68"/>
      <c r="D243" s="68"/>
      <c r="E243" s="68"/>
      <c r="F243" s="68"/>
      <c r="G243" s="68"/>
    </row>
    <row r="244" spans="2:7" x14ac:dyDescent="0.25">
      <c r="B244" s="72"/>
      <c r="C244" s="68"/>
      <c r="D244" s="68"/>
      <c r="E244" s="68"/>
      <c r="F244" s="68"/>
      <c r="G244" s="68"/>
    </row>
    <row r="245" spans="2:7" x14ac:dyDescent="0.25">
      <c r="B245" s="72"/>
      <c r="C245" s="68"/>
      <c r="D245" s="68"/>
      <c r="E245" s="68"/>
      <c r="F245" s="68"/>
      <c r="G245" s="68"/>
    </row>
    <row r="246" spans="2:7" x14ac:dyDescent="0.25">
      <c r="B246" s="72"/>
      <c r="C246" s="68"/>
      <c r="D246" s="68"/>
      <c r="E246" s="68"/>
      <c r="F246" s="68"/>
      <c r="G246" s="68"/>
    </row>
    <row r="247" spans="2:7" x14ac:dyDescent="0.25">
      <c r="B247" s="72"/>
      <c r="C247" s="68"/>
      <c r="D247" s="68"/>
      <c r="E247" s="68"/>
      <c r="F247" s="68"/>
      <c r="G247" s="68"/>
    </row>
    <row r="248" spans="2:7" x14ac:dyDescent="0.25">
      <c r="B248" s="72"/>
      <c r="C248" s="68"/>
      <c r="D248" s="68"/>
      <c r="E248" s="68"/>
      <c r="F248" s="68"/>
      <c r="G248" s="68"/>
    </row>
    <row r="249" spans="2:7" x14ac:dyDescent="0.25">
      <c r="B249" s="72"/>
      <c r="C249" s="68"/>
      <c r="D249" s="68"/>
      <c r="E249" s="68"/>
      <c r="F249" s="68"/>
      <c r="G249" s="68"/>
    </row>
    <row r="250" spans="2:7" x14ac:dyDescent="0.25">
      <c r="B250" s="72"/>
      <c r="C250" s="68"/>
      <c r="D250" s="68"/>
      <c r="E250" s="68"/>
      <c r="F250" s="68"/>
      <c r="G250" s="68"/>
    </row>
    <row r="251" spans="2:7" x14ac:dyDescent="0.25">
      <c r="B251" s="72"/>
      <c r="C251" s="68"/>
      <c r="D251" s="68"/>
      <c r="E251" s="68"/>
      <c r="F251" s="68"/>
      <c r="G251" s="68"/>
    </row>
    <row r="252" spans="2:7" x14ac:dyDescent="0.25">
      <c r="B252" s="72"/>
      <c r="C252" s="68"/>
      <c r="D252" s="68"/>
      <c r="E252" s="68"/>
      <c r="F252" s="68"/>
      <c r="G252" s="68"/>
    </row>
    <row r="253" spans="2:7" x14ac:dyDescent="0.25">
      <c r="B253" s="72"/>
      <c r="C253" s="68"/>
      <c r="D253" s="68"/>
      <c r="E253" s="68"/>
      <c r="F253" s="68"/>
      <c r="G253" s="68"/>
    </row>
    <row r="254" spans="2:7" x14ac:dyDescent="0.25">
      <c r="B254" s="72"/>
      <c r="C254" s="68"/>
      <c r="D254" s="68"/>
      <c r="E254" s="68"/>
      <c r="F254" s="68"/>
      <c r="G254" s="68"/>
    </row>
    <row r="255" spans="2:7" x14ac:dyDescent="0.25">
      <c r="B255" s="72"/>
      <c r="C255" s="68"/>
      <c r="D255" s="68"/>
      <c r="E255" s="68"/>
      <c r="F255" s="68"/>
      <c r="G255" s="68"/>
    </row>
    <row r="256" spans="2:7" x14ac:dyDescent="0.25">
      <c r="B256" s="72"/>
      <c r="C256" s="68"/>
      <c r="D256" s="68"/>
      <c r="E256" s="68"/>
      <c r="F256" s="68"/>
      <c r="G256" s="68"/>
    </row>
    <row r="257" spans="2:7" x14ac:dyDescent="0.25">
      <c r="B257" s="72"/>
      <c r="C257" s="68"/>
      <c r="D257" s="68"/>
      <c r="E257" s="68"/>
      <c r="F257" s="68"/>
      <c r="G257" s="68"/>
    </row>
    <row r="258" spans="2:7" x14ac:dyDescent="0.25">
      <c r="B258" s="72"/>
      <c r="C258" s="68"/>
      <c r="D258" s="68"/>
      <c r="E258" s="68"/>
      <c r="F258" s="68"/>
      <c r="G258" s="68"/>
    </row>
    <row r="259" spans="2:7" x14ac:dyDescent="0.25">
      <c r="B259" s="72"/>
      <c r="C259" s="68"/>
      <c r="D259" s="68"/>
      <c r="E259" s="68"/>
      <c r="F259" s="68"/>
      <c r="G259" s="68"/>
    </row>
    <row r="260" spans="2:7" x14ac:dyDescent="0.25">
      <c r="B260" s="72"/>
      <c r="C260" s="68"/>
      <c r="D260" s="68"/>
      <c r="E260" s="68"/>
      <c r="F260" s="68"/>
      <c r="G260" s="68"/>
    </row>
    <row r="261" spans="2:7" x14ac:dyDescent="0.25">
      <c r="B261" s="72"/>
      <c r="C261" s="68"/>
      <c r="D261" s="68"/>
      <c r="E261" s="68"/>
      <c r="F261" s="68"/>
      <c r="G261" s="68"/>
    </row>
    <row r="262" spans="2:7" x14ac:dyDescent="0.25">
      <c r="B262" s="72"/>
      <c r="C262" s="68"/>
      <c r="D262" s="68"/>
      <c r="E262" s="68"/>
      <c r="F262" s="68"/>
      <c r="G262" s="68"/>
    </row>
    <row r="263" spans="2:7" x14ac:dyDescent="0.25">
      <c r="B263" s="72"/>
      <c r="C263" s="68"/>
      <c r="D263" s="68"/>
      <c r="E263" s="68"/>
      <c r="F263" s="68"/>
      <c r="G263" s="68"/>
    </row>
    <row r="264" spans="2:7" x14ac:dyDescent="0.25">
      <c r="B264" s="72"/>
      <c r="C264" s="68"/>
      <c r="D264" s="68"/>
      <c r="E264" s="68"/>
      <c r="F264" s="68"/>
      <c r="G264" s="68"/>
    </row>
    <row r="265" spans="2:7" x14ac:dyDescent="0.25">
      <c r="B265" s="72"/>
      <c r="C265" s="68"/>
      <c r="D265" s="68"/>
      <c r="E265" s="68"/>
      <c r="F265" s="68"/>
      <c r="G265" s="68"/>
    </row>
    <row r="266" spans="2:7" x14ac:dyDescent="0.25">
      <c r="B266" s="72"/>
      <c r="C266" s="68"/>
      <c r="D266" s="68"/>
      <c r="E266" s="68"/>
      <c r="F266" s="68"/>
      <c r="G266" s="68"/>
    </row>
    <row r="267" spans="2:7" x14ac:dyDescent="0.25">
      <c r="B267" s="72"/>
      <c r="C267" s="68"/>
      <c r="D267" s="68"/>
      <c r="E267" s="68"/>
      <c r="F267" s="68"/>
      <c r="G267" s="68"/>
    </row>
    <row r="268" spans="2:7" x14ac:dyDescent="0.25">
      <c r="B268" s="72"/>
      <c r="C268" s="68"/>
      <c r="D268" s="68"/>
      <c r="E268" s="68"/>
      <c r="F268" s="68"/>
      <c r="G268" s="68"/>
    </row>
    <row r="269" spans="2:7" x14ac:dyDescent="0.25">
      <c r="B269" s="72"/>
      <c r="C269" s="68"/>
      <c r="D269" s="68"/>
      <c r="E269" s="68"/>
      <c r="F269" s="68"/>
      <c r="G269" s="68"/>
    </row>
    <row r="270" spans="2:7" x14ac:dyDescent="0.25">
      <c r="B270" s="72"/>
      <c r="C270" s="68"/>
      <c r="D270" s="68"/>
      <c r="E270" s="68"/>
      <c r="F270" s="68"/>
      <c r="G270" s="68"/>
    </row>
    <row r="271" spans="2:7" x14ac:dyDescent="0.25">
      <c r="B271" s="72"/>
      <c r="C271" s="68"/>
      <c r="D271" s="68"/>
      <c r="E271" s="68"/>
      <c r="F271" s="68"/>
      <c r="G271" s="68"/>
    </row>
    <row r="272" spans="2:7" x14ac:dyDescent="0.25">
      <c r="B272" s="72"/>
      <c r="C272" s="68"/>
      <c r="D272" s="68"/>
      <c r="E272" s="68"/>
      <c r="F272" s="68"/>
      <c r="G272" s="68"/>
    </row>
    <row r="273" spans="2:7" x14ac:dyDescent="0.25">
      <c r="B273" s="72"/>
      <c r="C273" s="68"/>
      <c r="D273" s="68"/>
      <c r="E273" s="68"/>
      <c r="F273" s="68"/>
      <c r="G273" s="68"/>
    </row>
    <row r="274" spans="2:7" x14ac:dyDescent="0.25">
      <c r="B274" s="72"/>
      <c r="C274" s="68"/>
      <c r="D274" s="68"/>
      <c r="E274" s="68"/>
      <c r="F274" s="68"/>
      <c r="G274" s="68"/>
    </row>
    <row r="275" spans="2:7" x14ac:dyDescent="0.25">
      <c r="B275" s="72"/>
      <c r="C275" s="68"/>
      <c r="D275" s="68"/>
      <c r="E275" s="68"/>
      <c r="F275" s="68"/>
      <c r="G275" s="68"/>
    </row>
    <row r="276" spans="2:7" x14ac:dyDescent="0.25">
      <c r="B276" s="72"/>
      <c r="C276" s="68"/>
      <c r="D276" s="68"/>
      <c r="E276" s="68"/>
      <c r="F276" s="68"/>
      <c r="G276" s="68"/>
    </row>
    <row r="277" spans="2:7" x14ac:dyDescent="0.25">
      <c r="B277" s="72"/>
      <c r="C277" s="68"/>
      <c r="D277" s="68"/>
      <c r="E277" s="68"/>
      <c r="F277" s="68"/>
      <c r="G277" s="68"/>
    </row>
    <row r="278" spans="2:7" x14ac:dyDescent="0.25">
      <c r="B278" s="72"/>
      <c r="C278" s="68"/>
      <c r="D278" s="68"/>
      <c r="E278" s="68"/>
      <c r="F278" s="68"/>
      <c r="G278" s="68"/>
    </row>
    <row r="279" spans="2:7" x14ac:dyDescent="0.25">
      <c r="B279" s="72"/>
      <c r="C279" s="68"/>
      <c r="D279" s="68"/>
      <c r="E279" s="68"/>
      <c r="F279" s="68"/>
      <c r="G279" s="68"/>
    </row>
    <row r="280" spans="2:7" x14ac:dyDescent="0.25">
      <c r="B280" s="72"/>
      <c r="C280" s="68"/>
      <c r="D280" s="68"/>
      <c r="E280" s="68"/>
      <c r="F280" s="68"/>
      <c r="G280" s="68"/>
    </row>
    <row r="281" spans="2:7" x14ac:dyDescent="0.25">
      <c r="B281" s="72"/>
      <c r="C281" s="68"/>
      <c r="D281" s="68"/>
      <c r="E281" s="68"/>
      <c r="F281" s="68"/>
      <c r="G281" s="68"/>
    </row>
    <row r="282" spans="2:7" x14ac:dyDescent="0.25">
      <c r="B282" s="72"/>
      <c r="C282" s="68"/>
      <c r="D282" s="68"/>
      <c r="E282" s="68"/>
      <c r="F282" s="68"/>
      <c r="G282" s="68"/>
    </row>
    <row r="283" spans="2:7" x14ac:dyDescent="0.25">
      <c r="B283" s="72"/>
      <c r="C283" s="68"/>
      <c r="D283" s="68"/>
      <c r="E283" s="68"/>
      <c r="F283" s="68"/>
      <c r="G283" s="68"/>
    </row>
    <row r="284" spans="2:7" x14ac:dyDescent="0.25">
      <c r="B284" s="72"/>
      <c r="C284" s="68"/>
      <c r="D284" s="68"/>
      <c r="E284" s="68"/>
      <c r="F284" s="68"/>
      <c r="G284" s="68"/>
    </row>
    <row r="285" spans="2:7" x14ac:dyDescent="0.25">
      <c r="B285" s="72"/>
      <c r="C285" s="68"/>
      <c r="D285" s="68"/>
      <c r="E285" s="68"/>
      <c r="F285" s="68"/>
      <c r="G285" s="68"/>
    </row>
    <row r="286" spans="2:7" x14ac:dyDescent="0.25">
      <c r="B286" s="72"/>
      <c r="C286" s="68"/>
      <c r="D286" s="68"/>
      <c r="E286" s="68"/>
      <c r="F286" s="68"/>
      <c r="G286" s="68"/>
    </row>
    <row r="287" spans="2:7" x14ac:dyDescent="0.25">
      <c r="B287" s="72"/>
      <c r="C287" s="68"/>
      <c r="D287" s="68"/>
      <c r="E287" s="68"/>
      <c r="F287" s="68"/>
      <c r="G287" s="68"/>
    </row>
    <row r="288" spans="2:7" x14ac:dyDescent="0.25">
      <c r="B288" s="72"/>
      <c r="C288" s="68"/>
      <c r="D288" s="68"/>
      <c r="E288" s="68"/>
      <c r="F288" s="68"/>
      <c r="G288" s="68"/>
    </row>
    <row r="289" spans="2:7" x14ac:dyDescent="0.25">
      <c r="B289" s="72"/>
      <c r="C289" s="68"/>
      <c r="D289" s="68"/>
      <c r="E289" s="68"/>
      <c r="F289" s="68"/>
      <c r="G289" s="68"/>
    </row>
    <row r="290" spans="2:7" x14ac:dyDescent="0.25">
      <c r="B290" s="72"/>
      <c r="C290" s="68"/>
      <c r="D290" s="68"/>
      <c r="E290" s="68"/>
      <c r="F290" s="68"/>
      <c r="G290" s="68"/>
    </row>
    <row r="291" spans="2:7" x14ac:dyDescent="0.25">
      <c r="B291" s="72"/>
      <c r="C291" s="68"/>
      <c r="D291" s="68"/>
      <c r="E291" s="68"/>
      <c r="F291" s="68"/>
      <c r="G291" s="68"/>
    </row>
    <row r="292" spans="2:7" x14ac:dyDescent="0.25">
      <c r="B292" s="72"/>
      <c r="C292" s="68"/>
      <c r="D292" s="68"/>
      <c r="E292" s="68"/>
      <c r="F292" s="68"/>
      <c r="G292" s="68"/>
    </row>
    <row r="293" spans="2:7" x14ac:dyDescent="0.25">
      <c r="B293" s="72"/>
      <c r="C293" s="68"/>
      <c r="D293" s="68"/>
      <c r="E293" s="68"/>
      <c r="F293" s="68"/>
      <c r="G293" s="68"/>
    </row>
    <row r="294" spans="2:7" x14ac:dyDescent="0.25">
      <c r="B294" s="72"/>
      <c r="C294" s="68"/>
      <c r="D294" s="68"/>
      <c r="E294" s="68"/>
      <c r="F294" s="68"/>
      <c r="G294" s="68"/>
    </row>
    <row r="295" spans="2:7" x14ac:dyDescent="0.25">
      <c r="B295" s="72"/>
      <c r="C295" s="68"/>
      <c r="D295" s="68"/>
      <c r="E295" s="68"/>
      <c r="F295" s="68"/>
      <c r="G295" s="68"/>
    </row>
    <row r="296" spans="2:7" x14ac:dyDescent="0.25">
      <c r="B296" s="72"/>
      <c r="C296" s="68"/>
      <c r="D296" s="68"/>
      <c r="E296" s="68"/>
      <c r="F296" s="68"/>
      <c r="G296" s="68"/>
    </row>
    <row r="297" spans="2:7" x14ac:dyDescent="0.25">
      <c r="B297" s="72"/>
      <c r="C297" s="68"/>
      <c r="D297" s="68"/>
      <c r="E297" s="68"/>
      <c r="F297" s="68"/>
      <c r="G297" s="68"/>
    </row>
    <row r="298" spans="2:7" x14ac:dyDescent="0.25">
      <c r="B298" s="72"/>
      <c r="C298" s="68"/>
      <c r="D298" s="68"/>
      <c r="E298" s="68"/>
      <c r="F298" s="68"/>
      <c r="G298" s="68"/>
    </row>
    <row r="299" spans="2:7" x14ac:dyDescent="0.25">
      <c r="B299" s="72"/>
      <c r="C299" s="68"/>
      <c r="D299" s="68"/>
      <c r="E299" s="68"/>
      <c r="F299" s="68"/>
      <c r="G299" s="68"/>
    </row>
    <row r="300" spans="2:7" x14ac:dyDescent="0.25">
      <c r="B300" s="72"/>
      <c r="C300" s="68"/>
      <c r="D300" s="68"/>
      <c r="E300" s="68"/>
      <c r="F300" s="68"/>
      <c r="G300" s="68"/>
    </row>
    <row r="301" spans="2:7" x14ac:dyDescent="0.25">
      <c r="B301" s="72"/>
      <c r="C301" s="68"/>
      <c r="D301" s="68"/>
      <c r="E301" s="68"/>
      <c r="F301" s="68"/>
      <c r="G301" s="68"/>
    </row>
    <row r="302" spans="2:7" x14ac:dyDescent="0.25">
      <c r="B302" s="72"/>
      <c r="C302" s="68"/>
      <c r="D302" s="68"/>
      <c r="E302" s="68"/>
      <c r="F302" s="68"/>
      <c r="G302" s="68"/>
    </row>
    <row r="303" spans="2:7" x14ac:dyDescent="0.25">
      <c r="B303" s="72"/>
      <c r="C303" s="68"/>
      <c r="D303" s="68"/>
      <c r="E303" s="68"/>
      <c r="F303" s="68"/>
      <c r="G303" s="68"/>
    </row>
    <row r="304" spans="2:7" x14ac:dyDescent="0.25">
      <c r="B304" s="72"/>
      <c r="C304" s="68"/>
      <c r="D304" s="68"/>
      <c r="E304" s="68"/>
      <c r="F304" s="68"/>
      <c r="G304" s="68"/>
    </row>
    <row r="305" spans="2:7" x14ac:dyDescent="0.25">
      <c r="B305" s="72"/>
      <c r="C305" s="68"/>
      <c r="D305" s="68"/>
      <c r="E305" s="68"/>
      <c r="F305" s="68"/>
      <c r="G305" s="68"/>
    </row>
    <row r="306" spans="2:7" x14ac:dyDescent="0.25">
      <c r="B306" s="72"/>
      <c r="C306" s="68"/>
      <c r="D306" s="68"/>
      <c r="E306" s="68"/>
      <c r="F306" s="68"/>
      <c r="G306" s="68"/>
    </row>
    <row r="307" spans="2:7" x14ac:dyDescent="0.25">
      <c r="B307" s="72"/>
      <c r="C307" s="68"/>
      <c r="D307" s="68"/>
      <c r="E307" s="68"/>
      <c r="F307" s="68"/>
      <c r="G307" s="68"/>
    </row>
    <row r="308" spans="2:7" x14ac:dyDescent="0.25">
      <c r="B308" s="72"/>
      <c r="C308" s="68"/>
      <c r="D308" s="68"/>
      <c r="E308" s="68"/>
      <c r="F308" s="68"/>
      <c r="G308" s="68"/>
    </row>
    <row r="309" spans="2:7" x14ac:dyDescent="0.25">
      <c r="B309" s="72"/>
      <c r="C309" s="68"/>
      <c r="D309" s="68"/>
      <c r="E309" s="68"/>
      <c r="F309" s="68"/>
      <c r="G309" s="68"/>
    </row>
    <row r="310" spans="2:7" x14ac:dyDescent="0.25">
      <c r="B310" s="72"/>
      <c r="C310" s="68"/>
      <c r="D310" s="68"/>
      <c r="E310" s="68"/>
      <c r="F310" s="68"/>
      <c r="G310" s="68"/>
    </row>
    <row r="311" spans="2:7" x14ac:dyDescent="0.25">
      <c r="B311" s="72"/>
      <c r="C311" s="68"/>
      <c r="D311" s="68"/>
      <c r="E311" s="68"/>
      <c r="F311" s="68"/>
      <c r="G311" s="68"/>
    </row>
    <row r="312" spans="2:7" x14ac:dyDescent="0.25">
      <c r="B312" s="72"/>
      <c r="C312" s="68"/>
      <c r="D312" s="68"/>
      <c r="E312" s="68"/>
      <c r="F312" s="68"/>
      <c r="G312" s="68"/>
    </row>
    <row r="313" spans="2:7" x14ac:dyDescent="0.25">
      <c r="B313" s="72"/>
      <c r="C313" s="68"/>
      <c r="D313" s="68"/>
      <c r="E313" s="68"/>
      <c r="F313" s="68"/>
      <c r="G313" s="68"/>
    </row>
    <row r="314" spans="2:7" x14ac:dyDescent="0.25">
      <c r="B314" s="72"/>
      <c r="C314" s="68"/>
      <c r="D314" s="68"/>
      <c r="E314" s="68"/>
      <c r="F314" s="68"/>
      <c r="G314" s="68"/>
    </row>
    <row r="315" spans="2:7" x14ac:dyDescent="0.25">
      <c r="B315" s="72"/>
      <c r="C315" s="68"/>
      <c r="D315" s="68"/>
      <c r="E315" s="68"/>
      <c r="F315" s="68"/>
      <c r="G315" s="68"/>
    </row>
    <row r="316" spans="2:7" x14ac:dyDescent="0.25">
      <c r="B316" s="72"/>
      <c r="C316" s="68"/>
      <c r="D316" s="68"/>
      <c r="E316" s="68"/>
      <c r="F316" s="68"/>
      <c r="G316" s="68"/>
    </row>
    <row r="317" spans="2:7" x14ac:dyDescent="0.25">
      <c r="B317" s="72"/>
      <c r="C317" s="68"/>
      <c r="D317" s="68"/>
      <c r="E317" s="68"/>
      <c r="F317" s="68"/>
      <c r="G317" s="68"/>
    </row>
    <row r="318" spans="2:7" x14ac:dyDescent="0.25">
      <c r="B318" s="72"/>
      <c r="C318" s="68"/>
      <c r="D318" s="68"/>
      <c r="E318" s="68"/>
      <c r="F318" s="68"/>
      <c r="G318" s="68"/>
    </row>
    <row r="319" spans="2:7" x14ac:dyDescent="0.25">
      <c r="B319" s="72"/>
      <c r="C319" s="68"/>
      <c r="D319" s="68"/>
      <c r="E319" s="68"/>
      <c r="F319" s="68"/>
      <c r="G319" s="68"/>
    </row>
    <row r="320" spans="2:7" x14ac:dyDescent="0.25">
      <c r="B320" s="72"/>
      <c r="C320" s="68"/>
      <c r="D320" s="68"/>
      <c r="E320" s="68"/>
      <c r="F320" s="68"/>
      <c r="G320" s="68"/>
    </row>
    <row r="321" spans="2:7" x14ac:dyDescent="0.25">
      <c r="B321" s="72"/>
      <c r="C321" s="68"/>
      <c r="D321" s="68"/>
      <c r="E321" s="68"/>
      <c r="F321" s="68"/>
      <c r="G321" s="68"/>
    </row>
    <row r="322" spans="2:7" x14ac:dyDescent="0.25">
      <c r="B322" s="72"/>
      <c r="C322" s="68"/>
      <c r="D322" s="68"/>
      <c r="E322" s="68"/>
      <c r="F322" s="68"/>
      <c r="G322" s="68"/>
    </row>
    <row r="323" spans="2:7" x14ac:dyDescent="0.25">
      <c r="B323" s="72"/>
      <c r="C323" s="68"/>
      <c r="D323" s="68"/>
      <c r="E323" s="68"/>
      <c r="F323" s="68"/>
      <c r="G323" s="68"/>
    </row>
    <row r="324" spans="2:7" x14ac:dyDescent="0.25">
      <c r="B324" s="72"/>
      <c r="C324" s="68"/>
      <c r="D324" s="68"/>
      <c r="E324" s="68"/>
      <c r="F324" s="68"/>
      <c r="G324" s="68"/>
    </row>
    <row r="325" spans="2:7" x14ac:dyDescent="0.25">
      <c r="B325" s="72"/>
      <c r="C325" s="68"/>
      <c r="D325" s="68"/>
      <c r="E325" s="68"/>
      <c r="F325" s="68"/>
      <c r="G325" s="68"/>
    </row>
    <row r="326" spans="2:7" x14ac:dyDescent="0.25">
      <c r="B326" s="72"/>
      <c r="C326" s="68"/>
      <c r="D326" s="68"/>
      <c r="E326" s="68"/>
      <c r="F326" s="68"/>
      <c r="G326" s="68"/>
    </row>
    <row r="327" spans="2:7" x14ac:dyDescent="0.25">
      <c r="B327" s="72"/>
      <c r="C327" s="68"/>
      <c r="D327" s="68"/>
      <c r="E327" s="68"/>
      <c r="F327" s="68"/>
      <c r="G327" s="68"/>
    </row>
    <row r="328" spans="2:7" x14ac:dyDescent="0.25">
      <c r="B328" s="72"/>
      <c r="C328" s="68"/>
      <c r="D328" s="68"/>
      <c r="E328" s="68"/>
      <c r="F328" s="68"/>
      <c r="G328" s="68"/>
    </row>
    <row r="329" spans="2:7" x14ac:dyDescent="0.25">
      <c r="B329" s="72"/>
      <c r="C329" s="68"/>
      <c r="D329" s="68"/>
      <c r="E329" s="68"/>
      <c r="F329" s="68"/>
      <c r="G329" s="68"/>
    </row>
    <row r="330" spans="2:7" x14ac:dyDescent="0.25">
      <c r="B330" s="72"/>
      <c r="C330" s="68"/>
      <c r="D330" s="68"/>
      <c r="E330" s="68"/>
      <c r="F330" s="68"/>
      <c r="G330" s="68"/>
    </row>
    <row r="331" spans="2:7" x14ac:dyDescent="0.25">
      <c r="B331" s="72"/>
      <c r="C331" s="68"/>
      <c r="D331" s="68"/>
      <c r="E331" s="68"/>
      <c r="F331" s="68"/>
      <c r="G331" s="68"/>
    </row>
    <row r="332" spans="2:7" x14ac:dyDescent="0.25">
      <c r="B332" s="72"/>
      <c r="C332" s="68"/>
      <c r="D332" s="68"/>
      <c r="E332" s="68"/>
      <c r="F332" s="68"/>
      <c r="G332" s="68"/>
    </row>
    <row r="333" spans="2:7" x14ac:dyDescent="0.25">
      <c r="B333" s="72"/>
      <c r="C333" s="68"/>
      <c r="D333" s="68"/>
      <c r="E333" s="68"/>
      <c r="F333" s="68"/>
      <c r="G333" s="68"/>
    </row>
    <row r="334" spans="2:7" x14ac:dyDescent="0.25">
      <c r="B334" s="72"/>
      <c r="C334" s="68"/>
      <c r="D334" s="68"/>
      <c r="E334" s="68"/>
      <c r="F334" s="68"/>
      <c r="G334" s="68"/>
    </row>
    <row r="335" spans="2:7" x14ac:dyDescent="0.25">
      <c r="B335" s="72"/>
      <c r="C335" s="68"/>
      <c r="D335" s="68"/>
      <c r="E335" s="68"/>
      <c r="F335" s="68"/>
      <c r="G335" s="68"/>
    </row>
    <row r="336" spans="2:7" x14ac:dyDescent="0.25">
      <c r="B336" s="72"/>
      <c r="C336" s="68"/>
      <c r="D336" s="68"/>
      <c r="E336" s="68"/>
      <c r="F336" s="68"/>
      <c r="G336" s="68"/>
    </row>
    <row r="337" spans="2:7" x14ac:dyDescent="0.25">
      <c r="B337" s="72"/>
      <c r="C337" s="68"/>
      <c r="D337" s="68"/>
      <c r="E337" s="68"/>
      <c r="F337" s="68"/>
      <c r="G337" s="68"/>
    </row>
    <row r="338" spans="2:7" x14ac:dyDescent="0.25">
      <c r="B338" s="72"/>
      <c r="C338" s="68"/>
      <c r="D338" s="68"/>
      <c r="E338" s="68"/>
      <c r="F338" s="68"/>
      <c r="G338" s="68"/>
    </row>
    <row r="339" spans="2:7" x14ac:dyDescent="0.25">
      <c r="B339" s="72"/>
      <c r="C339" s="68"/>
      <c r="D339" s="68"/>
      <c r="E339" s="68"/>
      <c r="F339" s="68"/>
      <c r="G339" s="68"/>
    </row>
    <row r="340" spans="2:7" x14ac:dyDescent="0.25">
      <c r="B340" s="72"/>
      <c r="C340" s="68"/>
      <c r="D340" s="68"/>
      <c r="E340" s="68"/>
      <c r="F340" s="68"/>
      <c r="G340" s="68"/>
    </row>
    <row r="341" spans="2:7" x14ac:dyDescent="0.25">
      <c r="B341" s="72"/>
      <c r="C341" s="68"/>
      <c r="D341" s="68"/>
      <c r="E341" s="68"/>
      <c r="F341" s="68"/>
      <c r="G341" s="68"/>
    </row>
    <row r="342" spans="2:7" x14ac:dyDescent="0.25">
      <c r="B342" s="72"/>
      <c r="C342" s="68"/>
      <c r="D342" s="68"/>
      <c r="E342" s="68"/>
      <c r="F342" s="68"/>
      <c r="G342" s="68"/>
    </row>
    <row r="343" spans="2:7" x14ac:dyDescent="0.25">
      <c r="B343" s="72"/>
      <c r="C343" s="68"/>
      <c r="D343" s="68"/>
      <c r="E343" s="68"/>
      <c r="F343" s="68"/>
      <c r="G343" s="68"/>
    </row>
    <row r="344" spans="2:7" x14ac:dyDescent="0.25">
      <c r="B344" s="72"/>
      <c r="C344" s="68"/>
      <c r="D344" s="68"/>
      <c r="E344" s="68"/>
      <c r="F344" s="68"/>
      <c r="G344" s="68"/>
    </row>
    <row r="345" spans="2:7" x14ac:dyDescent="0.25">
      <c r="B345" s="72"/>
      <c r="C345" s="68"/>
      <c r="D345" s="68"/>
      <c r="E345" s="68"/>
      <c r="F345" s="68"/>
      <c r="G345" s="68"/>
    </row>
    <row r="346" spans="2:7" x14ac:dyDescent="0.25">
      <c r="B346" s="72"/>
      <c r="C346" s="68"/>
      <c r="D346" s="68"/>
      <c r="E346" s="68"/>
      <c r="F346" s="68"/>
      <c r="G346" s="68"/>
    </row>
    <row r="347" spans="2:7" x14ac:dyDescent="0.25">
      <c r="B347" s="72"/>
      <c r="C347" s="68"/>
      <c r="D347" s="68"/>
      <c r="E347" s="68"/>
      <c r="F347" s="68"/>
      <c r="G347" s="68"/>
    </row>
    <row r="348" spans="2:7" x14ac:dyDescent="0.25">
      <c r="B348" s="72"/>
      <c r="C348" s="68"/>
      <c r="D348" s="68"/>
      <c r="E348" s="68"/>
      <c r="F348" s="68"/>
      <c r="G348" s="68"/>
    </row>
    <row r="349" spans="2:7" x14ac:dyDescent="0.25">
      <c r="B349" s="72"/>
      <c r="C349" s="68"/>
      <c r="D349" s="68"/>
      <c r="E349" s="68"/>
      <c r="F349" s="68"/>
      <c r="G349" s="68"/>
    </row>
    <row r="350" spans="2:7" x14ac:dyDescent="0.25">
      <c r="B350" s="72"/>
      <c r="C350" s="68"/>
      <c r="D350" s="68"/>
      <c r="E350" s="68"/>
      <c r="F350" s="68"/>
      <c r="G350" s="68"/>
    </row>
    <row r="351" spans="2:7" x14ac:dyDescent="0.25">
      <c r="B351" s="72"/>
      <c r="C351" s="68"/>
      <c r="D351" s="68"/>
      <c r="E351" s="68"/>
      <c r="F351" s="68"/>
      <c r="G351" s="68"/>
    </row>
    <row r="352" spans="2:7" x14ac:dyDescent="0.25">
      <c r="B352" s="72"/>
      <c r="C352" s="68"/>
      <c r="D352" s="68"/>
      <c r="E352" s="68"/>
      <c r="F352" s="68"/>
      <c r="G352" s="68"/>
    </row>
    <row r="353" spans="2:7" x14ac:dyDescent="0.25">
      <c r="B353" s="72"/>
      <c r="C353" s="68"/>
      <c r="D353" s="68"/>
      <c r="E353" s="68"/>
      <c r="F353" s="68"/>
      <c r="G353" s="68"/>
    </row>
    <row r="354" spans="2:7" x14ac:dyDescent="0.25">
      <c r="B354" s="72"/>
      <c r="C354" s="68"/>
      <c r="D354" s="68"/>
      <c r="E354" s="68"/>
      <c r="F354" s="68"/>
      <c r="G354" s="68"/>
    </row>
    <row r="355" spans="2:7" x14ac:dyDescent="0.25">
      <c r="B355" s="72"/>
      <c r="C355" s="68"/>
      <c r="D355" s="68"/>
      <c r="E355" s="68"/>
      <c r="F355" s="68"/>
      <c r="G355" s="68"/>
    </row>
    <row r="356" spans="2:7" x14ac:dyDescent="0.25">
      <c r="B356" s="72"/>
      <c r="C356" s="68"/>
      <c r="D356" s="68"/>
      <c r="E356" s="68"/>
      <c r="F356" s="68"/>
      <c r="G356" s="68"/>
    </row>
    <row r="357" spans="2:7" x14ac:dyDescent="0.25">
      <c r="B357" s="72"/>
      <c r="C357" s="68"/>
      <c r="D357" s="68"/>
      <c r="E357" s="68"/>
      <c r="F357" s="68"/>
      <c r="G357" s="68"/>
    </row>
    <row r="358" spans="2:7" x14ac:dyDescent="0.25">
      <c r="B358" s="72"/>
      <c r="C358" s="68"/>
      <c r="D358" s="68"/>
      <c r="E358" s="68"/>
      <c r="F358" s="68"/>
      <c r="G358" s="68"/>
    </row>
    <row r="359" spans="2:7" x14ac:dyDescent="0.25">
      <c r="B359" s="72"/>
      <c r="C359" s="68"/>
      <c r="D359" s="68"/>
      <c r="E359" s="68"/>
      <c r="F359" s="68"/>
      <c r="G359" s="68"/>
    </row>
    <row r="360" spans="2:7" x14ac:dyDescent="0.25">
      <c r="B360" s="72"/>
      <c r="C360" s="68"/>
      <c r="D360" s="68"/>
      <c r="E360" s="68"/>
      <c r="F360" s="68"/>
      <c r="G360" s="68"/>
    </row>
    <row r="361" spans="2:7" x14ac:dyDescent="0.25">
      <c r="B361" s="72"/>
      <c r="C361" s="68"/>
      <c r="D361" s="68"/>
      <c r="E361" s="68"/>
      <c r="F361" s="68"/>
      <c r="G361" s="68"/>
    </row>
    <row r="362" spans="2:7" x14ac:dyDescent="0.25">
      <c r="B362" s="72"/>
      <c r="C362" s="68"/>
      <c r="D362" s="68"/>
      <c r="E362" s="68"/>
      <c r="F362" s="68"/>
      <c r="G362" s="68"/>
    </row>
    <row r="363" spans="2:7" x14ac:dyDescent="0.25">
      <c r="B363" s="72"/>
      <c r="C363" s="68"/>
      <c r="D363" s="68"/>
      <c r="E363" s="68"/>
      <c r="F363" s="68"/>
      <c r="G363" s="68"/>
    </row>
    <row r="364" spans="2:7" x14ac:dyDescent="0.25">
      <c r="B364" s="72"/>
      <c r="C364" s="68"/>
      <c r="D364" s="68"/>
      <c r="E364" s="68"/>
      <c r="F364" s="68"/>
      <c r="G364" s="68"/>
    </row>
    <row r="365" spans="2:7" x14ac:dyDescent="0.25">
      <c r="B365" s="72"/>
      <c r="C365" s="68"/>
      <c r="D365" s="68"/>
      <c r="E365" s="68"/>
      <c r="F365" s="68"/>
      <c r="G365" s="68"/>
    </row>
    <row r="366" spans="2:7" x14ac:dyDescent="0.25">
      <c r="B366" s="72"/>
      <c r="C366" s="68"/>
      <c r="D366" s="68"/>
      <c r="E366" s="68"/>
      <c r="F366" s="68"/>
      <c r="G366" s="68"/>
    </row>
    <row r="367" spans="2:7" x14ac:dyDescent="0.25">
      <c r="B367" s="72"/>
      <c r="C367" s="68"/>
      <c r="D367" s="68"/>
      <c r="E367" s="68"/>
      <c r="F367" s="68"/>
      <c r="G367" s="68"/>
    </row>
    <row r="368" spans="2:7" x14ac:dyDescent="0.25">
      <c r="B368" s="72"/>
      <c r="C368" s="68"/>
      <c r="D368" s="68"/>
      <c r="E368" s="68"/>
      <c r="F368" s="68"/>
      <c r="G368" s="68"/>
    </row>
    <row r="369" spans="2:7" x14ac:dyDescent="0.25">
      <c r="B369" s="72"/>
      <c r="C369" s="68"/>
      <c r="D369" s="68"/>
      <c r="E369" s="68"/>
      <c r="F369" s="68"/>
      <c r="G369" s="68"/>
    </row>
    <row r="370" spans="2:7" x14ac:dyDescent="0.25">
      <c r="B370" s="72"/>
      <c r="C370" s="68"/>
      <c r="D370" s="68"/>
      <c r="E370" s="68"/>
      <c r="F370" s="68"/>
      <c r="G370" s="68"/>
    </row>
    <row r="371" spans="2:7" x14ac:dyDescent="0.25">
      <c r="B371" s="72"/>
      <c r="C371" s="68"/>
      <c r="D371" s="68"/>
      <c r="E371" s="68"/>
      <c r="F371" s="68"/>
      <c r="G371" s="68"/>
    </row>
    <row r="372" spans="2:7" x14ac:dyDescent="0.25">
      <c r="B372" s="72"/>
      <c r="C372" s="68"/>
      <c r="D372" s="68"/>
      <c r="E372" s="68"/>
      <c r="F372" s="68"/>
      <c r="G372" s="68"/>
    </row>
    <row r="373" spans="2:7" x14ac:dyDescent="0.25">
      <c r="B373" s="72"/>
      <c r="C373" s="68"/>
      <c r="D373" s="68"/>
      <c r="E373" s="68"/>
      <c r="F373" s="68"/>
      <c r="G373" s="68"/>
    </row>
    <row r="374" spans="2:7" x14ac:dyDescent="0.25">
      <c r="B374" s="72"/>
      <c r="C374" s="68"/>
      <c r="D374" s="68"/>
      <c r="E374" s="68"/>
      <c r="F374" s="68"/>
      <c r="G374" s="68"/>
    </row>
    <row r="375" spans="2:7" x14ac:dyDescent="0.25">
      <c r="B375" s="72"/>
      <c r="C375" s="68"/>
      <c r="D375" s="68"/>
      <c r="E375" s="68"/>
      <c r="F375" s="68"/>
      <c r="G375" s="68"/>
    </row>
    <row r="376" spans="2:7" x14ac:dyDescent="0.25">
      <c r="B376" s="72"/>
      <c r="C376" s="68"/>
      <c r="D376" s="68"/>
      <c r="E376" s="68"/>
      <c r="F376" s="68"/>
      <c r="G376" s="68"/>
    </row>
    <row r="377" spans="2:7" x14ac:dyDescent="0.25">
      <c r="B377" s="72"/>
      <c r="C377" s="68"/>
      <c r="D377" s="68"/>
      <c r="E377" s="68"/>
      <c r="F377" s="68"/>
      <c r="G377" s="68"/>
    </row>
    <row r="378" spans="2:7" x14ac:dyDescent="0.25">
      <c r="B378" s="72"/>
      <c r="C378" s="68"/>
      <c r="D378" s="68"/>
      <c r="E378" s="68"/>
      <c r="F378" s="68"/>
      <c r="G378" s="68"/>
    </row>
    <row r="379" spans="2:7" x14ac:dyDescent="0.25">
      <c r="B379" s="72"/>
      <c r="C379" s="68"/>
      <c r="D379" s="68"/>
      <c r="E379" s="68"/>
      <c r="F379" s="68"/>
      <c r="G379" s="68"/>
    </row>
    <row r="380" spans="2:7" x14ac:dyDescent="0.25">
      <c r="B380" s="72"/>
      <c r="C380" s="68"/>
      <c r="D380" s="68"/>
      <c r="E380" s="68"/>
      <c r="F380" s="68"/>
      <c r="G380" s="68"/>
    </row>
    <row r="381" spans="2:7" x14ac:dyDescent="0.25">
      <c r="B381" s="72"/>
      <c r="C381" s="68"/>
      <c r="D381" s="68"/>
      <c r="E381" s="68"/>
      <c r="F381" s="68"/>
      <c r="G381" s="68"/>
    </row>
    <row r="382" spans="2:7" x14ac:dyDescent="0.25">
      <c r="B382" s="72"/>
      <c r="C382" s="68"/>
      <c r="D382" s="68"/>
      <c r="E382" s="68"/>
      <c r="F382" s="68"/>
      <c r="G382" s="68"/>
    </row>
    <row r="383" spans="2:7" x14ac:dyDescent="0.25">
      <c r="B383" s="72"/>
      <c r="C383" s="68"/>
      <c r="D383" s="68"/>
      <c r="E383" s="68"/>
      <c r="F383" s="68"/>
      <c r="G383" s="68"/>
    </row>
    <row r="384" spans="2:7" x14ac:dyDescent="0.25">
      <c r="B384" s="72"/>
      <c r="C384" s="68"/>
      <c r="D384" s="68"/>
      <c r="E384" s="68"/>
      <c r="F384" s="68"/>
      <c r="G384" s="68"/>
    </row>
    <row r="385" spans="2:7" x14ac:dyDescent="0.25">
      <c r="B385" s="72"/>
      <c r="C385" s="68"/>
      <c r="D385" s="68"/>
      <c r="E385" s="68"/>
      <c r="F385" s="68"/>
      <c r="G385" s="68"/>
    </row>
    <row r="386" spans="2:7" x14ac:dyDescent="0.25">
      <c r="B386" s="72"/>
      <c r="C386" s="68"/>
      <c r="D386" s="68"/>
      <c r="E386" s="68"/>
      <c r="F386" s="68"/>
      <c r="G386" s="68"/>
    </row>
    <row r="387" spans="2:7" x14ac:dyDescent="0.25">
      <c r="B387" s="72"/>
      <c r="C387" s="68"/>
      <c r="D387" s="68"/>
      <c r="E387" s="68"/>
      <c r="F387" s="68"/>
      <c r="G387" s="68"/>
    </row>
    <row r="388" spans="2:7" x14ac:dyDescent="0.25">
      <c r="B388" s="72"/>
      <c r="C388" s="68"/>
      <c r="D388" s="68"/>
      <c r="E388" s="68"/>
      <c r="F388" s="68"/>
      <c r="G388" s="68"/>
    </row>
    <row r="389" spans="2:7" x14ac:dyDescent="0.25">
      <c r="B389" s="72"/>
      <c r="C389" s="68"/>
      <c r="D389" s="68"/>
      <c r="E389" s="68"/>
      <c r="F389" s="68"/>
      <c r="G389" s="68"/>
    </row>
    <row r="390" spans="2:7" x14ac:dyDescent="0.25">
      <c r="B390" s="72"/>
      <c r="C390" s="68"/>
      <c r="D390" s="68"/>
      <c r="E390" s="68"/>
      <c r="F390" s="68"/>
      <c r="G390" s="68"/>
    </row>
    <row r="391" spans="2:7" x14ac:dyDescent="0.25">
      <c r="B391" s="72"/>
      <c r="C391" s="68"/>
      <c r="D391" s="68"/>
      <c r="E391" s="68"/>
      <c r="F391" s="68"/>
      <c r="G391" s="68"/>
    </row>
    <row r="392" spans="2:7" x14ac:dyDescent="0.25">
      <c r="B392" s="72"/>
      <c r="C392" s="68"/>
      <c r="D392" s="68"/>
      <c r="E392" s="68"/>
      <c r="F392" s="68"/>
      <c r="G392" s="68"/>
    </row>
    <row r="393" spans="2:7" x14ac:dyDescent="0.25">
      <c r="B393" s="72"/>
      <c r="C393" s="68"/>
      <c r="D393" s="68"/>
      <c r="E393" s="68"/>
      <c r="F393" s="68"/>
      <c r="G393" s="68"/>
    </row>
    <row r="394" spans="2:7" x14ac:dyDescent="0.25">
      <c r="B394" s="72"/>
      <c r="C394" s="68"/>
      <c r="D394" s="68"/>
      <c r="E394" s="68"/>
      <c r="F394" s="68"/>
      <c r="G394" s="68"/>
    </row>
    <row r="395" spans="2:7" x14ac:dyDescent="0.25">
      <c r="B395" s="72"/>
      <c r="C395" s="68"/>
      <c r="D395" s="68"/>
      <c r="E395" s="68"/>
      <c r="F395" s="68"/>
      <c r="G395" s="68"/>
    </row>
    <row r="396" spans="2:7" x14ac:dyDescent="0.25">
      <c r="B396" s="72"/>
      <c r="C396" s="68"/>
      <c r="D396" s="68"/>
      <c r="E396" s="68"/>
      <c r="F396" s="68"/>
      <c r="G396" s="68"/>
    </row>
    <row r="397" spans="2:7" x14ac:dyDescent="0.25">
      <c r="B397" s="72"/>
      <c r="C397" s="68"/>
      <c r="D397" s="68"/>
      <c r="E397" s="68"/>
      <c r="F397" s="68"/>
      <c r="G397" s="68"/>
    </row>
    <row r="398" spans="2:7" x14ac:dyDescent="0.25">
      <c r="B398" s="72"/>
      <c r="C398" s="68"/>
      <c r="D398" s="68"/>
      <c r="E398" s="68"/>
      <c r="F398" s="68"/>
      <c r="G398" s="68"/>
    </row>
    <row r="399" spans="2:7" x14ac:dyDescent="0.25">
      <c r="B399" s="72"/>
      <c r="C399" s="68"/>
      <c r="D399" s="68"/>
      <c r="E399" s="68"/>
      <c r="F399" s="68"/>
      <c r="G399" s="68"/>
    </row>
    <row r="400" spans="2:7" x14ac:dyDescent="0.25">
      <c r="B400" s="72"/>
      <c r="C400" s="68"/>
      <c r="D400" s="68"/>
      <c r="E400" s="68"/>
      <c r="F400" s="68"/>
      <c r="G400" s="68"/>
    </row>
    <row r="401" spans="2:7" x14ac:dyDescent="0.25">
      <c r="B401" s="72"/>
      <c r="C401" s="68"/>
      <c r="D401" s="68"/>
      <c r="E401" s="68"/>
      <c r="F401" s="68"/>
      <c r="G401" s="68"/>
    </row>
    <row r="402" spans="2:7" x14ac:dyDescent="0.25">
      <c r="B402" s="72"/>
      <c r="C402" s="68"/>
      <c r="D402" s="68"/>
      <c r="E402" s="68"/>
      <c r="F402" s="68"/>
      <c r="G402" s="68"/>
    </row>
    <row r="403" spans="2:7" x14ac:dyDescent="0.25">
      <c r="B403" s="72"/>
      <c r="C403" s="68"/>
      <c r="D403" s="68"/>
      <c r="E403" s="68"/>
      <c r="F403" s="68"/>
      <c r="G403" s="68"/>
    </row>
    <row r="404" spans="2:7" x14ac:dyDescent="0.25">
      <c r="B404" s="72"/>
      <c r="C404" s="68"/>
      <c r="D404" s="68"/>
      <c r="E404" s="68"/>
      <c r="F404" s="68"/>
      <c r="G404" s="68"/>
    </row>
    <row r="405" spans="2:7" x14ac:dyDescent="0.25">
      <c r="B405" s="72"/>
      <c r="C405" s="68"/>
      <c r="D405" s="68"/>
      <c r="E405" s="68"/>
      <c r="F405" s="68"/>
      <c r="G405" s="68"/>
    </row>
    <row r="406" spans="2:7" x14ac:dyDescent="0.25">
      <c r="B406" s="72"/>
      <c r="C406" s="68"/>
      <c r="D406" s="68"/>
      <c r="E406" s="68"/>
      <c r="F406" s="68"/>
      <c r="G406" s="68"/>
    </row>
    <row r="407" spans="2:7" x14ac:dyDescent="0.25">
      <c r="B407" s="72"/>
      <c r="C407" s="68"/>
      <c r="D407" s="68"/>
      <c r="E407" s="68"/>
      <c r="F407" s="68"/>
      <c r="G407" s="68"/>
    </row>
    <row r="408" spans="2:7" x14ac:dyDescent="0.25">
      <c r="B408" s="72"/>
      <c r="C408" s="68"/>
      <c r="D408" s="68"/>
      <c r="E408" s="68"/>
      <c r="F408" s="68"/>
      <c r="G408" s="68"/>
    </row>
    <row r="409" spans="2:7" x14ac:dyDescent="0.25">
      <c r="B409" s="72"/>
      <c r="C409" s="68"/>
      <c r="D409" s="68"/>
      <c r="E409" s="68"/>
      <c r="F409" s="68"/>
      <c r="G409" s="68"/>
    </row>
    <row r="410" spans="2:7" x14ac:dyDescent="0.25">
      <c r="B410" s="72"/>
      <c r="C410" s="68"/>
      <c r="D410" s="68"/>
      <c r="E410" s="68"/>
      <c r="F410" s="68"/>
      <c r="G410" s="68"/>
    </row>
    <row r="411" spans="2:7" x14ac:dyDescent="0.25">
      <c r="B411" s="72"/>
      <c r="C411" s="68"/>
      <c r="D411" s="68"/>
      <c r="E411" s="68"/>
      <c r="F411" s="68"/>
      <c r="G411" s="68"/>
    </row>
    <row r="412" spans="2:7" x14ac:dyDescent="0.25">
      <c r="B412" s="72"/>
      <c r="C412" s="68"/>
      <c r="D412" s="68"/>
      <c r="E412" s="68"/>
      <c r="F412" s="68"/>
      <c r="G412" s="68"/>
    </row>
    <row r="413" spans="2:7" x14ac:dyDescent="0.25">
      <c r="B413" s="72"/>
      <c r="C413" s="68"/>
      <c r="D413" s="68"/>
      <c r="E413" s="68"/>
      <c r="F413" s="68"/>
      <c r="G413" s="68"/>
    </row>
    <row r="414" spans="2:7" x14ac:dyDescent="0.25">
      <c r="B414" s="72"/>
      <c r="C414" s="68"/>
      <c r="D414" s="68"/>
      <c r="E414" s="68"/>
      <c r="F414" s="68"/>
      <c r="G414" s="68"/>
    </row>
    <row r="415" spans="2:7" x14ac:dyDescent="0.25">
      <c r="B415" s="72"/>
      <c r="C415" s="68"/>
      <c r="D415" s="68"/>
      <c r="E415" s="68"/>
      <c r="F415" s="68"/>
      <c r="G415" s="68"/>
    </row>
    <row r="416" spans="2:7" x14ac:dyDescent="0.25">
      <c r="B416" s="72"/>
      <c r="C416" s="68"/>
      <c r="D416" s="68"/>
      <c r="E416" s="68"/>
      <c r="F416" s="68"/>
      <c r="G416" s="68"/>
    </row>
    <row r="417" spans="2:7" x14ac:dyDescent="0.25">
      <c r="B417" s="72"/>
      <c r="C417" s="68"/>
      <c r="D417" s="68"/>
      <c r="E417" s="68"/>
      <c r="F417" s="68"/>
      <c r="G417" s="68"/>
    </row>
    <row r="418" spans="2:7" x14ac:dyDescent="0.25">
      <c r="B418" s="72"/>
      <c r="C418" s="68"/>
      <c r="D418" s="68"/>
      <c r="E418" s="68"/>
      <c r="F418" s="68"/>
      <c r="G418" s="68"/>
    </row>
    <row r="419" spans="2:7" x14ac:dyDescent="0.25">
      <c r="B419" s="72"/>
      <c r="C419" s="68"/>
      <c r="D419" s="68"/>
      <c r="E419" s="68"/>
      <c r="F419" s="68"/>
      <c r="G419" s="68"/>
    </row>
    <row r="420" spans="2:7" x14ac:dyDescent="0.25">
      <c r="B420" s="72"/>
      <c r="C420" s="68"/>
      <c r="D420" s="68"/>
      <c r="E420" s="68"/>
      <c r="F420" s="68"/>
      <c r="G420" s="68"/>
    </row>
    <row r="421" spans="2:7" x14ac:dyDescent="0.25">
      <c r="B421" s="72"/>
      <c r="C421" s="68"/>
      <c r="D421" s="68"/>
      <c r="E421" s="68"/>
      <c r="F421" s="68"/>
      <c r="G421" s="68"/>
    </row>
    <row r="422" spans="2:7" x14ac:dyDescent="0.25">
      <c r="B422" s="72"/>
      <c r="C422" s="68"/>
      <c r="D422" s="68"/>
      <c r="E422" s="68"/>
      <c r="F422" s="68"/>
      <c r="G422" s="68"/>
    </row>
    <row r="423" spans="2:7" x14ac:dyDescent="0.25">
      <c r="B423" s="72"/>
      <c r="C423" s="68"/>
      <c r="D423" s="68"/>
      <c r="E423" s="68"/>
      <c r="F423" s="68"/>
      <c r="G423" s="68"/>
    </row>
    <row r="424" spans="2:7" x14ac:dyDescent="0.25">
      <c r="B424" s="72"/>
      <c r="C424" s="68"/>
      <c r="D424" s="68"/>
      <c r="E424" s="68"/>
      <c r="F424" s="68"/>
      <c r="G424" s="68"/>
    </row>
    <row r="425" spans="2:7" x14ac:dyDescent="0.25">
      <c r="B425" s="72"/>
      <c r="C425" s="68"/>
      <c r="D425" s="68"/>
      <c r="E425" s="68"/>
      <c r="F425" s="68"/>
      <c r="G425" s="68"/>
    </row>
    <row r="426" spans="2:7" x14ac:dyDescent="0.25">
      <c r="B426" s="72"/>
      <c r="C426" s="68"/>
      <c r="D426" s="68"/>
      <c r="E426" s="68"/>
      <c r="F426" s="68"/>
      <c r="G426" s="68"/>
    </row>
    <row r="427" spans="2:7" x14ac:dyDescent="0.25">
      <c r="B427" s="72"/>
      <c r="C427" s="68"/>
      <c r="D427" s="68"/>
      <c r="E427" s="68"/>
      <c r="F427" s="68"/>
      <c r="G427" s="68"/>
    </row>
    <row r="428" spans="2:7" x14ac:dyDescent="0.25">
      <c r="B428" s="72"/>
      <c r="C428" s="68"/>
      <c r="D428" s="68"/>
      <c r="E428" s="68"/>
      <c r="F428" s="68"/>
      <c r="G428" s="68"/>
    </row>
    <row r="429" spans="2:7" x14ac:dyDescent="0.25">
      <c r="B429" s="72"/>
      <c r="C429" s="68"/>
      <c r="D429" s="68"/>
      <c r="E429" s="68"/>
      <c r="F429" s="68"/>
      <c r="G429" s="68"/>
    </row>
    <row r="430" spans="2:7" x14ac:dyDescent="0.25">
      <c r="B430" s="72"/>
      <c r="C430" s="68"/>
      <c r="D430" s="68"/>
      <c r="E430" s="68"/>
      <c r="F430" s="68"/>
      <c r="G430" s="68"/>
    </row>
    <row r="431" spans="2:7" x14ac:dyDescent="0.25">
      <c r="B431" s="72"/>
      <c r="C431" s="68"/>
      <c r="D431" s="68"/>
      <c r="E431" s="68"/>
      <c r="F431" s="68"/>
      <c r="G431" s="68"/>
    </row>
    <row r="432" spans="2:7" x14ac:dyDescent="0.25">
      <c r="B432" s="72"/>
      <c r="C432" s="68"/>
      <c r="D432" s="68"/>
      <c r="E432" s="68"/>
      <c r="F432" s="68"/>
      <c r="G432" s="68"/>
    </row>
    <row r="433" spans="2:7" x14ac:dyDescent="0.25">
      <c r="B433" s="72"/>
      <c r="C433" s="68"/>
      <c r="D433" s="68"/>
      <c r="E433" s="68"/>
      <c r="F433" s="68"/>
      <c r="G433" s="68"/>
    </row>
    <row r="434" spans="2:7" x14ac:dyDescent="0.25">
      <c r="B434" s="72"/>
      <c r="C434" s="68"/>
      <c r="D434" s="68"/>
      <c r="E434" s="68"/>
      <c r="F434" s="68"/>
      <c r="G434" s="68"/>
    </row>
    <row r="435" spans="2:7" x14ac:dyDescent="0.25">
      <c r="B435" s="72"/>
      <c r="C435" s="68"/>
      <c r="D435" s="68"/>
      <c r="E435" s="68"/>
      <c r="F435" s="68"/>
      <c r="G435" s="68"/>
    </row>
    <row r="436" spans="2:7" x14ac:dyDescent="0.25">
      <c r="B436" s="72"/>
      <c r="C436" s="68"/>
      <c r="D436" s="68"/>
      <c r="E436" s="68"/>
      <c r="F436" s="68"/>
      <c r="G436" s="68"/>
    </row>
    <row r="437" spans="2:7" x14ac:dyDescent="0.25">
      <c r="B437" s="72"/>
      <c r="C437" s="68"/>
      <c r="D437" s="68"/>
      <c r="E437" s="68"/>
      <c r="F437" s="68"/>
      <c r="G437" s="68"/>
    </row>
    <row r="438" spans="2:7" x14ac:dyDescent="0.25">
      <c r="B438" s="72"/>
      <c r="C438" s="68"/>
      <c r="D438" s="68"/>
      <c r="E438" s="68"/>
      <c r="F438" s="68"/>
      <c r="G438" s="68"/>
    </row>
    <row r="439" spans="2:7" x14ac:dyDescent="0.25">
      <c r="B439" s="72"/>
      <c r="C439" s="68"/>
      <c r="D439" s="68"/>
      <c r="E439" s="68"/>
      <c r="F439" s="68"/>
      <c r="G439" s="68"/>
    </row>
    <row r="440" spans="2:7" x14ac:dyDescent="0.25">
      <c r="B440" s="72"/>
      <c r="C440" s="68"/>
      <c r="D440" s="68"/>
      <c r="E440" s="68"/>
      <c r="F440" s="68"/>
      <c r="G440" s="68"/>
    </row>
    <row r="441" spans="2:7" x14ac:dyDescent="0.25">
      <c r="B441" s="72"/>
      <c r="C441" s="68"/>
      <c r="D441" s="68"/>
      <c r="E441" s="68"/>
      <c r="F441" s="68"/>
      <c r="G441" s="68"/>
    </row>
    <row r="442" spans="2:7" x14ac:dyDescent="0.25">
      <c r="B442" s="72"/>
      <c r="C442" s="68"/>
      <c r="D442" s="68"/>
      <c r="E442" s="68"/>
      <c r="F442" s="68"/>
      <c r="G442" s="68"/>
    </row>
    <row r="443" spans="2:7" x14ac:dyDescent="0.25">
      <c r="B443" s="72"/>
      <c r="C443" s="68"/>
      <c r="D443" s="68"/>
      <c r="E443" s="68"/>
      <c r="F443" s="68"/>
      <c r="G443" s="68"/>
    </row>
    <row r="444" spans="2:7" x14ac:dyDescent="0.25">
      <c r="B444" s="72"/>
      <c r="C444" s="68"/>
      <c r="D444" s="68"/>
      <c r="E444" s="68"/>
      <c r="F444" s="68"/>
      <c r="G444" s="68"/>
    </row>
    <row r="445" spans="2:7" x14ac:dyDescent="0.25">
      <c r="B445" s="72"/>
      <c r="C445" s="68"/>
      <c r="D445" s="68"/>
      <c r="E445" s="68"/>
      <c r="F445" s="68"/>
      <c r="G445" s="68"/>
    </row>
    <row r="446" spans="2:7" x14ac:dyDescent="0.25">
      <c r="B446" s="72"/>
      <c r="C446" s="68"/>
      <c r="D446" s="68"/>
      <c r="E446" s="68"/>
      <c r="F446" s="68"/>
      <c r="G446" s="68"/>
    </row>
    <row r="447" spans="2:7" x14ac:dyDescent="0.25">
      <c r="B447" s="72"/>
      <c r="C447" s="68"/>
      <c r="D447" s="68"/>
      <c r="E447" s="68"/>
      <c r="F447" s="68"/>
      <c r="G447" s="68"/>
    </row>
    <row r="448" spans="2:7" x14ac:dyDescent="0.25">
      <c r="B448" s="72"/>
      <c r="C448" s="68"/>
      <c r="D448" s="68"/>
      <c r="E448" s="68"/>
      <c r="F448" s="68"/>
      <c r="G448" s="68"/>
    </row>
    <row r="449" spans="2:7" x14ac:dyDescent="0.25">
      <c r="B449" s="72"/>
      <c r="C449" s="68"/>
      <c r="D449" s="68"/>
      <c r="E449" s="68"/>
      <c r="F449" s="68"/>
      <c r="G449" s="68"/>
    </row>
    <row r="450" spans="2:7" x14ac:dyDescent="0.25">
      <c r="B450" s="72"/>
      <c r="C450" s="68"/>
      <c r="D450" s="68"/>
      <c r="E450" s="68"/>
      <c r="F450" s="68"/>
      <c r="G450" s="68"/>
    </row>
    <row r="451" spans="2:7" x14ac:dyDescent="0.25">
      <c r="B451" s="72"/>
      <c r="C451" s="68"/>
      <c r="D451" s="68"/>
      <c r="E451" s="68"/>
      <c r="F451" s="68"/>
      <c r="G451" s="68"/>
    </row>
    <row r="452" spans="2:7" x14ac:dyDescent="0.25">
      <c r="B452" s="72"/>
      <c r="C452" s="68"/>
      <c r="D452" s="68"/>
      <c r="E452" s="68"/>
      <c r="F452" s="68"/>
      <c r="G452" s="68"/>
    </row>
    <row r="453" spans="2:7" x14ac:dyDescent="0.25">
      <c r="B453" s="72"/>
      <c r="C453" s="68"/>
      <c r="D453" s="68"/>
      <c r="E453" s="68"/>
      <c r="F453" s="68"/>
      <c r="G453" s="68"/>
    </row>
    <row r="454" spans="2:7" x14ac:dyDescent="0.25">
      <c r="B454" s="72"/>
      <c r="C454" s="68"/>
      <c r="D454" s="68"/>
      <c r="E454" s="68"/>
      <c r="F454" s="68"/>
      <c r="G454" s="68"/>
    </row>
    <row r="455" spans="2:7" x14ac:dyDescent="0.25">
      <c r="B455" s="72"/>
      <c r="C455" s="68"/>
      <c r="D455" s="68"/>
      <c r="E455" s="68"/>
      <c r="F455" s="68"/>
      <c r="G455" s="68"/>
    </row>
    <row r="456" spans="2:7" x14ac:dyDescent="0.25">
      <c r="B456" s="72"/>
      <c r="C456" s="68"/>
      <c r="D456" s="68"/>
      <c r="E456" s="68"/>
      <c r="F456" s="68"/>
      <c r="G456" s="68"/>
    </row>
    <row r="457" spans="2:7" x14ac:dyDescent="0.25">
      <c r="B457" s="72"/>
      <c r="C457" s="68"/>
      <c r="D457" s="68"/>
      <c r="E457" s="68"/>
      <c r="F457" s="68"/>
      <c r="G457" s="68"/>
    </row>
    <row r="458" spans="2:7" x14ac:dyDescent="0.25">
      <c r="B458" s="72"/>
      <c r="C458" s="68"/>
      <c r="D458" s="68"/>
      <c r="E458" s="68"/>
      <c r="F458" s="68"/>
      <c r="G458" s="68"/>
    </row>
    <row r="459" spans="2:7" x14ac:dyDescent="0.25">
      <c r="B459" s="72"/>
      <c r="C459" s="68"/>
      <c r="D459" s="68"/>
      <c r="E459" s="68"/>
      <c r="F459" s="68"/>
      <c r="G459" s="68"/>
    </row>
    <row r="460" spans="2:7" x14ac:dyDescent="0.25">
      <c r="B460" s="72"/>
      <c r="C460" s="68"/>
      <c r="D460" s="68"/>
      <c r="E460" s="68"/>
      <c r="F460" s="68"/>
      <c r="G460" s="68"/>
    </row>
    <row r="461" spans="2:7" x14ac:dyDescent="0.25">
      <c r="B461" s="72"/>
      <c r="C461" s="68"/>
      <c r="D461" s="68"/>
      <c r="E461" s="68"/>
      <c r="F461" s="68"/>
      <c r="G461" s="68"/>
    </row>
    <row r="462" spans="2:7" x14ac:dyDescent="0.25">
      <c r="B462" s="72"/>
      <c r="C462" s="68"/>
      <c r="D462" s="68"/>
      <c r="E462" s="68"/>
      <c r="F462" s="68"/>
      <c r="G462" s="68"/>
    </row>
    <row r="463" spans="2:7" x14ac:dyDescent="0.25">
      <c r="B463" s="72"/>
      <c r="C463" s="68"/>
      <c r="D463" s="68"/>
      <c r="E463" s="68"/>
      <c r="F463" s="68"/>
      <c r="G463" s="68"/>
    </row>
    <row r="464" spans="2:7" x14ac:dyDescent="0.25">
      <c r="B464" s="72"/>
      <c r="C464" s="68"/>
      <c r="D464" s="68"/>
      <c r="E464" s="68"/>
      <c r="F464" s="68"/>
      <c r="G464" s="68"/>
    </row>
    <row r="465" spans="2:7" x14ac:dyDescent="0.25">
      <c r="B465" s="72"/>
      <c r="C465" s="68"/>
      <c r="D465" s="68"/>
      <c r="E465" s="68"/>
      <c r="F465" s="68"/>
      <c r="G465" s="68"/>
    </row>
    <row r="466" spans="2:7" x14ac:dyDescent="0.25">
      <c r="B466" s="72"/>
      <c r="C466" s="68"/>
      <c r="D466" s="68"/>
      <c r="E466" s="68"/>
      <c r="F466" s="68"/>
      <c r="G466" s="68"/>
    </row>
    <row r="467" spans="2:7" x14ac:dyDescent="0.25">
      <c r="B467" s="72"/>
      <c r="C467" s="68"/>
      <c r="D467" s="68"/>
      <c r="E467" s="68"/>
      <c r="F467" s="68"/>
      <c r="G467" s="68"/>
    </row>
    <row r="468" spans="2:7" x14ac:dyDescent="0.25">
      <c r="B468" s="72"/>
      <c r="C468" s="68"/>
      <c r="D468" s="68"/>
      <c r="E468" s="68"/>
      <c r="F468" s="68"/>
      <c r="G468" s="68"/>
    </row>
    <row r="469" spans="2:7" x14ac:dyDescent="0.25">
      <c r="B469" s="72"/>
      <c r="C469" s="68"/>
      <c r="D469" s="68"/>
      <c r="E469" s="68"/>
      <c r="F469" s="68"/>
      <c r="G469" s="68"/>
    </row>
    <row r="470" spans="2:7" x14ac:dyDescent="0.25">
      <c r="B470" s="72"/>
      <c r="C470" s="68"/>
      <c r="D470" s="68"/>
      <c r="E470" s="68"/>
      <c r="F470" s="68"/>
      <c r="G470" s="68"/>
    </row>
    <row r="471" spans="2:7" x14ac:dyDescent="0.25">
      <c r="B471" s="72"/>
      <c r="C471" s="68"/>
      <c r="D471" s="68"/>
      <c r="E471" s="68"/>
      <c r="F471" s="68"/>
      <c r="G471" s="68"/>
    </row>
    <row r="472" spans="2:7" x14ac:dyDescent="0.25">
      <c r="B472" s="72"/>
      <c r="C472" s="68"/>
      <c r="D472" s="68"/>
      <c r="E472" s="68"/>
      <c r="F472" s="68"/>
      <c r="G472" s="68"/>
    </row>
    <row r="473" spans="2:7" x14ac:dyDescent="0.25">
      <c r="B473" s="72"/>
      <c r="C473" s="68"/>
      <c r="D473" s="68"/>
      <c r="E473" s="68"/>
      <c r="F473" s="68"/>
      <c r="G473" s="68"/>
    </row>
    <row r="474" spans="2:7" x14ac:dyDescent="0.25">
      <c r="B474" s="72"/>
      <c r="C474" s="68"/>
      <c r="D474" s="68"/>
      <c r="E474" s="68"/>
      <c r="F474" s="68"/>
      <c r="G474" s="68"/>
    </row>
    <row r="475" spans="2:7" x14ac:dyDescent="0.25">
      <c r="B475" s="72"/>
      <c r="C475" s="68"/>
      <c r="D475" s="68"/>
      <c r="E475" s="68"/>
      <c r="F475" s="68"/>
      <c r="G475" s="68"/>
    </row>
    <row r="476" spans="2:7" x14ac:dyDescent="0.25">
      <c r="B476" s="72"/>
      <c r="C476" s="68"/>
      <c r="D476" s="68"/>
      <c r="E476" s="68"/>
      <c r="F476" s="68"/>
      <c r="G476" s="68"/>
    </row>
    <row r="477" spans="2:7" x14ac:dyDescent="0.25">
      <c r="B477" s="72"/>
      <c r="C477" s="68"/>
      <c r="D477" s="68"/>
      <c r="E477" s="68"/>
      <c r="F477" s="68"/>
      <c r="G477" s="68"/>
    </row>
    <row r="478" spans="2:7" x14ac:dyDescent="0.25">
      <c r="B478" s="72"/>
      <c r="C478" s="68"/>
      <c r="D478" s="68"/>
      <c r="E478" s="68"/>
      <c r="F478" s="68"/>
      <c r="G478" s="68"/>
    </row>
    <row r="479" spans="2:7" x14ac:dyDescent="0.25">
      <c r="B479" s="72"/>
      <c r="C479" s="68"/>
      <c r="D479" s="68"/>
      <c r="E479" s="68"/>
      <c r="F479" s="68"/>
      <c r="G479" s="68"/>
    </row>
    <row r="480" spans="2:7" x14ac:dyDescent="0.25">
      <c r="B480" s="72"/>
      <c r="C480" s="68"/>
      <c r="D480" s="68"/>
      <c r="E480" s="68"/>
      <c r="F480" s="68"/>
      <c r="G480" s="68"/>
    </row>
    <row r="481" spans="2:7" x14ac:dyDescent="0.25">
      <c r="B481" s="72"/>
      <c r="C481" s="68"/>
      <c r="D481" s="68"/>
      <c r="E481" s="68"/>
      <c r="F481" s="68"/>
      <c r="G481" s="68"/>
    </row>
    <row r="482" spans="2:7" x14ac:dyDescent="0.25">
      <c r="B482" s="72"/>
      <c r="C482" s="68"/>
      <c r="D482" s="68"/>
      <c r="E482" s="68"/>
      <c r="F482" s="68"/>
      <c r="G482" s="68"/>
    </row>
    <row r="483" spans="2:7" x14ac:dyDescent="0.25">
      <c r="B483" s="72"/>
      <c r="C483" s="68"/>
      <c r="D483" s="68"/>
      <c r="E483" s="68"/>
      <c r="F483" s="68"/>
      <c r="G483" s="68"/>
    </row>
    <row r="484" spans="2:7" x14ac:dyDescent="0.25">
      <c r="B484" s="72"/>
      <c r="C484" s="68"/>
      <c r="D484" s="68"/>
      <c r="E484" s="68"/>
      <c r="F484" s="68"/>
      <c r="G484" s="68"/>
    </row>
    <row r="485" spans="2:7" x14ac:dyDescent="0.25">
      <c r="B485" s="72"/>
      <c r="C485" s="68"/>
      <c r="D485" s="68"/>
      <c r="E485" s="68"/>
      <c r="F485" s="68"/>
      <c r="G485" s="68"/>
    </row>
    <row r="486" spans="2:7" x14ac:dyDescent="0.25">
      <c r="B486" s="72"/>
      <c r="C486" s="68"/>
      <c r="D486" s="68"/>
      <c r="E486" s="68"/>
      <c r="F486" s="68"/>
      <c r="G486" s="68"/>
    </row>
    <row r="487" spans="2:7" x14ac:dyDescent="0.25">
      <c r="B487" s="72"/>
      <c r="C487" s="68"/>
      <c r="D487" s="68"/>
      <c r="E487" s="68"/>
      <c r="F487" s="68"/>
      <c r="G487" s="68"/>
    </row>
    <row r="488" spans="2:7" x14ac:dyDescent="0.25">
      <c r="B488" s="72"/>
      <c r="C488" s="68"/>
      <c r="D488" s="68"/>
      <c r="E488" s="68"/>
      <c r="F488" s="68"/>
      <c r="G488" s="68"/>
    </row>
    <row r="489" spans="2:7" x14ac:dyDescent="0.25">
      <c r="B489" s="72"/>
      <c r="C489" s="68"/>
      <c r="D489" s="68"/>
      <c r="E489" s="68"/>
      <c r="F489" s="68"/>
      <c r="G489" s="68"/>
    </row>
    <row r="490" spans="2:7" x14ac:dyDescent="0.25">
      <c r="B490" s="72"/>
      <c r="C490" s="68"/>
      <c r="D490" s="68"/>
      <c r="E490" s="68"/>
      <c r="F490" s="68"/>
      <c r="G490" s="68"/>
    </row>
    <row r="491" spans="2:7" x14ac:dyDescent="0.25">
      <c r="B491" s="72"/>
      <c r="C491" s="68"/>
      <c r="D491" s="68"/>
      <c r="E491" s="68"/>
      <c r="F491" s="68"/>
      <c r="G491" s="68"/>
    </row>
    <row r="492" spans="2:7" x14ac:dyDescent="0.25">
      <c r="B492" s="72"/>
      <c r="C492" s="68"/>
      <c r="D492" s="68"/>
      <c r="E492" s="68"/>
      <c r="F492" s="68"/>
      <c r="G492" s="68"/>
    </row>
    <row r="493" spans="2:7" x14ac:dyDescent="0.25">
      <c r="B493" s="72"/>
      <c r="C493" s="68"/>
      <c r="D493" s="68"/>
      <c r="E493" s="68"/>
      <c r="F493" s="68"/>
      <c r="G493" s="68"/>
    </row>
    <row r="494" spans="2:7" x14ac:dyDescent="0.25">
      <c r="B494" s="72"/>
      <c r="C494" s="68"/>
      <c r="D494" s="68"/>
      <c r="E494" s="68"/>
      <c r="F494" s="68"/>
      <c r="G494" s="68"/>
    </row>
    <row r="495" spans="2:7" x14ac:dyDescent="0.25">
      <c r="B495" s="72"/>
      <c r="C495" s="68"/>
      <c r="D495" s="68"/>
      <c r="E495" s="68"/>
      <c r="F495" s="68"/>
      <c r="G495" s="68"/>
    </row>
    <row r="496" spans="2:7" x14ac:dyDescent="0.25">
      <c r="B496" s="72"/>
      <c r="C496" s="68"/>
      <c r="D496" s="68"/>
      <c r="E496" s="68"/>
      <c r="F496" s="68"/>
      <c r="G496" s="68"/>
    </row>
    <row r="497" spans="2:7" x14ac:dyDescent="0.25">
      <c r="B497" s="72"/>
      <c r="C497" s="68"/>
      <c r="D497" s="68"/>
      <c r="E497" s="68"/>
      <c r="F497" s="68"/>
      <c r="G497" s="68"/>
    </row>
    <row r="498" spans="2:7" x14ac:dyDescent="0.25">
      <c r="B498" s="72"/>
      <c r="C498" s="68"/>
      <c r="D498" s="68"/>
      <c r="E498" s="68"/>
      <c r="F498" s="68"/>
      <c r="G498" s="68"/>
    </row>
    <row r="499" spans="2:7" x14ac:dyDescent="0.25">
      <c r="B499" s="72"/>
      <c r="C499" s="68"/>
      <c r="D499" s="68"/>
      <c r="E499" s="68"/>
      <c r="F499" s="68"/>
      <c r="G499" s="68"/>
    </row>
    <row r="500" spans="2:7" x14ac:dyDescent="0.25">
      <c r="B500" s="72"/>
      <c r="C500" s="68"/>
      <c r="D500" s="68"/>
      <c r="E500" s="68"/>
      <c r="F500" s="68"/>
      <c r="G500" s="68"/>
    </row>
    <row r="501" spans="2:7" x14ac:dyDescent="0.25">
      <c r="B501" s="72"/>
      <c r="C501" s="68"/>
      <c r="D501" s="68"/>
      <c r="E501" s="68"/>
      <c r="F501" s="68"/>
      <c r="G501" s="68"/>
    </row>
    <row r="502" spans="2:7" x14ac:dyDescent="0.25">
      <c r="B502" s="72"/>
      <c r="C502" s="68"/>
      <c r="D502" s="68"/>
      <c r="E502" s="68"/>
      <c r="F502" s="68"/>
      <c r="G502" s="68"/>
    </row>
    <row r="503" spans="2:7" x14ac:dyDescent="0.25">
      <c r="B503" s="72"/>
      <c r="C503" s="68"/>
      <c r="D503" s="68"/>
      <c r="E503" s="68"/>
      <c r="F503" s="68"/>
      <c r="G503" s="68"/>
    </row>
    <row r="504" spans="2:7" x14ac:dyDescent="0.25">
      <c r="B504" s="72"/>
      <c r="C504" s="68"/>
      <c r="D504" s="68"/>
      <c r="E504" s="68"/>
      <c r="F504" s="68"/>
      <c r="G504" s="68"/>
    </row>
    <row r="505" spans="2:7" x14ac:dyDescent="0.25">
      <c r="B505" s="72"/>
      <c r="C505" s="68"/>
      <c r="D505" s="68"/>
      <c r="E505" s="68"/>
      <c r="F505" s="68"/>
      <c r="G505" s="68"/>
    </row>
    <row r="506" spans="2:7" x14ac:dyDescent="0.25">
      <c r="B506" s="72"/>
      <c r="C506" s="68"/>
      <c r="D506" s="68"/>
      <c r="E506" s="68"/>
      <c r="F506" s="68"/>
      <c r="G506" s="68"/>
    </row>
    <row r="507" spans="2:7" x14ac:dyDescent="0.25">
      <c r="B507" s="72"/>
      <c r="C507" s="68"/>
      <c r="D507" s="68"/>
      <c r="E507" s="68"/>
      <c r="F507" s="68"/>
      <c r="G507" s="68"/>
    </row>
    <row r="508" spans="2:7" x14ac:dyDescent="0.25">
      <c r="B508" s="72"/>
      <c r="C508" s="68"/>
      <c r="D508" s="68"/>
      <c r="E508" s="68"/>
      <c r="F508" s="68"/>
      <c r="G508" s="68"/>
    </row>
    <row r="509" spans="2:7" x14ac:dyDescent="0.25">
      <c r="B509" s="72"/>
      <c r="C509" s="68"/>
      <c r="D509" s="68"/>
      <c r="E509" s="68"/>
      <c r="F509" s="68"/>
      <c r="G509" s="68"/>
    </row>
    <row r="510" spans="2:7" x14ac:dyDescent="0.25">
      <c r="B510" s="72"/>
      <c r="C510" s="68"/>
      <c r="D510" s="68"/>
      <c r="E510" s="68"/>
      <c r="F510" s="68"/>
      <c r="G510" s="68"/>
    </row>
    <row r="511" spans="2:7" x14ac:dyDescent="0.25">
      <c r="B511" s="72"/>
      <c r="C511" s="68"/>
      <c r="D511" s="68"/>
      <c r="E511" s="68"/>
      <c r="F511" s="68"/>
      <c r="G511" s="68"/>
    </row>
    <row r="512" spans="2:7" x14ac:dyDescent="0.25">
      <c r="B512" s="72"/>
      <c r="C512" s="68"/>
      <c r="D512" s="68"/>
      <c r="E512" s="68"/>
      <c r="F512" s="68"/>
      <c r="G512" s="68"/>
    </row>
    <row r="513" spans="2:7" x14ac:dyDescent="0.25">
      <c r="B513" s="72"/>
      <c r="C513" s="68"/>
      <c r="D513" s="68"/>
      <c r="E513" s="68"/>
      <c r="F513" s="68"/>
      <c r="G513" s="68"/>
    </row>
    <row r="514" spans="2:7" x14ac:dyDescent="0.25">
      <c r="B514" s="72"/>
      <c r="C514" s="68"/>
      <c r="D514" s="68"/>
      <c r="E514" s="68"/>
      <c r="F514" s="68"/>
      <c r="G514" s="68"/>
    </row>
    <row r="515" spans="2:7" x14ac:dyDescent="0.25">
      <c r="B515" s="72"/>
      <c r="C515" s="68"/>
      <c r="D515" s="68"/>
      <c r="E515" s="68"/>
      <c r="F515" s="68"/>
      <c r="G515" s="68"/>
    </row>
    <row r="516" spans="2:7" x14ac:dyDescent="0.25">
      <c r="B516" s="72"/>
      <c r="C516" s="68"/>
      <c r="D516" s="68"/>
      <c r="E516" s="68"/>
      <c r="F516" s="68"/>
      <c r="G516" s="68"/>
    </row>
    <row r="517" spans="2:7" x14ac:dyDescent="0.25">
      <c r="B517" s="72"/>
      <c r="C517" s="68"/>
      <c r="D517" s="68"/>
      <c r="E517" s="68"/>
      <c r="F517" s="68"/>
      <c r="G517" s="68"/>
    </row>
    <row r="518" spans="2:7" x14ac:dyDescent="0.25">
      <c r="B518" s="72"/>
      <c r="C518" s="68"/>
      <c r="D518" s="68"/>
      <c r="E518" s="68"/>
      <c r="F518" s="68"/>
      <c r="G518" s="68"/>
    </row>
    <row r="519" spans="2:7" x14ac:dyDescent="0.25">
      <c r="B519" s="72"/>
      <c r="C519" s="68"/>
      <c r="D519" s="68"/>
      <c r="E519" s="68"/>
      <c r="F519" s="68"/>
      <c r="G519" s="68"/>
    </row>
    <row r="520" spans="2:7" x14ac:dyDescent="0.25">
      <c r="B520" s="72"/>
      <c r="C520" s="68"/>
      <c r="D520" s="68"/>
      <c r="E520" s="68"/>
      <c r="F520" s="68"/>
      <c r="G520" s="68"/>
    </row>
    <row r="521" spans="2:7" x14ac:dyDescent="0.25">
      <c r="B521" s="72"/>
      <c r="C521" s="68"/>
      <c r="D521" s="68"/>
      <c r="E521" s="68"/>
      <c r="F521" s="68"/>
      <c r="G521" s="68"/>
    </row>
    <row r="522" spans="2:7" x14ac:dyDescent="0.25">
      <c r="B522" s="72"/>
      <c r="C522" s="68"/>
      <c r="D522" s="68"/>
      <c r="E522" s="68"/>
      <c r="F522" s="68"/>
      <c r="G522" s="68"/>
    </row>
    <row r="523" spans="2:7" x14ac:dyDescent="0.25">
      <c r="B523" s="72"/>
      <c r="C523" s="68"/>
      <c r="D523" s="68"/>
      <c r="E523" s="68"/>
      <c r="F523" s="68"/>
      <c r="G523" s="68"/>
    </row>
    <row r="524" spans="2:7" x14ac:dyDescent="0.25">
      <c r="B524" s="72"/>
      <c r="C524" s="68"/>
      <c r="D524" s="68"/>
      <c r="E524" s="68"/>
      <c r="F524" s="68"/>
      <c r="G524" s="68"/>
    </row>
    <row r="525" spans="2:7" x14ac:dyDescent="0.25">
      <c r="B525" s="72"/>
      <c r="C525" s="68"/>
      <c r="D525" s="68"/>
      <c r="E525" s="68"/>
      <c r="F525" s="68"/>
      <c r="G525" s="68"/>
    </row>
    <row r="526" spans="2:7" x14ac:dyDescent="0.25">
      <c r="B526" s="72"/>
      <c r="C526" s="68"/>
      <c r="D526" s="68"/>
      <c r="E526" s="68"/>
      <c r="F526" s="68"/>
      <c r="G526" s="68"/>
    </row>
    <row r="527" spans="2:7" x14ac:dyDescent="0.25">
      <c r="B527" s="72"/>
      <c r="C527" s="68"/>
      <c r="D527" s="68"/>
      <c r="E527" s="68"/>
      <c r="F527" s="68"/>
      <c r="G527" s="68"/>
    </row>
    <row r="528" spans="2:7" x14ac:dyDescent="0.25">
      <c r="B528" s="72"/>
      <c r="C528" s="68"/>
      <c r="D528" s="68"/>
      <c r="E528" s="68"/>
      <c r="F528" s="68"/>
      <c r="G528" s="68"/>
    </row>
    <row r="529" spans="2:7" x14ac:dyDescent="0.25">
      <c r="B529" s="72"/>
      <c r="C529" s="72"/>
      <c r="D529" s="72"/>
      <c r="E529" s="72"/>
      <c r="F529" s="72"/>
      <c r="G529" s="72"/>
    </row>
    <row r="530" spans="2:7" x14ac:dyDescent="0.25">
      <c r="B530" s="72"/>
      <c r="C530" s="72"/>
      <c r="D530" s="72"/>
      <c r="E530" s="72"/>
      <c r="F530" s="72"/>
      <c r="G530" s="72"/>
    </row>
    <row r="531" spans="2:7" x14ac:dyDescent="0.25">
      <c r="B531" s="72"/>
      <c r="C531" s="72"/>
      <c r="D531" s="72"/>
      <c r="E531" s="72"/>
      <c r="F531" s="72"/>
      <c r="G531" s="72"/>
    </row>
    <row r="532" spans="2:7" x14ac:dyDescent="0.25">
      <c r="B532" s="72"/>
      <c r="C532" s="72"/>
      <c r="D532" s="72"/>
      <c r="E532" s="72"/>
      <c r="F532" s="72"/>
      <c r="G532" s="72"/>
    </row>
    <row r="533" spans="2:7" x14ac:dyDescent="0.25">
      <c r="B533" s="72"/>
      <c r="C533" s="72"/>
      <c r="D533" s="72"/>
      <c r="E533" s="72"/>
      <c r="F533" s="72"/>
      <c r="G533" s="72"/>
    </row>
    <row r="534" spans="2:7" x14ac:dyDescent="0.25">
      <c r="B534" s="72"/>
      <c r="C534" s="72"/>
      <c r="D534" s="72"/>
      <c r="E534" s="72"/>
      <c r="F534" s="72"/>
      <c r="G534" s="72"/>
    </row>
  </sheetData>
  <mergeCells count="1">
    <mergeCell ref="B5:C5"/>
  </mergeCells>
  <phoneticPr fontId="20" type="noConversion"/>
  <conditionalFormatting sqref="B104:B106 C104:C105 F7:G25 D32:E32 D27:E28 B27:C32 F27:G32 B34:C103 B6:E25 E29:E31 D34:G106">
    <cfRule type="expression" dxfId="326" priority="67" stopIfTrue="1">
      <formula>AND($J6=1)</formula>
    </cfRule>
    <cfRule type="expression" dxfId="325" priority="68" stopIfTrue="1">
      <formula>AND($J6=2)</formula>
    </cfRule>
    <cfRule type="expression" dxfId="324" priority="69" stopIfTrue="1">
      <formula>AND($J6=3)</formula>
    </cfRule>
  </conditionalFormatting>
  <conditionalFormatting sqref="B32:G32 B29:C31 B27:G28 B7:G25 E29:G31 B34:G71">
    <cfRule type="expression" dxfId="323" priority="65" stopIfTrue="1">
      <formula>AND($J7=2)</formula>
    </cfRule>
    <cfRule type="expression" dxfId="322" priority="66" stopIfTrue="1">
      <formula>AND($J7=3)</formula>
    </cfRule>
  </conditionalFormatting>
  <conditionalFormatting sqref="F6:G6">
    <cfRule type="expression" dxfId="321" priority="19" stopIfTrue="1">
      <formula>AND($J6=1)</formula>
    </cfRule>
    <cfRule type="expression" dxfId="320" priority="20" stopIfTrue="1">
      <formula>AND($J6=2)</formula>
    </cfRule>
    <cfRule type="expression" dxfId="319" priority="21" stopIfTrue="1">
      <formula>AND($J6=3)</formula>
    </cfRule>
  </conditionalFormatting>
  <conditionalFormatting sqref="B6:G6">
    <cfRule type="expression" dxfId="318" priority="16" stopIfTrue="1">
      <formula>AND($J6=1)</formula>
    </cfRule>
    <cfRule type="expression" dxfId="317" priority="17" stopIfTrue="1">
      <formula>AND($J6=2)</formula>
    </cfRule>
    <cfRule type="expression" dxfId="316" priority="18" stopIfTrue="1">
      <formula>AND($J6=3)</formula>
    </cfRule>
  </conditionalFormatting>
  <conditionalFormatting sqref="D29:D31">
    <cfRule type="expression" dxfId="315" priority="13" stopIfTrue="1">
      <formula>AND($J29=1)</formula>
    </cfRule>
    <cfRule type="expression" dxfId="314" priority="14" stopIfTrue="1">
      <formula>AND($J29=2)</formula>
    </cfRule>
    <cfRule type="expression" dxfId="313" priority="15" stopIfTrue="1">
      <formula>AND($J29=3)</formula>
    </cfRule>
  </conditionalFormatting>
  <conditionalFormatting sqref="D29:D31">
    <cfRule type="expression" dxfId="312" priority="11" stopIfTrue="1">
      <formula>AND($J29=2)</formula>
    </cfRule>
    <cfRule type="expression" dxfId="311" priority="12" stopIfTrue="1">
      <formula>AND($J29=3)</formula>
    </cfRule>
  </conditionalFormatting>
  <conditionalFormatting sqref="B26:G26">
    <cfRule type="expression" dxfId="310" priority="8" stopIfTrue="1">
      <formula>AND($J26=1)</formula>
    </cfRule>
    <cfRule type="expression" dxfId="309" priority="9" stopIfTrue="1">
      <formula>AND($J26=2)</formula>
    </cfRule>
    <cfRule type="expression" dxfId="308" priority="10" stopIfTrue="1">
      <formula>AND($J26=3)</formula>
    </cfRule>
  </conditionalFormatting>
  <conditionalFormatting sqref="B26:G26">
    <cfRule type="expression" dxfId="307" priority="6" stopIfTrue="1">
      <formula>AND($J26=2)</formula>
    </cfRule>
    <cfRule type="expression" dxfId="306" priority="7" stopIfTrue="1">
      <formula>AND($J26=3)</formula>
    </cfRule>
  </conditionalFormatting>
  <conditionalFormatting sqref="B33:G33">
    <cfRule type="expression" dxfId="305" priority="3" stopIfTrue="1">
      <formula>AND($J33=1)</formula>
    </cfRule>
    <cfRule type="expression" dxfId="304" priority="4" stopIfTrue="1">
      <formula>AND($J33=2)</formula>
    </cfRule>
    <cfRule type="expression" dxfId="303" priority="5" stopIfTrue="1">
      <formula>AND($J33=3)</formula>
    </cfRule>
  </conditionalFormatting>
  <conditionalFormatting sqref="B33:G33">
    <cfRule type="expression" dxfId="302" priority="1" stopIfTrue="1">
      <formula>AND($J33=2)</formula>
    </cfRule>
    <cfRule type="expression" dxfId="301" priority="2" stopIfTrue="1">
      <formula>AND($J33=3)</formula>
    </cfRule>
  </conditionalFormatting>
  <hyperlinks>
    <hyperlink ref="A1" location="Pääsivu!A1" display="⌂"/>
  </hyperlinks>
  <pageMargins left="0.75" right="0.75" top="0.4" bottom="0.3" header="0.27" footer="0.24"/>
  <pageSetup paperSize="9" scale="85" orientation="landscape"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CC33"/>
    <outlinePr summaryBelow="0" summaryRight="0"/>
  </sheetPr>
  <dimension ref="A1:M636"/>
  <sheetViews>
    <sheetView zoomScale="145" zoomScaleNormal="145" workbookViewId="0">
      <pane ySplit="5" topLeftCell="A69" activePane="bottomLeft" state="frozen"/>
      <selection activeCell="C6" sqref="C6"/>
      <selection pane="bottomLeft" activeCell="D70" sqref="D70"/>
    </sheetView>
  </sheetViews>
  <sheetFormatPr defaultRowHeight="13.2" outlineLevelCol="1" x14ac:dyDescent="0.25"/>
  <cols>
    <col min="1" max="1" width="2.5546875" customWidth="1"/>
    <col min="2" max="2" width="3" style="1" customWidth="1"/>
    <col min="3" max="3" width="3" style="313" customWidth="1"/>
    <col min="4" max="5" width="40.5546875" customWidth="1"/>
    <col min="6" max="6" width="15.88671875" style="399" customWidth="1" collapsed="1"/>
    <col min="7" max="7" width="32.44140625" hidden="1" customWidth="1" outlineLevel="1"/>
    <col min="8" max="8" width="13.88671875" hidden="1" customWidth="1" outlineLevel="1"/>
    <col min="9" max="9" width="33.88671875" hidden="1" customWidth="1" outlineLevel="1"/>
    <col min="10" max="10" width="34.6640625" hidden="1" customWidth="1" outlineLevel="1"/>
  </cols>
  <sheetData>
    <row r="1" spans="1:13" s="173" customFormat="1" ht="22.8" x14ac:dyDescent="0.4">
      <c r="A1" s="409" t="s">
        <v>343</v>
      </c>
      <c r="B1" s="177" t="s">
        <v>49</v>
      </c>
      <c r="C1" s="312"/>
      <c r="F1" s="398"/>
    </row>
    <row r="3" spans="1:13" ht="13.8" x14ac:dyDescent="0.25">
      <c r="B3" s="15" t="str">
        <f>CONCATENATE("Versio ",Pääsivu!D6)</f>
        <v>Versio 0.51</v>
      </c>
      <c r="C3" s="63"/>
      <c r="D3" s="63"/>
      <c r="E3" s="63">
        <f>Pääsivu!D7</f>
        <v>42906</v>
      </c>
      <c r="F3" s="356" t="s">
        <v>311</v>
      </c>
      <c r="G3" s="353" t="s">
        <v>252</v>
      </c>
      <c r="H3" s="354"/>
      <c r="I3" s="354"/>
      <c r="J3" s="355"/>
    </row>
    <row r="4" spans="1:13" ht="13.8" thickBot="1" x14ac:dyDescent="0.3">
      <c r="F4" s="356" t="s">
        <v>310</v>
      </c>
    </row>
    <row r="5" spans="1:13" ht="18.75" customHeight="1" thickBot="1" x14ac:dyDescent="0.3">
      <c r="B5" s="384"/>
      <c r="C5" s="308"/>
      <c r="D5" s="385" t="s">
        <v>50</v>
      </c>
      <c r="E5" s="386" t="s">
        <v>3</v>
      </c>
      <c r="F5" s="386" t="s">
        <v>322</v>
      </c>
      <c r="G5" s="431" t="s">
        <v>54</v>
      </c>
      <c r="H5" s="433" t="s">
        <v>52</v>
      </c>
      <c r="I5" s="433" t="s">
        <v>51</v>
      </c>
      <c r="J5" s="433" t="s">
        <v>22</v>
      </c>
    </row>
    <row r="6" spans="1:13" ht="6" customHeight="1" x14ac:dyDescent="0.25">
      <c r="B6" s="322"/>
      <c r="C6" s="320"/>
      <c r="D6" s="34"/>
      <c r="E6" s="34"/>
      <c r="F6" s="402"/>
      <c r="G6" s="66"/>
      <c r="H6" s="34"/>
      <c r="I6" s="34"/>
      <c r="J6" s="37"/>
      <c r="M6" s="65">
        <f>IF(B6&lt;&gt;"",1,IF(C6&lt;&gt;"",2,IF(D6&lt;&gt;"",3,0)))</f>
        <v>0</v>
      </c>
    </row>
    <row r="7" spans="1:13" ht="13.8" x14ac:dyDescent="0.25">
      <c r="B7" s="74" t="s">
        <v>1148</v>
      </c>
      <c r="C7" s="321"/>
      <c r="D7" s="30"/>
      <c r="E7" s="30"/>
      <c r="F7" s="403"/>
      <c r="G7" s="67"/>
      <c r="H7" s="35"/>
      <c r="I7" s="35"/>
      <c r="J7" s="38"/>
      <c r="M7" s="65">
        <f>IF(B7&lt;&gt;"",1,IF(C7&lt;&gt;"",2,IF(D7&lt;&gt;"",3,0)))</f>
        <v>1</v>
      </c>
    </row>
    <row r="8" spans="1:13" ht="13.8" x14ac:dyDescent="0.25">
      <c r="B8" s="309"/>
      <c r="C8" s="577" t="s">
        <v>941</v>
      </c>
      <c r="D8" s="30"/>
      <c r="E8" s="30"/>
      <c r="F8" s="403"/>
      <c r="G8" s="67"/>
      <c r="H8" s="35"/>
      <c r="I8" s="35"/>
      <c r="J8" s="38"/>
      <c r="M8" s="65">
        <f>IF(B8&lt;&gt;"",1,IF(C8&lt;&gt;"",2,IF(D8&lt;&gt;"",3,0)))</f>
        <v>2</v>
      </c>
    </row>
    <row r="9" spans="1:13" ht="55.2" x14ac:dyDescent="0.25">
      <c r="B9" s="309"/>
      <c r="C9" s="321"/>
      <c r="D9" s="30" t="s">
        <v>927</v>
      </c>
      <c r="E9" s="30" t="s">
        <v>981</v>
      </c>
      <c r="F9" s="403"/>
      <c r="G9" s="67"/>
      <c r="H9" s="35" t="s">
        <v>333</v>
      </c>
      <c r="I9" s="35"/>
      <c r="J9" s="38"/>
      <c r="M9" s="65">
        <f>IF(B9&lt;&gt;"",1,IF(C9&lt;&gt;"",2,IF(D9&lt;&gt;"",3,0)))</f>
        <v>3</v>
      </c>
    </row>
    <row r="10" spans="1:13" ht="82.8" x14ac:dyDescent="0.25">
      <c r="B10" s="309"/>
      <c r="C10" s="321"/>
      <c r="D10" s="30" t="s">
        <v>928</v>
      </c>
      <c r="E10" s="30" t="s">
        <v>982</v>
      </c>
      <c r="F10" s="403"/>
      <c r="G10" s="67"/>
      <c r="H10" s="35" t="s">
        <v>334</v>
      </c>
      <c r="I10" s="35"/>
      <c r="J10" s="38"/>
      <c r="M10" s="65">
        <f>IF(B10&lt;&gt;"",1,IF(C10&lt;&gt;"",2,IF(D10&lt;&gt;"",3,0)))</f>
        <v>3</v>
      </c>
    </row>
    <row r="11" spans="1:13" ht="110.4" x14ac:dyDescent="0.25">
      <c r="B11" s="309"/>
      <c r="C11" s="321"/>
      <c r="D11" s="30" t="s">
        <v>930</v>
      </c>
      <c r="E11" s="30" t="s">
        <v>983</v>
      </c>
      <c r="F11" s="403"/>
      <c r="G11" s="67"/>
      <c r="H11" s="35" t="s">
        <v>335</v>
      </c>
      <c r="I11" s="35"/>
      <c r="J11" s="38"/>
      <c r="M11" s="65">
        <f t="shared" ref="M11:M86" si="0">IF(B11&lt;&gt;"",1,IF(C11&lt;&gt;"",2,IF(D11&lt;&gt;"",3,0)))</f>
        <v>3</v>
      </c>
    </row>
    <row r="12" spans="1:13" s="443" customFormat="1" ht="151.80000000000001" x14ac:dyDescent="0.25">
      <c r="B12" s="309"/>
      <c r="C12" s="321"/>
      <c r="D12" s="490" t="s">
        <v>942</v>
      </c>
      <c r="E12" s="448" t="s">
        <v>980</v>
      </c>
      <c r="F12" s="403"/>
      <c r="G12" s="67"/>
      <c r="H12" s="605"/>
      <c r="I12" s="605"/>
      <c r="J12" s="456"/>
      <c r="M12" s="459">
        <f t="shared" si="0"/>
        <v>3</v>
      </c>
    </row>
    <row r="13" spans="1:13" s="443" customFormat="1" ht="41.4" x14ac:dyDescent="0.25">
      <c r="B13" s="309"/>
      <c r="C13" s="321"/>
      <c r="D13" s="490" t="s">
        <v>943</v>
      </c>
      <c r="E13" s="448" t="s">
        <v>979</v>
      </c>
      <c r="F13" s="403"/>
      <c r="G13" s="67"/>
      <c r="H13" s="605"/>
      <c r="I13" s="605"/>
      <c r="J13" s="456"/>
      <c r="M13" s="459"/>
    </row>
    <row r="14" spans="1:13" s="443" customFormat="1" ht="96.6" x14ac:dyDescent="0.25">
      <c r="B14" s="309"/>
      <c r="C14" s="321"/>
      <c r="D14" s="490" t="s">
        <v>944</v>
      </c>
      <c r="E14" s="448" t="s">
        <v>978</v>
      </c>
      <c r="F14" s="403"/>
      <c r="G14" s="67"/>
      <c r="H14" s="605"/>
      <c r="I14" s="605"/>
      <c r="J14" s="456"/>
      <c r="M14" s="459"/>
    </row>
    <row r="15" spans="1:13" s="443" customFormat="1" ht="179.4" x14ac:dyDescent="0.25">
      <c r="B15" s="309"/>
      <c r="C15" s="321"/>
      <c r="D15" s="490" t="s">
        <v>945</v>
      </c>
      <c r="E15" s="448" t="s">
        <v>977</v>
      </c>
      <c r="F15" s="403"/>
      <c r="G15" s="67"/>
      <c r="H15" s="605"/>
      <c r="I15" s="605"/>
      <c r="J15" s="456"/>
      <c r="M15" s="459"/>
    </row>
    <row r="16" spans="1:13" s="443" customFormat="1" ht="138" x14ac:dyDescent="0.25">
      <c r="B16" s="309"/>
      <c r="C16" s="321"/>
      <c r="D16" s="490" t="s">
        <v>946</v>
      </c>
      <c r="E16" s="448" t="s">
        <v>976</v>
      </c>
      <c r="F16" s="403"/>
      <c r="G16" s="67"/>
      <c r="H16" s="605"/>
      <c r="I16" s="605"/>
      <c r="J16" s="456"/>
      <c r="M16" s="459"/>
    </row>
    <row r="17" spans="2:13" s="443" customFormat="1" ht="124.2" x14ac:dyDescent="0.25">
      <c r="B17" s="309"/>
      <c r="C17" s="321"/>
      <c r="D17" s="490" t="s">
        <v>947</v>
      </c>
      <c r="E17" s="448" t="s">
        <v>975</v>
      </c>
      <c r="F17" s="403"/>
      <c r="G17" s="67"/>
      <c r="H17" s="605"/>
      <c r="I17" s="605"/>
      <c r="J17" s="456"/>
      <c r="M17" s="459"/>
    </row>
    <row r="18" spans="2:13" s="443" customFormat="1" ht="82.8" x14ac:dyDescent="0.25">
      <c r="B18" s="309"/>
      <c r="C18" s="321"/>
      <c r="D18" s="448" t="s">
        <v>1040</v>
      </c>
      <c r="E18" s="448" t="s">
        <v>817</v>
      </c>
      <c r="F18" s="403"/>
      <c r="G18" s="67"/>
      <c r="H18" s="605"/>
      <c r="I18" s="605"/>
      <c r="J18" s="456"/>
      <c r="M18" s="459"/>
    </row>
    <row r="19" spans="2:13" s="443" customFormat="1" ht="124.2" x14ac:dyDescent="0.25">
      <c r="B19" s="309"/>
      <c r="C19" s="321"/>
      <c r="D19" s="490" t="s">
        <v>949</v>
      </c>
      <c r="E19" s="448" t="s">
        <v>974</v>
      </c>
      <c r="F19" s="403"/>
      <c r="G19" s="67"/>
      <c r="H19" s="605"/>
      <c r="I19" s="605"/>
      <c r="J19" s="456"/>
      <c r="M19" s="459"/>
    </row>
    <row r="20" spans="2:13" s="443" customFormat="1" ht="69" x14ac:dyDescent="0.25">
      <c r="B20" s="309"/>
      <c r="C20" s="321"/>
      <c r="D20" s="490" t="s">
        <v>950</v>
      </c>
      <c r="E20" s="448" t="s">
        <v>973</v>
      </c>
      <c r="F20" s="403"/>
      <c r="G20" s="67"/>
      <c r="H20" s="605"/>
      <c r="I20" s="605"/>
      <c r="J20" s="456"/>
      <c r="M20" s="459"/>
    </row>
    <row r="21" spans="2:13" s="443" customFormat="1" ht="27.6" x14ac:dyDescent="0.25">
      <c r="B21" s="309"/>
      <c r="C21" s="321"/>
      <c r="D21" s="490" t="s">
        <v>951</v>
      </c>
      <c r="E21" s="448" t="s">
        <v>972</v>
      </c>
      <c r="F21" s="403"/>
      <c r="G21" s="67"/>
      <c r="H21" s="605"/>
      <c r="I21" s="605"/>
      <c r="J21" s="456"/>
      <c r="M21" s="459"/>
    </row>
    <row r="22" spans="2:13" s="443" customFormat="1" ht="55.2" x14ac:dyDescent="0.25">
      <c r="B22" s="309"/>
      <c r="C22" s="321"/>
      <c r="D22" s="448" t="s">
        <v>1058</v>
      </c>
      <c r="E22" s="448" t="s">
        <v>1059</v>
      </c>
      <c r="F22" s="403"/>
      <c r="G22" s="67"/>
      <c r="H22" s="605"/>
      <c r="I22" s="605"/>
      <c r="J22" s="456"/>
      <c r="M22" s="459"/>
    </row>
    <row r="23" spans="2:13" s="443" customFormat="1" ht="13.8" x14ac:dyDescent="0.25">
      <c r="B23" s="309"/>
      <c r="C23" s="321"/>
      <c r="D23" s="490"/>
      <c r="E23" s="448"/>
      <c r="F23" s="403"/>
      <c r="G23" s="67"/>
      <c r="H23" s="605"/>
      <c r="I23" s="605"/>
      <c r="J23" s="456"/>
      <c r="M23" s="459"/>
    </row>
    <row r="24" spans="2:13" ht="13.8" x14ac:dyDescent="0.25">
      <c r="B24" s="309"/>
      <c r="C24" s="577" t="s">
        <v>1041</v>
      </c>
      <c r="D24" s="67"/>
      <c r="E24" s="448"/>
      <c r="F24" s="403"/>
      <c r="G24" s="67"/>
      <c r="H24" s="35" t="s">
        <v>336</v>
      </c>
      <c r="I24" s="35"/>
      <c r="J24" s="38"/>
      <c r="M24" s="65">
        <f t="shared" si="0"/>
        <v>2</v>
      </c>
    </row>
    <row r="25" spans="2:13" ht="96.6" x14ac:dyDescent="0.25">
      <c r="B25" s="309"/>
      <c r="C25" s="321"/>
      <c r="D25" s="490" t="s">
        <v>932</v>
      </c>
      <c r="E25" s="448" t="s">
        <v>984</v>
      </c>
      <c r="F25" s="403"/>
      <c r="G25" s="67"/>
      <c r="H25" s="35"/>
      <c r="I25" s="35"/>
      <c r="J25" s="38"/>
      <c r="M25" s="65">
        <f t="shared" si="0"/>
        <v>3</v>
      </c>
    </row>
    <row r="26" spans="2:13" ht="82.8" x14ac:dyDescent="0.25">
      <c r="B26" s="309"/>
      <c r="C26" s="321"/>
      <c r="D26" s="490" t="s">
        <v>931</v>
      </c>
      <c r="E26" s="448" t="s">
        <v>985</v>
      </c>
      <c r="F26" s="403"/>
      <c r="G26" s="67"/>
      <c r="H26" s="35"/>
      <c r="I26" s="35"/>
      <c r="J26" s="38"/>
      <c r="M26" s="65">
        <f t="shared" si="0"/>
        <v>3</v>
      </c>
    </row>
    <row r="27" spans="2:13" ht="13.8" x14ac:dyDescent="0.25">
      <c r="B27" s="309"/>
      <c r="C27" s="321"/>
      <c r="D27" s="490" t="s">
        <v>933</v>
      </c>
      <c r="E27" s="448" t="s">
        <v>986</v>
      </c>
      <c r="F27" s="403"/>
      <c r="G27" s="67"/>
      <c r="H27" s="35"/>
      <c r="I27" s="35"/>
      <c r="J27" s="38"/>
      <c r="M27" s="65">
        <f t="shared" si="0"/>
        <v>3</v>
      </c>
    </row>
    <row r="28" spans="2:13" ht="27.6" x14ac:dyDescent="0.25">
      <c r="B28" s="309"/>
      <c r="C28" s="321"/>
      <c r="D28" s="490" t="s">
        <v>934</v>
      </c>
      <c r="E28" s="448" t="s">
        <v>987</v>
      </c>
      <c r="F28" s="403"/>
      <c r="G28" s="67"/>
      <c r="H28" s="35"/>
      <c r="I28" s="35"/>
      <c r="J28" s="38"/>
      <c r="M28" s="65">
        <f t="shared" si="0"/>
        <v>3</v>
      </c>
    </row>
    <row r="29" spans="2:13" ht="13.8" x14ac:dyDescent="0.25">
      <c r="B29" s="309"/>
      <c r="C29" s="321"/>
      <c r="D29" s="490" t="s">
        <v>935</v>
      </c>
      <c r="E29" s="448" t="s">
        <v>988</v>
      </c>
      <c r="F29" s="403"/>
      <c r="G29" s="67"/>
      <c r="H29" s="35"/>
      <c r="I29" s="35"/>
      <c r="J29" s="38"/>
      <c r="M29" s="65">
        <f t="shared" si="0"/>
        <v>3</v>
      </c>
    </row>
    <row r="30" spans="2:13" ht="13.8" x14ac:dyDescent="0.25">
      <c r="B30" s="309"/>
      <c r="C30" s="321"/>
      <c r="D30" s="490" t="s">
        <v>936</v>
      </c>
      <c r="E30" s="448" t="s">
        <v>989</v>
      </c>
      <c r="F30" s="403"/>
      <c r="G30" s="67"/>
      <c r="H30" s="35"/>
      <c r="I30" s="35"/>
      <c r="J30" s="38"/>
      <c r="M30" s="65">
        <f t="shared" si="0"/>
        <v>3</v>
      </c>
    </row>
    <row r="31" spans="2:13" ht="69" x14ac:dyDescent="0.25">
      <c r="B31" s="309"/>
      <c r="C31" s="321"/>
      <c r="D31" s="490" t="s">
        <v>937</v>
      </c>
      <c r="E31" s="448" t="s">
        <v>990</v>
      </c>
      <c r="F31" s="403"/>
      <c r="G31" s="67"/>
      <c r="H31" s="35"/>
      <c r="I31" s="35"/>
      <c r="J31" s="38"/>
      <c r="M31" s="65">
        <f t="shared" si="0"/>
        <v>3</v>
      </c>
    </row>
    <row r="32" spans="2:13" ht="27.6" x14ac:dyDescent="0.25">
      <c r="B32" s="309"/>
      <c r="C32" s="321"/>
      <c r="D32" s="490" t="s">
        <v>938</v>
      </c>
      <c r="E32" s="448" t="s">
        <v>991</v>
      </c>
      <c r="F32" s="403"/>
      <c r="G32" s="67"/>
      <c r="H32" s="35"/>
      <c r="I32" s="35"/>
      <c r="J32" s="38"/>
      <c r="M32" s="65">
        <f t="shared" si="0"/>
        <v>3</v>
      </c>
    </row>
    <row r="33" spans="2:13" ht="41.4" x14ac:dyDescent="0.25">
      <c r="B33" s="309"/>
      <c r="C33" s="321"/>
      <c r="D33" s="490" t="s">
        <v>939</v>
      </c>
      <c r="E33" s="448" t="s">
        <v>992</v>
      </c>
      <c r="F33" s="403"/>
      <c r="G33" s="67"/>
      <c r="H33" s="35"/>
      <c r="I33" s="35"/>
      <c r="J33" s="38"/>
      <c r="M33" s="65">
        <f t="shared" si="0"/>
        <v>3</v>
      </c>
    </row>
    <row r="34" spans="2:13" ht="138" x14ac:dyDescent="0.25">
      <c r="B34" s="309"/>
      <c r="C34" s="321"/>
      <c r="D34" s="490" t="s">
        <v>940</v>
      </c>
      <c r="E34" s="448" t="s">
        <v>993</v>
      </c>
      <c r="F34" s="403"/>
      <c r="G34" s="67"/>
      <c r="H34" s="35"/>
      <c r="I34" s="35"/>
      <c r="J34" s="38"/>
      <c r="M34" s="65">
        <f t="shared" si="0"/>
        <v>3</v>
      </c>
    </row>
    <row r="35" spans="2:13" ht="13.8" x14ac:dyDescent="0.25">
      <c r="B35" s="309"/>
      <c r="C35" s="321"/>
      <c r="D35" s="483"/>
      <c r="E35" s="448"/>
      <c r="F35" s="403"/>
      <c r="G35" s="67"/>
      <c r="H35" s="35"/>
      <c r="I35" s="35"/>
      <c r="J35" s="38"/>
      <c r="M35" s="65">
        <f t="shared" si="0"/>
        <v>0</v>
      </c>
    </row>
    <row r="36" spans="2:13" ht="13.8" x14ac:dyDescent="0.25">
      <c r="B36" s="309"/>
      <c r="C36" s="577" t="s">
        <v>929</v>
      </c>
      <c r="D36" s="30"/>
      <c r="E36" s="30"/>
      <c r="F36" s="403"/>
      <c r="G36" s="67"/>
      <c r="H36" s="35"/>
      <c r="I36" s="35"/>
      <c r="J36" s="38"/>
      <c r="M36" s="65">
        <f t="shared" si="0"/>
        <v>2</v>
      </c>
    </row>
    <row r="37" spans="2:13" ht="69" x14ac:dyDescent="0.25">
      <c r="B37" s="309"/>
      <c r="C37" s="321"/>
      <c r="D37" s="490" t="s">
        <v>1042</v>
      </c>
      <c r="E37" s="30" t="s">
        <v>994</v>
      </c>
      <c r="F37" s="403"/>
      <c r="G37" s="67"/>
      <c r="H37" s="35"/>
      <c r="I37" s="35"/>
      <c r="J37" s="38"/>
      <c r="M37" s="65">
        <f t="shared" si="0"/>
        <v>3</v>
      </c>
    </row>
    <row r="38" spans="2:13" ht="41.4" x14ac:dyDescent="0.25">
      <c r="B38" s="309"/>
      <c r="C38" s="321"/>
      <c r="D38" s="490" t="s">
        <v>1043</v>
      </c>
      <c r="E38" s="30" t="s">
        <v>1065</v>
      </c>
      <c r="F38" s="403"/>
      <c r="G38" s="67"/>
      <c r="H38" s="35"/>
      <c r="I38" s="35"/>
      <c r="J38" s="38"/>
      <c r="M38" s="65">
        <f t="shared" si="0"/>
        <v>3</v>
      </c>
    </row>
    <row r="39" spans="2:13" ht="52.8" x14ac:dyDescent="0.25">
      <c r="B39" s="309"/>
      <c r="C39" s="315"/>
      <c r="D39" s="490" t="s">
        <v>1044</v>
      </c>
      <c r="E39" s="35" t="s">
        <v>995</v>
      </c>
      <c r="F39" s="403"/>
      <c r="G39" s="67"/>
      <c r="H39" s="35"/>
      <c r="I39" s="35"/>
      <c r="J39" s="38"/>
      <c r="M39" s="65">
        <f t="shared" si="0"/>
        <v>3</v>
      </c>
    </row>
    <row r="40" spans="2:13" ht="26.4" x14ac:dyDescent="0.25">
      <c r="B40" s="309"/>
      <c r="C40" s="315"/>
      <c r="D40" s="490" t="s">
        <v>1045</v>
      </c>
      <c r="E40" s="35" t="s">
        <v>996</v>
      </c>
      <c r="F40" s="403"/>
      <c r="G40" s="67"/>
      <c r="H40" s="35"/>
      <c r="I40" s="35"/>
      <c r="J40" s="38"/>
      <c r="M40" s="65">
        <f t="shared" si="0"/>
        <v>3</v>
      </c>
    </row>
    <row r="41" spans="2:13" ht="96.6" x14ac:dyDescent="0.25">
      <c r="B41" s="309"/>
      <c r="C41" s="321"/>
      <c r="D41" s="490" t="s">
        <v>948</v>
      </c>
      <c r="E41" s="30" t="s">
        <v>997</v>
      </c>
      <c r="F41" s="403"/>
      <c r="G41" s="67"/>
      <c r="H41" s="35"/>
      <c r="I41" s="35"/>
      <c r="J41" s="38"/>
      <c r="M41" s="65">
        <f t="shared" si="0"/>
        <v>3</v>
      </c>
    </row>
    <row r="42" spans="2:13" ht="13.8" x14ac:dyDescent="0.25">
      <c r="B42" s="309"/>
      <c r="C42" s="321"/>
      <c r="D42" s="30"/>
      <c r="E42" s="30"/>
      <c r="F42" s="403"/>
      <c r="G42" s="67"/>
      <c r="H42" s="35"/>
      <c r="I42" s="35"/>
      <c r="J42" s="38"/>
      <c r="M42" s="65">
        <f t="shared" si="0"/>
        <v>0</v>
      </c>
    </row>
    <row r="43" spans="2:13" ht="13.8" x14ac:dyDescent="0.25">
      <c r="B43" s="309"/>
      <c r="C43" s="577"/>
      <c r="D43" s="30"/>
      <c r="E43" s="30"/>
      <c r="F43" s="403"/>
      <c r="G43" s="67"/>
      <c r="H43" s="35"/>
      <c r="I43" s="35"/>
      <c r="J43" s="38"/>
      <c r="M43" s="65">
        <f t="shared" si="0"/>
        <v>0</v>
      </c>
    </row>
    <row r="44" spans="2:13" ht="13.8" x14ac:dyDescent="0.25">
      <c r="B44" s="309"/>
      <c r="C44" s="315"/>
      <c r="D44" s="35"/>
      <c r="E44" s="35"/>
      <c r="F44" s="403"/>
      <c r="G44" s="67"/>
      <c r="H44" s="35"/>
      <c r="I44" s="35"/>
      <c r="J44" s="38"/>
      <c r="M44" s="65">
        <f t="shared" si="0"/>
        <v>0</v>
      </c>
    </row>
    <row r="45" spans="2:13" ht="13.8" x14ac:dyDescent="0.25">
      <c r="B45" s="309"/>
      <c r="C45" s="315"/>
      <c r="D45" s="35"/>
      <c r="E45" s="35"/>
      <c r="F45" s="403"/>
      <c r="G45" s="67"/>
      <c r="H45" s="35"/>
      <c r="I45" s="35"/>
      <c r="J45" s="38"/>
      <c r="M45" s="65">
        <f t="shared" si="0"/>
        <v>0</v>
      </c>
    </row>
    <row r="46" spans="2:13" ht="13.8" x14ac:dyDescent="0.25">
      <c r="B46" s="309" t="s">
        <v>675</v>
      </c>
      <c r="C46" s="321"/>
      <c r="D46" s="30"/>
      <c r="E46" s="30"/>
      <c r="F46" s="403"/>
      <c r="G46" s="67"/>
      <c r="H46" s="35"/>
      <c r="I46" s="35"/>
      <c r="J46" s="38"/>
      <c r="M46" s="65">
        <f t="shared" si="0"/>
        <v>1</v>
      </c>
    </row>
    <row r="47" spans="2:13" ht="132" x14ac:dyDescent="0.25">
      <c r="B47" s="309"/>
      <c r="C47" s="315"/>
      <c r="D47" s="35" t="s">
        <v>952</v>
      </c>
      <c r="E47" s="35" t="s">
        <v>998</v>
      </c>
      <c r="F47" s="403"/>
      <c r="G47" s="67"/>
      <c r="H47" s="35"/>
      <c r="I47" s="35"/>
      <c r="J47" s="38"/>
      <c r="M47" s="65">
        <f t="shared" si="0"/>
        <v>3</v>
      </c>
    </row>
    <row r="48" spans="2:13" ht="66" x14ac:dyDescent="0.25">
      <c r="B48" s="309"/>
      <c r="C48" s="315"/>
      <c r="D48" s="35" t="s">
        <v>1046</v>
      </c>
      <c r="E48" s="35" t="s">
        <v>999</v>
      </c>
      <c r="F48" s="403"/>
      <c r="G48" s="67"/>
      <c r="H48" s="35"/>
      <c r="I48" s="35"/>
      <c r="J48" s="38"/>
      <c r="M48" s="65">
        <f t="shared" si="0"/>
        <v>3</v>
      </c>
    </row>
    <row r="49" spans="2:13" ht="39.6" x14ac:dyDescent="0.25">
      <c r="B49" s="309"/>
      <c r="C49" s="315"/>
      <c r="D49" s="35" t="s">
        <v>1047</v>
      </c>
      <c r="E49" s="605" t="s">
        <v>1000</v>
      </c>
      <c r="F49" s="403"/>
      <c r="G49" s="67"/>
      <c r="H49" s="35"/>
      <c r="I49" s="35"/>
      <c r="J49" s="38"/>
      <c r="M49" s="65">
        <f t="shared" si="0"/>
        <v>3</v>
      </c>
    </row>
    <row r="50" spans="2:13" ht="52.8" x14ac:dyDescent="0.25">
      <c r="B50" s="309"/>
      <c r="C50" s="315"/>
      <c r="D50" s="35" t="s">
        <v>953</v>
      </c>
      <c r="E50" s="35" t="s">
        <v>1001</v>
      </c>
      <c r="F50" s="403"/>
      <c r="G50" s="67"/>
      <c r="H50" s="35"/>
      <c r="I50" s="35"/>
      <c r="J50" s="38"/>
      <c r="M50" s="65">
        <f t="shared" si="0"/>
        <v>3</v>
      </c>
    </row>
    <row r="51" spans="2:13" ht="52.8" x14ac:dyDescent="0.25">
      <c r="B51" s="309"/>
      <c r="C51" s="315"/>
      <c r="D51" s="35" t="s">
        <v>954</v>
      </c>
      <c r="E51" s="35" t="s">
        <v>1002</v>
      </c>
      <c r="F51" s="403"/>
      <c r="G51" s="67"/>
      <c r="H51" s="35"/>
      <c r="I51" s="35"/>
      <c r="J51" s="38"/>
      <c r="M51" s="65">
        <f t="shared" si="0"/>
        <v>3</v>
      </c>
    </row>
    <row r="52" spans="2:13" ht="105.6" x14ac:dyDescent="0.25">
      <c r="B52" s="309"/>
      <c r="C52" s="315"/>
      <c r="D52" s="35" t="s">
        <v>955</v>
      </c>
      <c r="E52" s="35" t="s">
        <v>1003</v>
      </c>
      <c r="F52" s="403"/>
      <c r="G52" s="67"/>
      <c r="H52" s="35"/>
      <c r="I52" s="35"/>
      <c r="J52" s="38"/>
      <c r="M52" s="65">
        <f t="shared" si="0"/>
        <v>3</v>
      </c>
    </row>
    <row r="53" spans="2:13" ht="66" x14ac:dyDescent="0.25">
      <c r="B53" s="309"/>
      <c r="C53" s="315"/>
      <c r="D53" s="35" t="s">
        <v>956</v>
      </c>
      <c r="E53" s="35" t="s">
        <v>1004</v>
      </c>
      <c r="F53" s="403"/>
      <c r="G53" s="67"/>
      <c r="H53" s="35"/>
      <c r="I53" s="35"/>
      <c r="J53" s="38"/>
      <c r="M53" s="65">
        <f t="shared" si="0"/>
        <v>3</v>
      </c>
    </row>
    <row r="54" spans="2:13" ht="66" x14ac:dyDescent="0.25">
      <c r="B54" s="309"/>
      <c r="C54" s="315"/>
      <c r="D54" s="35" t="s">
        <v>957</v>
      </c>
      <c r="E54" s="35" t="s">
        <v>1005</v>
      </c>
      <c r="F54" s="403"/>
      <c r="G54" s="67"/>
      <c r="H54" s="35"/>
      <c r="I54" s="35"/>
      <c r="J54" s="38"/>
      <c r="M54" s="65">
        <f t="shared" si="0"/>
        <v>3</v>
      </c>
    </row>
    <row r="55" spans="2:13" s="443" customFormat="1" ht="26.4" x14ac:dyDescent="0.25">
      <c r="B55" s="309"/>
      <c r="C55" s="315"/>
      <c r="D55" s="606" t="s">
        <v>1054</v>
      </c>
      <c r="E55" s="606" t="s">
        <v>1166</v>
      </c>
      <c r="F55" s="403"/>
      <c r="G55" s="67"/>
      <c r="H55" s="605"/>
      <c r="I55" s="605"/>
      <c r="J55" s="456"/>
      <c r="M55" s="459"/>
    </row>
    <row r="56" spans="2:13" ht="92.4" x14ac:dyDescent="0.25">
      <c r="B56" s="309"/>
      <c r="C56" s="315"/>
      <c r="D56" s="606" t="s">
        <v>1055</v>
      </c>
      <c r="E56" s="606" t="s">
        <v>1167</v>
      </c>
      <c r="F56" s="403"/>
      <c r="G56" s="67"/>
      <c r="H56" s="35"/>
      <c r="I56" s="35"/>
      <c r="J56" s="38"/>
      <c r="M56" s="65">
        <f t="shared" si="0"/>
        <v>3</v>
      </c>
    </row>
    <row r="57" spans="2:13" s="443" customFormat="1" ht="39.6" x14ac:dyDescent="0.25">
      <c r="B57" s="309"/>
      <c r="C57" s="315"/>
      <c r="D57" s="606" t="s">
        <v>1056</v>
      </c>
      <c r="E57" s="606" t="s">
        <v>1057</v>
      </c>
      <c r="F57" s="403"/>
      <c r="G57" s="67"/>
      <c r="H57" s="605"/>
      <c r="I57" s="605"/>
      <c r="J57" s="456"/>
      <c r="M57" s="459">
        <f t="shared" si="0"/>
        <v>3</v>
      </c>
    </row>
    <row r="58" spans="2:13" s="443" customFormat="1" ht="79.2" x14ac:dyDescent="0.25">
      <c r="B58" s="309"/>
      <c r="C58" s="315"/>
      <c r="D58" s="606" t="s">
        <v>1288</v>
      </c>
      <c r="E58" s="606" t="s">
        <v>1289</v>
      </c>
      <c r="F58" s="403"/>
      <c r="G58" s="67"/>
      <c r="H58" s="605"/>
      <c r="I58" s="605"/>
      <c r="J58" s="456"/>
      <c r="M58" s="459">
        <f>IF(B58&lt;&gt;"",1,IF(C58&lt;&gt;"",2,IF(D58&lt;&gt;"",3,0)))</f>
        <v>3</v>
      </c>
    </row>
    <row r="59" spans="2:13" ht="13.8" x14ac:dyDescent="0.25">
      <c r="B59" s="309" t="s">
        <v>958</v>
      </c>
      <c r="C59" s="315"/>
      <c r="D59" s="35"/>
      <c r="E59" s="35"/>
      <c r="F59" s="403"/>
      <c r="G59" s="67"/>
      <c r="H59" s="35"/>
      <c r="I59" s="35"/>
      <c r="J59" s="38"/>
      <c r="M59" s="65">
        <f t="shared" si="0"/>
        <v>1</v>
      </c>
    </row>
    <row r="60" spans="2:13" ht="26.4" x14ac:dyDescent="0.25">
      <c r="B60" s="309"/>
      <c r="C60" s="315"/>
      <c r="D60" s="35" t="s">
        <v>1048</v>
      </c>
      <c r="E60" s="605" t="s">
        <v>1048</v>
      </c>
      <c r="F60" s="403"/>
      <c r="G60" s="67"/>
      <c r="H60" s="35"/>
      <c r="I60" s="35"/>
      <c r="J60" s="38"/>
      <c r="M60" s="65">
        <f t="shared" si="0"/>
        <v>3</v>
      </c>
    </row>
    <row r="61" spans="2:13" ht="66" x14ac:dyDescent="0.25">
      <c r="B61" s="309"/>
      <c r="C61" s="315"/>
      <c r="D61" s="35" t="s">
        <v>1049</v>
      </c>
      <c r="E61" s="605" t="s">
        <v>1050</v>
      </c>
      <c r="F61" s="403"/>
      <c r="G61" s="67"/>
      <c r="H61" s="35"/>
      <c r="I61" s="35"/>
      <c r="J61" s="38"/>
      <c r="M61" s="65">
        <f t="shared" si="0"/>
        <v>3</v>
      </c>
    </row>
    <row r="62" spans="2:13" ht="13.8" x14ac:dyDescent="0.25">
      <c r="B62" s="309" t="s">
        <v>959</v>
      </c>
      <c r="C62" s="315"/>
      <c r="D62" s="35"/>
      <c r="E62" s="35"/>
      <c r="F62" s="403"/>
      <c r="G62" s="67"/>
      <c r="H62" s="35"/>
      <c r="I62" s="35"/>
      <c r="J62" s="38"/>
      <c r="M62" s="65">
        <f t="shared" si="0"/>
        <v>1</v>
      </c>
    </row>
    <row r="63" spans="2:13" ht="39.6" x14ac:dyDescent="0.25">
      <c r="B63" s="309"/>
      <c r="C63" s="315"/>
      <c r="D63" s="35" t="s">
        <v>960</v>
      </c>
      <c r="E63" s="35" t="s">
        <v>1006</v>
      </c>
      <c r="F63" s="403"/>
      <c r="G63" s="67"/>
      <c r="H63" s="35"/>
      <c r="I63" s="35"/>
      <c r="J63" s="38"/>
      <c r="M63" s="65">
        <f t="shared" si="0"/>
        <v>3</v>
      </c>
    </row>
    <row r="64" spans="2:13" ht="66" x14ac:dyDescent="0.25">
      <c r="B64" s="309"/>
      <c r="C64" s="315"/>
      <c r="D64" s="35" t="s">
        <v>961</v>
      </c>
      <c r="E64" s="35" t="s">
        <v>1007</v>
      </c>
      <c r="F64" s="403"/>
      <c r="G64" s="67"/>
      <c r="H64" s="35"/>
      <c r="I64" s="35"/>
      <c r="J64" s="38"/>
      <c r="M64" s="65">
        <f t="shared" si="0"/>
        <v>3</v>
      </c>
    </row>
    <row r="65" spans="2:13" ht="13.8" x14ac:dyDescent="0.25">
      <c r="B65" s="309"/>
      <c r="C65" s="315"/>
      <c r="D65" s="35" t="s">
        <v>962</v>
      </c>
      <c r="E65" s="35" t="s">
        <v>1008</v>
      </c>
      <c r="F65" s="403"/>
      <c r="G65" s="67"/>
      <c r="H65" s="35"/>
      <c r="I65" s="35"/>
      <c r="J65" s="38"/>
      <c r="M65" s="65">
        <f t="shared" si="0"/>
        <v>3</v>
      </c>
    </row>
    <row r="66" spans="2:13" ht="92.4" x14ac:dyDescent="0.25">
      <c r="B66" s="309"/>
      <c r="C66" s="315"/>
      <c r="D66" s="35" t="s">
        <v>778</v>
      </c>
      <c r="E66" s="35" t="s">
        <v>1009</v>
      </c>
      <c r="F66" s="403"/>
      <c r="G66" s="67"/>
      <c r="H66" s="35"/>
      <c r="I66" s="35"/>
      <c r="J66" s="38"/>
      <c r="M66" s="65">
        <f t="shared" si="0"/>
        <v>3</v>
      </c>
    </row>
    <row r="67" spans="2:13" ht="13.8" x14ac:dyDescent="0.25">
      <c r="B67" s="309" t="s">
        <v>963</v>
      </c>
      <c r="C67" s="315"/>
      <c r="D67" s="35"/>
      <c r="E67" s="35"/>
      <c r="F67" s="403"/>
      <c r="G67" s="67"/>
      <c r="H67" s="35"/>
      <c r="I67" s="35"/>
      <c r="J67" s="38"/>
      <c r="M67" s="65">
        <f t="shared" si="0"/>
        <v>1</v>
      </c>
    </row>
    <row r="68" spans="2:13" ht="79.2" x14ac:dyDescent="0.25">
      <c r="B68" s="309"/>
      <c r="C68" s="315"/>
      <c r="D68" s="35" t="s">
        <v>964</v>
      </c>
      <c r="E68" s="35" t="s">
        <v>1011</v>
      </c>
      <c r="F68" s="403"/>
      <c r="G68" s="67"/>
      <c r="H68" s="35"/>
      <c r="I68" s="35"/>
      <c r="J68" s="38"/>
      <c r="M68" s="65">
        <f t="shared" si="0"/>
        <v>3</v>
      </c>
    </row>
    <row r="69" spans="2:13" ht="52.8" x14ac:dyDescent="0.25">
      <c r="B69" s="309"/>
      <c r="C69" s="315"/>
      <c r="D69" s="35" t="s">
        <v>965</v>
      </c>
      <c r="E69" s="35" t="s">
        <v>1010</v>
      </c>
      <c r="F69" s="403"/>
      <c r="G69" s="67"/>
      <c r="H69" s="35"/>
      <c r="I69" s="35"/>
      <c r="J69" s="38"/>
      <c r="M69" s="65">
        <f t="shared" si="0"/>
        <v>3</v>
      </c>
    </row>
    <row r="70" spans="2:13" ht="26.4" x14ac:dyDescent="0.25">
      <c r="B70" s="309"/>
      <c r="C70" s="315"/>
      <c r="D70" s="35" t="s">
        <v>966</v>
      </c>
      <c r="E70" s="35" t="s">
        <v>1012</v>
      </c>
      <c r="F70" s="403"/>
      <c r="G70" s="67"/>
      <c r="H70" s="35"/>
      <c r="I70" s="35"/>
      <c r="J70" s="38"/>
      <c r="M70" s="65">
        <f t="shared" si="0"/>
        <v>3</v>
      </c>
    </row>
    <row r="71" spans="2:13" ht="26.4" x14ac:dyDescent="0.25">
      <c r="B71" s="309"/>
      <c r="C71" s="315"/>
      <c r="D71" s="35" t="s">
        <v>967</v>
      </c>
      <c r="E71" s="35" t="s">
        <v>1165</v>
      </c>
      <c r="F71" s="403"/>
      <c r="G71" s="67"/>
      <c r="H71" s="35"/>
      <c r="I71" s="35"/>
      <c r="J71" s="38"/>
      <c r="M71" s="65">
        <f t="shared" si="0"/>
        <v>3</v>
      </c>
    </row>
    <row r="72" spans="2:13" ht="13.8" x14ac:dyDescent="0.25">
      <c r="B72" s="309" t="s">
        <v>630</v>
      </c>
      <c r="C72" s="315"/>
      <c r="D72" s="35"/>
      <c r="E72" s="35"/>
      <c r="F72" s="403"/>
      <c r="G72" s="67"/>
      <c r="H72" s="35"/>
      <c r="I72" s="35"/>
      <c r="J72" s="38"/>
      <c r="M72" s="65">
        <f t="shared" si="0"/>
        <v>1</v>
      </c>
    </row>
    <row r="73" spans="2:13" ht="39.6" x14ac:dyDescent="0.25">
      <c r="B73" s="309"/>
      <c r="C73" s="315"/>
      <c r="D73" s="35" t="s">
        <v>968</v>
      </c>
      <c r="E73" s="35" t="s">
        <v>1164</v>
      </c>
      <c r="F73" s="403"/>
      <c r="G73" s="67"/>
      <c r="H73" s="35"/>
      <c r="I73" s="35"/>
      <c r="J73" s="38"/>
      <c r="M73" s="65">
        <f t="shared" si="0"/>
        <v>3</v>
      </c>
    </row>
    <row r="74" spans="2:13" ht="52.8" x14ac:dyDescent="0.25">
      <c r="B74" s="309"/>
      <c r="C74" s="315"/>
      <c r="D74" s="35" t="s">
        <v>969</v>
      </c>
      <c r="E74" s="35" t="s">
        <v>1163</v>
      </c>
      <c r="F74" s="403"/>
      <c r="G74" s="67"/>
      <c r="H74" s="35"/>
      <c r="I74" s="35"/>
      <c r="J74" s="38"/>
      <c r="M74" s="65">
        <f t="shared" si="0"/>
        <v>3</v>
      </c>
    </row>
    <row r="75" spans="2:13" ht="52.8" x14ac:dyDescent="0.25">
      <c r="B75" s="309"/>
      <c r="C75" s="315"/>
      <c r="D75" s="35" t="s">
        <v>970</v>
      </c>
      <c r="E75" s="35" t="s">
        <v>1161</v>
      </c>
      <c r="F75" s="403"/>
      <c r="G75" s="67"/>
      <c r="H75" s="35"/>
      <c r="I75" s="35"/>
      <c r="J75" s="38"/>
      <c r="M75" s="65">
        <f t="shared" si="0"/>
        <v>3</v>
      </c>
    </row>
    <row r="76" spans="2:13" ht="26.4" x14ac:dyDescent="0.25">
      <c r="B76" s="309"/>
      <c r="C76" s="315"/>
      <c r="D76" s="35" t="s">
        <v>971</v>
      </c>
      <c r="E76" s="35" t="s">
        <v>1162</v>
      </c>
      <c r="F76" s="403"/>
      <c r="G76" s="67"/>
      <c r="H76" s="35"/>
      <c r="I76" s="35"/>
      <c r="J76" s="38"/>
      <c r="M76" s="65">
        <f t="shared" si="0"/>
        <v>3</v>
      </c>
    </row>
    <row r="77" spans="2:13" ht="13.8" x14ac:dyDescent="0.25">
      <c r="B77" s="309" t="s">
        <v>1051</v>
      </c>
      <c r="C77" s="315"/>
      <c r="D77" s="35"/>
      <c r="E77" s="35"/>
      <c r="F77" s="403"/>
      <c r="G77" s="67"/>
      <c r="H77" s="35"/>
      <c r="I77" s="35"/>
      <c r="J77" s="38"/>
      <c r="M77" s="65">
        <f t="shared" si="0"/>
        <v>1</v>
      </c>
    </row>
    <row r="78" spans="2:13" ht="66" x14ac:dyDescent="0.25">
      <c r="B78" s="309"/>
      <c r="C78" s="315"/>
      <c r="D78" s="35" t="s">
        <v>1052</v>
      </c>
      <c r="E78" s="606" t="s">
        <v>1168</v>
      </c>
      <c r="F78" s="403"/>
      <c r="G78" s="67"/>
      <c r="H78" s="35"/>
      <c r="I78" s="35"/>
      <c r="J78" s="38"/>
      <c r="M78" s="65">
        <f t="shared" si="0"/>
        <v>3</v>
      </c>
    </row>
    <row r="79" spans="2:13" ht="39.6" x14ac:dyDescent="0.25">
      <c r="B79" s="309"/>
      <c r="C79" s="315"/>
      <c r="D79" s="606" t="s">
        <v>1066</v>
      </c>
      <c r="E79" s="606" t="s">
        <v>1053</v>
      </c>
      <c r="F79" s="403"/>
      <c r="G79" s="67"/>
      <c r="H79" s="35"/>
      <c r="I79" s="35"/>
      <c r="J79" s="38"/>
      <c r="M79" s="65">
        <f t="shared" si="0"/>
        <v>3</v>
      </c>
    </row>
    <row r="80" spans="2:13" ht="52.8" x14ac:dyDescent="0.25">
      <c r="B80" s="309"/>
      <c r="C80" s="315"/>
      <c r="D80" s="606" t="s">
        <v>1197</v>
      </c>
      <c r="E80" s="606" t="s">
        <v>1169</v>
      </c>
      <c r="F80" s="403"/>
      <c r="G80" s="67"/>
      <c r="H80" s="35"/>
      <c r="I80" s="35"/>
      <c r="J80" s="38"/>
      <c r="M80" s="65">
        <f t="shared" si="0"/>
        <v>3</v>
      </c>
    </row>
    <row r="81" spans="2:13" ht="13.8" x14ac:dyDescent="0.25">
      <c r="B81" s="309"/>
      <c r="C81" s="315"/>
      <c r="D81" s="35"/>
      <c r="E81" s="35"/>
      <c r="F81" s="403"/>
      <c r="G81" s="67"/>
      <c r="H81" s="35"/>
      <c r="I81" s="35"/>
      <c r="J81" s="38"/>
      <c r="M81" s="65">
        <f t="shared" si="0"/>
        <v>0</v>
      </c>
    </row>
    <row r="82" spans="2:13" ht="13.8" x14ac:dyDescent="0.25">
      <c r="B82" s="309"/>
      <c r="C82" s="315"/>
      <c r="D82" s="35"/>
      <c r="E82" s="35"/>
      <c r="F82" s="403"/>
      <c r="G82" s="67"/>
      <c r="H82" s="35"/>
      <c r="I82" s="35"/>
      <c r="J82" s="38"/>
      <c r="M82" s="65">
        <f t="shared" si="0"/>
        <v>0</v>
      </c>
    </row>
    <row r="83" spans="2:13" ht="13.8" x14ac:dyDescent="0.25">
      <c r="B83" s="309"/>
      <c r="C83" s="315"/>
      <c r="D83" s="35"/>
      <c r="E83" s="35"/>
      <c r="F83" s="403"/>
      <c r="G83" s="67"/>
      <c r="H83" s="35"/>
      <c r="I83" s="35"/>
      <c r="J83" s="38"/>
      <c r="M83" s="65">
        <f t="shared" si="0"/>
        <v>0</v>
      </c>
    </row>
    <row r="84" spans="2:13" ht="13.8" x14ac:dyDescent="0.25">
      <c r="B84" s="309"/>
      <c r="C84" s="315"/>
      <c r="D84" s="35"/>
      <c r="E84" s="35"/>
      <c r="F84" s="403"/>
      <c r="G84" s="67"/>
      <c r="H84" s="35"/>
      <c r="I84" s="35"/>
      <c r="J84" s="38"/>
      <c r="M84" s="65">
        <f t="shared" si="0"/>
        <v>0</v>
      </c>
    </row>
    <row r="85" spans="2:13" ht="13.8" x14ac:dyDescent="0.25">
      <c r="B85" s="309"/>
      <c r="C85" s="315"/>
      <c r="D85" s="35"/>
      <c r="E85" s="35"/>
      <c r="F85" s="403"/>
      <c r="G85" s="67"/>
      <c r="H85" s="35"/>
      <c r="I85" s="35"/>
      <c r="J85" s="38"/>
      <c r="M85" s="65">
        <f t="shared" si="0"/>
        <v>0</v>
      </c>
    </row>
    <row r="86" spans="2:13" ht="13.8" x14ac:dyDescent="0.25">
      <c r="B86" s="309"/>
      <c r="C86" s="315"/>
      <c r="D86" s="35"/>
      <c r="E86" s="35"/>
      <c r="F86" s="403"/>
      <c r="G86" s="67"/>
      <c r="H86" s="35"/>
      <c r="I86" s="35"/>
      <c r="J86" s="38"/>
      <c r="M86" s="65">
        <f t="shared" si="0"/>
        <v>0</v>
      </c>
    </row>
    <row r="87" spans="2:13" ht="13.8" x14ac:dyDescent="0.25">
      <c r="B87" s="309"/>
      <c r="C87" s="315"/>
      <c r="D87" s="35"/>
      <c r="E87" s="35"/>
      <c r="F87" s="403"/>
      <c r="G87" s="67"/>
      <c r="H87" s="35"/>
      <c r="I87" s="35"/>
      <c r="J87" s="38"/>
      <c r="M87" s="65">
        <f t="shared" ref="M87:M111" si="1">IF(B87&lt;&gt;"",1,IF(C87&lt;&gt;"",2,IF(D87&lt;&gt;"",3,0)))</f>
        <v>0</v>
      </c>
    </row>
    <row r="88" spans="2:13" ht="13.8" x14ac:dyDescent="0.25">
      <c r="B88" s="309"/>
      <c r="C88" s="315"/>
      <c r="D88" s="35"/>
      <c r="E88" s="35"/>
      <c r="F88" s="403"/>
      <c r="G88" s="67"/>
      <c r="H88" s="35"/>
      <c r="I88" s="35"/>
      <c r="J88" s="38"/>
      <c r="M88" s="65">
        <f t="shared" si="1"/>
        <v>0</v>
      </c>
    </row>
    <row r="89" spans="2:13" ht="13.8" x14ac:dyDescent="0.25">
      <c r="B89" s="309"/>
      <c r="C89" s="315"/>
      <c r="D89" s="35"/>
      <c r="E89" s="35"/>
      <c r="F89" s="403"/>
      <c r="G89" s="67"/>
      <c r="H89" s="35"/>
      <c r="I89" s="35"/>
      <c r="J89" s="38"/>
      <c r="M89" s="65">
        <f t="shared" si="1"/>
        <v>0</v>
      </c>
    </row>
    <row r="90" spans="2:13" ht="13.8" x14ac:dyDescent="0.25">
      <c r="B90" s="309"/>
      <c r="C90" s="315"/>
      <c r="D90" s="35"/>
      <c r="E90" s="35"/>
      <c r="F90" s="403"/>
      <c r="G90" s="67"/>
      <c r="H90" s="35"/>
      <c r="I90" s="35"/>
      <c r="J90" s="38"/>
      <c r="M90" s="65">
        <f t="shared" si="1"/>
        <v>0</v>
      </c>
    </row>
    <row r="91" spans="2:13" ht="13.8" x14ac:dyDescent="0.25">
      <c r="B91" s="309"/>
      <c r="C91" s="315"/>
      <c r="D91" s="35"/>
      <c r="E91" s="35"/>
      <c r="F91" s="403"/>
      <c r="G91" s="67"/>
      <c r="H91" s="35"/>
      <c r="I91" s="35"/>
      <c r="J91" s="38"/>
      <c r="M91" s="65">
        <f t="shared" si="1"/>
        <v>0</v>
      </c>
    </row>
    <row r="92" spans="2:13" ht="13.8" x14ac:dyDescent="0.25">
      <c r="B92" s="309"/>
      <c r="C92" s="315"/>
      <c r="D92" s="35"/>
      <c r="E92" s="35"/>
      <c r="F92" s="403"/>
      <c r="G92" s="67"/>
      <c r="H92" s="35"/>
      <c r="I92" s="35"/>
      <c r="J92" s="38"/>
      <c r="M92" s="65">
        <f t="shared" si="1"/>
        <v>0</v>
      </c>
    </row>
    <row r="93" spans="2:13" ht="13.8" x14ac:dyDescent="0.25">
      <c r="B93" s="309"/>
      <c r="C93" s="315"/>
      <c r="D93" s="35"/>
      <c r="E93" s="35"/>
      <c r="F93" s="403"/>
      <c r="G93" s="67"/>
      <c r="H93" s="35"/>
      <c r="I93" s="35"/>
      <c r="J93" s="38"/>
      <c r="M93" s="65">
        <f t="shared" si="1"/>
        <v>0</v>
      </c>
    </row>
    <row r="94" spans="2:13" ht="13.8" x14ac:dyDescent="0.25">
      <c r="B94" s="309"/>
      <c r="C94" s="315"/>
      <c r="D94" s="35"/>
      <c r="E94" s="35"/>
      <c r="F94" s="403"/>
      <c r="G94" s="67"/>
      <c r="H94" s="35"/>
      <c r="I94" s="35"/>
      <c r="J94" s="38"/>
      <c r="M94" s="65">
        <f t="shared" si="1"/>
        <v>0</v>
      </c>
    </row>
    <row r="95" spans="2:13" ht="13.8" x14ac:dyDescent="0.25">
      <c r="B95" s="309"/>
      <c r="C95" s="315"/>
      <c r="D95" s="35"/>
      <c r="E95" s="35"/>
      <c r="F95" s="403"/>
      <c r="G95" s="67"/>
      <c r="H95" s="35"/>
      <c r="I95" s="35"/>
      <c r="J95" s="38"/>
      <c r="M95" s="65">
        <f t="shared" si="1"/>
        <v>0</v>
      </c>
    </row>
    <row r="96" spans="2:13" ht="13.8" x14ac:dyDescent="0.25">
      <c r="B96" s="309"/>
      <c r="C96" s="315"/>
      <c r="D96" s="35"/>
      <c r="E96" s="35"/>
      <c r="F96" s="403"/>
      <c r="G96" s="67"/>
      <c r="H96" s="35"/>
      <c r="I96" s="35"/>
      <c r="J96" s="38"/>
      <c r="M96" s="65">
        <f t="shared" si="1"/>
        <v>0</v>
      </c>
    </row>
    <row r="97" spans="2:13" ht="13.8" x14ac:dyDescent="0.25">
      <c r="B97" s="309"/>
      <c r="C97" s="315"/>
      <c r="D97" s="35"/>
      <c r="E97" s="35"/>
      <c r="F97" s="403"/>
      <c r="G97" s="67"/>
      <c r="H97" s="35"/>
      <c r="I97" s="35"/>
      <c r="J97" s="38"/>
      <c r="M97" s="65">
        <f t="shared" si="1"/>
        <v>0</v>
      </c>
    </row>
    <row r="98" spans="2:13" ht="13.8" x14ac:dyDescent="0.25">
      <c r="B98" s="309"/>
      <c r="C98" s="315"/>
      <c r="D98" s="35"/>
      <c r="E98" s="35"/>
      <c r="F98" s="403"/>
      <c r="G98" s="67"/>
      <c r="H98" s="35"/>
      <c r="I98" s="35"/>
      <c r="J98" s="38"/>
      <c r="M98" s="65">
        <f t="shared" si="1"/>
        <v>0</v>
      </c>
    </row>
    <row r="99" spans="2:13" ht="13.8" x14ac:dyDescent="0.25">
      <c r="B99" s="309"/>
      <c r="C99" s="315"/>
      <c r="D99" s="35"/>
      <c r="E99" s="35"/>
      <c r="F99" s="403"/>
      <c r="G99" s="67"/>
      <c r="H99" s="35"/>
      <c r="I99" s="35"/>
      <c r="J99" s="38"/>
      <c r="M99" s="65">
        <f t="shared" si="1"/>
        <v>0</v>
      </c>
    </row>
    <row r="100" spans="2:13" ht="13.8" x14ac:dyDescent="0.25">
      <c r="B100" s="309"/>
      <c r="C100" s="315"/>
      <c r="D100" s="35"/>
      <c r="E100" s="35"/>
      <c r="F100" s="403"/>
      <c r="G100" s="67"/>
      <c r="H100" s="35"/>
      <c r="I100" s="35"/>
      <c r="J100" s="38"/>
      <c r="M100" s="65">
        <f t="shared" si="1"/>
        <v>0</v>
      </c>
    </row>
    <row r="101" spans="2:13" ht="13.8" x14ac:dyDescent="0.25">
      <c r="B101" s="309"/>
      <c r="C101" s="315"/>
      <c r="D101" s="35"/>
      <c r="E101" s="35"/>
      <c r="F101" s="403"/>
      <c r="G101" s="67"/>
      <c r="H101" s="35"/>
      <c r="I101" s="35"/>
      <c r="J101" s="38"/>
      <c r="M101" s="65">
        <f t="shared" si="1"/>
        <v>0</v>
      </c>
    </row>
    <row r="102" spans="2:13" ht="13.8" x14ac:dyDescent="0.25">
      <c r="B102" s="309"/>
      <c r="C102" s="315"/>
      <c r="D102" s="35"/>
      <c r="E102" s="35"/>
      <c r="F102" s="403"/>
      <c r="G102" s="67"/>
      <c r="H102" s="35"/>
      <c r="I102" s="35"/>
      <c r="J102" s="38"/>
      <c r="M102" s="65">
        <f t="shared" si="1"/>
        <v>0</v>
      </c>
    </row>
    <row r="103" spans="2:13" ht="13.8" x14ac:dyDescent="0.25">
      <c r="B103" s="309"/>
      <c r="C103" s="315"/>
      <c r="D103" s="35"/>
      <c r="E103" s="35"/>
      <c r="F103" s="403"/>
      <c r="G103" s="67"/>
      <c r="H103" s="35"/>
      <c r="I103" s="35"/>
      <c r="J103" s="38"/>
      <c r="M103" s="65">
        <f t="shared" si="1"/>
        <v>0</v>
      </c>
    </row>
    <row r="104" spans="2:13" ht="13.8" x14ac:dyDescent="0.25">
      <c r="B104" s="309"/>
      <c r="C104" s="315"/>
      <c r="D104" s="35"/>
      <c r="E104" s="35"/>
      <c r="F104" s="403"/>
      <c r="G104" s="67"/>
      <c r="H104" s="35"/>
      <c r="I104" s="35"/>
      <c r="J104" s="38"/>
      <c r="M104" s="65">
        <f t="shared" si="1"/>
        <v>0</v>
      </c>
    </row>
    <row r="105" spans="2:13" ht="13.8" x14ac:dyDescent="0.25">
      <c r="B105" s="309"/>
      <c r="C105" s="315"/>
      <c r="D105" s="35"/>
      <c r="E105" s="35"/>
      <c r="F105" s="403"/>
      <c r="G105" s="67"/>
      <c r="H105" s="35"/>
      <c r="I105" s="35"/>
      <c r="J105" s="38"/>
      <c r="M105" s="65">
        <f t="shared" si="1"/>
        <v>0</v>
      </c>
    </row>
    <row r="106" spans="2:13" ht="13.8" x14ac:dyDescent="0.25">
      <c r="B106" s="309"/>
      <c r="C106" s="315"/>
      <c r="D106" s="35"/>
      <c r="E106" s="35"/>
      <c r="F106" s="403"/>
      <c r="G106" s="67"/>
      <c r="H106" s="35"/>
      <c r="I106" s="35"/>
      <c r="J106" s="38"/>
      <c r="M106" s="65">
        <f t="shared" si="1"/>
        <v>0</v>
      </c>
    </row>
    <row r="107" spans="2:13" ht="13.8" x14ac:dyDescent="0.25">
      <c r="B107" s="309"/>
      <c r="C107" s="315"/>
      <c r="D107" s="35"/>
      <c r="E107" s="35"/>
      <c r="F107" s="403"/>
      <c r="G107" s="67"/>
      <c r="H107" s="35"/>
      <c r="I107" s="35"/>
      <c r="J107" s="38"/>
      <c r="M107" s="65">
        <f t="shared" si="1"/>
        <v>0</v>
      </c>
    </row>
    <row r="108" spans="2:13" ht="13.8" x14ac:dyDescent="0.25">
      <c r="B108" s="309"/>
      <c r="C108" s="315"/>
      <c r="D108" s="35"/>
      <c r="E108" s="35"/>
      <c r="F108" s="403"/>
      <c r="G108" s="67"/>
      <c r="H108" s="35"/>
      <c r="I108" s="35"/>
      <c r="J108" s="38"/>
      <c r="M108" s="65">
        <f t="shared" si="1"/>
        <v>0</v>
      </c>
    </row>
    <row r="109" spans="2:13" ht="13.8" x14ac:dyDescent="0.25">
      <c r="B109" s="309"/>
      <c r="C109" s="315"/>
      <c r="D109" s="35"/>
      <c r="E109" s="35"/>
      <c r="F109" s="403"/>
      <c r="G109" s="67"/>
      <c r="H109" s="35"/>
      <c r="I109" s="35"/>
      <c r="J109" s="38"/>
      <c r="M109" s="65">
        <f t="shared" si="1"/>
        <v>0</v>
      </c>
    </row>
    <row r="110" spans="2:13" ht="13.8" x14ac:dyDescent="0.25">
      <c r="B110" s="309"/>
      <c r="C110" s="315"/>
      <c r="D110" s="35"/>
      <c r="E110" s="35"/>
      <c r="F110" s="403"/>
      <c r="G110" s="67"/>
      <c r="H110" s="35"/>
      <c r="I110" s="35"/>
      <c r="J110" s="38"/>
      <c r="M110" s="65">
        <f t="shared" si="1"/>
        <v>0</v>
      </c>
    </row>
    <row r="111" spans="2:13" ht="13.8" x14ac:dyDescent="0.25">
      <c r="B111" s="309"/>
      <c r="C111" s="315"/>
      <c r="D111" s="35"/>
      <c r="E111" s="35"/>
      <c r="F111" s="403"/>
      <c r="G111" s="67"/>
      <c r="H111" s="35"/>
      <c r="I111" s="35"/>
      <c r="J111" s="38"/>
      <c r="M111" s="65">
        <f t="shared" si="1"/>
        <v>0</v>
      </c>
    </row>
    <row r="112" spans="2:13" ht="14.4" thickBot="1" x14ac:dyDescent="0.3">
      <c r="B112" s="310"/>
      <c r="C112" s="316"/>
      <c r="D112" s="36"/>
      <c r="E112" s="36"/>
      <c r="F112" s="404"/>
      <c r="G112" s="76"/>
      <c r="H112" s="36"/>
      <c r="I112" s="36"/>
      <c r="J112" s="39"/>
      <c r="M112" s="65">
        <f t="shared" ref="M112" si="2">IF(B112&lt;&gt;"",1,IF(C112&lt;&gt;"",2,IF(D112&lt;&gt;"",3,0)))</f>
        <v>0</v>
      </c>
    </row>
    <row r="113" spans="2:10" x14ac:dyDescent="0.25">
      <c r="B113" s="311"/>
      <c r="C113" s="71"/>
      <c r="D113" s="68"/>
      <c r="E113" s="68"/>
      <c r="F113" s="400"/>
      <c r="G113" s="68"/>
      <c r="H113" s="68"/>
      <c r="I113" s="68"/>
      <c r="J113" s="68"/>
    </row>
    <row r="114" spans="2:10" x14ac:dyDescent="0.25">
      <c r="B114" s="311"/>
      <c r="C114" s="71"/>
      <c r="D114" s="68"/>
      <c r="E114" s="68"/>
      <c r="F114" s="400"/>
      <c r="G114" s="68"/>
      <c r="H114" s="68"/>
      <c r="I114" s="68"/>
      <c r="J114" s="68"/>
    </row>
    <row r="115" spans="2:10" x14ac:dyDescent="0.25">
      <c r="B115" s="311"/>
      <c r="C115" s="71"/>
      <c r="D115" s="68"/>
      <c r="E115" s="68"/>
      <c r="F115" s="400"/>
      <c r="G115" s="68"/>
      <c r="H115" s="68"/>
      <c r="I115" s="68"/>
      <c r="J115" s="68"/>
    </row>
    <row r="116" spans="2:10" x14ac:dyDescent="0.25">
      <c r="B116" s="311"/>
      <c r="C116" s="71"/>
      <c r="D116" s="68"/>
      <c r="E116" s="68"/>
      <c r="F116" s="400"/>
      <c r="G116" s="68"/>
      <c r="H116" s="68"/>
      <c r="I116" s="68"/>
      <c r="J116" s="68"/>
    </row>
    <row r="117" spans="2:10" x14ac:dyDescent="0.25">
      <c r="B117" s="311"/>
      <c r="C117" s="71"/>
      <c r="D117" s="68"/>
      <c r="E117" s="68"/>
      <c r="F117" s="400"/>
      <c r="G117" s="68"/>
      <c r="H117" s="68"/>
      <c r="I117" s="68"/>
      <c r="J117" s="68"/>
    </row>
    <row r="118" spans="2:10" x14ac:dyDescent="0.25">
      <c r="B118" s="311"/>
      <c r="C118" s="71"/>
      <c r="D118" s="68"/>
      <c r="E118" s="68"/>
      <c r="F118" s="400"/>
      <c r="G118" s="68"/>
      <c r="H118" s="68"/>
      <c r="I118" s="68"/>
      <c r="J118" s="68"/>
    </row>
    <row r="119" spans="2:10" x14ac:dyDescent="0.25">
      <c r="B119" s="311"/>
      <c r="C119" s="71"/>
      <c r="D119" s="68"/>
      <c r="E119" s="68"/>
      <c r="F119" s="400"/>
      <c r="G119" s="68"/>
      <c r="H119" s="68"/>
      <c r="I119" s="68"/>
      <c r="J119" s="68"/>
    </row>
    <row r="120" spans="2:10" x14ac:dyDescent="0.25">
      <c r="B120" s="311"/>
      <c r="C120" s="71"/>
      <c r="D120" s="68"/>
      <c r="E120" s="68"/>
      <c r="F120" s="400"/>
      <c r="G120" s="68"/>
      <c r="H120" s="68"/>
      <c r="I120" s="68"/>
      <c r="J120" s="68"/>
    </row>
    <row r="121" spans="2:10" x14ac:dyDescent="0.25">
      <c r="B121" s="311"/>
      <c r="C121" s="71"/>
      <c r="D121" s="68"/>
      <c r="E121" s="68"/>
      <c r="F121" s="400"/>
      <c r="G121" s="68"/>
      <c r="H121" s="68"/>
      <c r="I121" s="68"/>
      <c r="J121" s="68"/>
    </row>
    <row r="122" spans="2:10" x14ac:dyDescent="0.25">
      <c r="B122" s="311"/>
      <c r="C122" s="71"/>
      <c r="D122" s="68"/>
      <c r="E122" s="68"/>
      <c r="F122" s="400"/>
      <c r="G122" s="68"/>
      <c r="H122" s="68"/>
      <c r="I122" s="68"/>
      <c r="J122" s="68"/>
    </row>
    <row r="123" spans="2:10" x14ac:dyDescent="0.25">
      <c r="B123" s="311"/>
      <c r="C123" s="71"/>
      <c r="D123" s="68"/>
      <c r="E123" s="68"/>
      <c r="F123" s="400"/>
      <c r="G123" s="68"/>
      <c r="H123" s="68"/>
      <c r="I123" s="68"/>
      <c r="J123" s="68"/>
    </row>
    <row r="124" spans="2:10" x14ac:dyDescent="0.25">
      <c r="B124" s="311"/>
      <c r="C124" s="71"/>
      <c r="D124" s="68"/>
      <c r="E124" s="68"/>
      <c r="F124" s="400"/>
      <c r="G124" s="68"/>
      <c r="H124" s="68"/>
      <c r="I124" s="68"/>
      <c r="J124" s="68"/>
    </row>
    <row r="125" spans="2:10" x14ac:dyDescent="0.25">
      <c r="B125" s="311"/>
      <c r="C125" s="71"/>
      <c r="D125" s="68"/>
      <c r="E125" s="68"/>
      <c r="F125" s="400"/>
      <c r="G125" s="68"/>
      <c r="H125" s="68"/>
      <c r="I125" s="68"/>
      <c r="J125" s="68"/>
    </row>
    <row r="126" spans="2:10" x14ac:dyDescent="0.25">
      <c r="B126" s="311"/>
      <c r="C126" s="71"/>
      <c r="D126" s="68"/>
      <c r="E126" s="68"/>
      <c r="F126" s="400"/>
      <c r="G126" s="68"/>
      <c r="H126" s="68"/>
      <c r="I126" s="68"/>
      <c r="J126" s="68"/>
    </row>
    <row r="127" spans="2:10" x14ac:dyDescent="0.25">
      <c r="B127" s="311"/>
      <c r="C127" s="71"/>
      <c r="D127" s="68"/>
      <c r="E127" s="68"/>
      <c r="F127" s="400"/>
      <c r="G127" s="68"/>
      <c r="H127" s="68"/>
      <c r="I127" s="68"/>
      <c r="J127" s="68"/>
    </row>
    <row r="128" spans="2:10" x14ac:dyDescent="0.25">
      <c r="B128" s="311"/>
      <c r="C128" s="71"/>
      <c r="D128" s="68"/>
      <c r="E128" s="68"/>
      <c r="F128" s="400"/>
      <c r="G128" s="68"/>
      <c r="H128" s="68"/>
      <c r="I128" s="68"/>
      <c r="J128" s="68"/>
    </row>
    <row r="129" spans="2:10" x14ac:dyDescent="0.25">
      <c r="B129" s="311"/>
      <c r="C129" s="71"/>
      <c r="D129" s="68"/>
      <c r="E129" s="68"/>
      <c r="F129" s="400"/>
      <c r="G129" s="68"/>
      <c r="H129" s="68"/>
      <c r="I129" s="68"/>
      <c r="J129" s="68"/>
    </row>
    <row r="130" spans="2:10" x14ac:dyDescent="0.25">
      <c r="B130" s="311"/>
      <c r="C130" s="71"/>
      <c r="D130" s="68"/>
      <c r="E130" s="68"/>
      <c r="F130" s="400"/>
      <c r="G130" s="68"/>
      <c r="H130" s="68"/>
      <c r="I130" s="68"/>
      <c r="J130" s="68"/>
    </row>
    <row r="131" spans="2:10" x14ac:dyDescent="0.25">
      <c r="B131" s="311"/>
      <c r="C131" s="71"/>
      <c r="D131" s="68"/>
      <c r="E131" s="68"/>
      <c r="F131" s="400"/>
      <c r="G131" s="68"/>
      <c r="H131" s="68"/>
      <c r="I131" s="68"/>
      <c r="J131" s="68"/>
    </row>
    <row r="132" spans="2:10" x14ac:dyDescent="0.25">
      <c r="B132" s="311"/>
      <c r="C132" s="71"/>
      <c r="D132" s="68"/>
      <c r="E132" s="68"/>
      <c r="F132" s="400"/>
      <c r="G132" s="68"/>
      <c r="H132" s="68"/>
      <c r="I132" s="68"/>
      <c r="J132" s="68"/>
    </row>
    <row r="133" spans="2:10" x14ac:dyDescent="0.25">
      <c r="B133" s="311"/>
      <c r="C133" s="71"/>
      <c r="D133" s="68"/>
      <c r="E133" s="68"/>
      <c r="F133" s="400"/>
      <c r="G133" s="68"/>
      <c r="H133" s="68"/>
      <c r="I133" s="68"/>
      <c r="J133" s="68"/>
    </row>
    <row r="134" spans="2:10" x14ac:dyDescent="0.25">
      <c r="B134" s="311"/>
      <c r="C134" s="71"/>
      <c r="D134" s="68"/>
      <c r="E134" s="68"/>
      <c r="F134" s="400"/>
      <c r="G134" s="68"/>
      <c r="H134" s="68"/>
      <c r="I134" s="68"/>
      <c r="J134" s="68"/>
    </row>
    <row r="135" spans="2:10" x14ac:dyDescent="0.25">
      <c r="B135" s="311"/>
      <c r="C135" s="71"/>
      <c r="D135" s="68"/>
      <c r="E135" s="68"/>
      <c r="F135" s="400"/>
      <c r="G135" s="68"/>
      <c r="H135" s="68"/>
      <c r="I135" s="68"/>
      <c r="J135" s="68"/>
    </row>
    <row r="136" spans="2:10" x14ac:dyDescent="0.25">
      <c r="B136" s="311"/>
      <c r="C136" s="71"/>
      <c r="D136" s="68"/>
      <c r="E136" s="68"/>
      <c r="F136" s="400"/>
      <c r="G136" s="68"/>
      <c r="H136" s="68"/>
      <c r="I136" s="68"/>
      <c r="J136" s="68"/>
    </row>
    <row r="137" spans="2:10" x14ac:dyDescent="0.25">
      <c r="B137" s="311"/>
      <c r="C137" s="71"/>
      <c r="D137" s="68"/>
      <c r="E137" s="68"/>
      <c r="F137" s="400"/>
      <c r="G137" s="68"/>
      <c r="H137" s="68"/>
      <c r="I137" s="68"/>
      <c r="J137" s="68"/>
    </row>
    <row r="138" spans="2:10" x14ac:dyDescent="0.25">
      <c r="B138" s="311"/>
      <c r="C138" s="71"/>
      <c r="D138" s="68"/>
      <c r="E138" s="68"/>
      <c r="F138" s="400"/>
      <c r="G138" s="68"/>
      <c r="H138" s="68"/>
      <c r="I138" s="68"/>
      <c r="J138" s="68"/>
    </row>
    <row r="139" spans="2:10" x14ac:dyDescent="0.25">
      <c r="B139" s="311"/>
      <c r="C139" s="71"/>
      <c r="D139" s="68"/>
      <c r="E139" s="68"/>
      <c r="F139" s="400"/>
      <c r="G139" s="68"/>
      <c r="H139" s="68"/>
      <c r="I139" s="68"/>
      <c r="J139" s="68"/>
    </row>
    <row r="140" spans="2:10" x14ac:dyDescent="0.25">
      <c r="B140" s="311"/>
      <c r="C140" s="71"/>
      <c r="D140" s="68"/>
      <c r="E140" s="68"/>
      <c r="F140" s="400"/>
      <c r="G140" s="68"/>
      <c r="H140" s="68"/>
      <c r="I140" s="68"/>
      <c r="J140" s="68"/>
    </row>
    <row r="141" spans="2:10" x14ac:dyDescent="0.25">
      <c r="B141" s="311"/>
      <c r="C141" s="71"/>
      <c r="D141" s="68"/>
      <c r="E141" s="68"/>
      <c r="F141" s="400"/>
      <c r="G141" s="68"/>
      <c r="H141" s="68"/>
      <c r="I141" s="68"/>
      <c r="J141" s="68"/>
    </row>
    <row r="142" spans="2:10" x14ac:dyDescent="0.25">
      <c r="B142" s="311"/>
      <c r="C142" s="71"/>
      <c r="D142" s="68"/>
      <c r="E142" s="68"/>
      <c r="F142" s="400"/>
      <c r="G142" s="68"/>
      <c r="H142" s="68"/>
      <c r="I142" s="68"/>
      <c r="J142" s="68"/>
    </row>
    <row r="143" spans="2:10" x14ac:dyDescent="0.25">
      <c r="B143" s="311"/>
      <c r="C143" s="71"/>
      <c r="D143" s="68"/>
      <c r="E143" s="68"/>
      <c r="F143" s="400"/>
      <c r="G143" s="68"/>
      <c r="H143" s="68"/>
      <c r="I143" s="68"/>
      <c r="J143" s="68"/>
    </row>
    <row r="144" spans="2:10" x14ac:dyDescent="0.25">
      <c r="B144" s="311"/>
      <c r="C144" s="71"/>
      <c r="D144" s="68"/>
      <c r="E144" s="68"/>
      <c r="F144" s="400"/>
      <c r="G144" s="68"/>
      <c r="H144" s="68"/>
      <c r="I144" s="68"/>
      <c r="J144" s="68"/>
    </row>
    <row r="145" spans="2:10" x14ac:dyDescent="0.25">
      <c r="B145" s="311"/>
      <c r="C145" s="71"/>
      <c r="D145" s="68"/>
      <c r="E145" s="68"/>
      <c r="F145" s="400"/>
      <c r="G145" s="68"/>
      <c r="H145" s="68"/>
      <c r="I145" s="68"/>
      <c r="J145" s="68"/>
    </row>
    <row r="146" spans="2:10" x14ac:dyDescent="0.25">
      <c r="B146" s="311"/>
      <c r="C146" s="71"/>
      <c r="D146" s="68"/>
      <c r="E146" s="68"/>
      <c r="F146" s="400"/>
      <c r="G146" s="68"/>
      <c r="H146" s="68"/>
      <c r="I146" s="68"/>
      <c r="J146" s="68"/>
    </row>
    <row r="147" spans="2:10" x14ac:dyDescent="0.25">
      <c r="B147" s="311"/>
      <c r="C147" s="71"/>
      <c r="D147" s="68"/>
      <c r="E147" s="68"/>
      <c r="F147" s="400"/>
      <c r="G147" s="68"/>
      <c r="H147" s="68"/>
      <c r="I147" s="68"/>
      <c r="J147" s="68"/>
    </row>
    <row r="148" spans="2:10" x14ac:dyDescent="0.25">
      <c r="B148" s="311"/>
      <c r="C148" s="71"/>
      <c r="D148" s="68"/>
      <c r="E148" s="68"/>
      <c r="F148" s="400"/>
      <c r="G148" s="68"/>
      <c r="H148" s="68"/>
      <c r="I148" s="68"/>
      <c r="J148" s="68"/>
    </row>
    <row r="149" spans="2:10" x14ac:dyDescent="0.25">
      <c r="B149" s="311"/>
      <c r="C149" s="71"/>
      <c r="D149" s="68"/>
      <c r="E149" s="68"/>
      <c r="F149" s="400"/>
      <c r="G149" s="68"/>
      <c r="H149" s="68"/>
      <c r="I149" s="68"/>
      <c r="J149" s="68"/>
    </row>
    <row r="150" spans="2:10" x14ac:dyDescent="0.25">
      <c r="B150" s="311"/>
      <c r="C150" s="71"/>
      <c r="D150" s="68"/>
      <c r="E150" s="68"/>
      <c r="F150" s="400"/>
      <c r="G150" s="68"/>
      <c r="H150" s="68"/>
      <c r="I150" s="68"/>
      <c r="J150" s="68"/>
    </row>
    <row r="151" spans="2:10" x14ac:dyDescent="0.25">
      <c r="B151" s="311"/>
      <c r="C151" s="71"/>
      <c r="D151" s="68"/>
      <c r="E151" s="68"/>
      <c r="F151" s="400"/>
      <c r="G151" s="68"/>
      <c r="H151" s="68"/>
      <c r="I151" s="68"/>
      <c r="J151" s="68"/>
    </row>
    <row r="152" spans="2:10" x14ac:dyDescent="0.25">
      <c r="B152" s="311"/>
      <c r="C152" s="71"/>
      <c r="D152" s="68"/>
      <c r="E152" s="68"/>
      <c r="F152" s="400"/>
      <c r="G152" s="68"/>
      <c r="H152" s="68"/>
      <c r="I152" s="68"/>
      <c r="J152" s="68"/>
    </row>
    <row r="153" spans="2:10" x14ac:dyDescent="0.25">
      <c r="B153" s="311"/>
      <c r="C153" s="71"/>
      <c r="D153" s="68"/>
      <c r="E153" s="68"/>
      <c r="F153" s="400"/>
      <c r="G153" s="68"/>
      <c r="H153" s="68"/>
      <c r="I153" s="68"/>
      <c r="J153" s="68"/>
    </row>
    <row r="154" spans="2:10" x14ac:dyDescent="0.25">
      <c r="B154" s="311"/>
      <c r="C154" s="71"/>
      <c r="D154" s="68"/>
      <c r="E154" s="68"/>
      <c r="F154" s="400"/>
      <c r="G154" s="68"/>
      <c r="H154" s="68"/>
      <c r="I154" s="68"/>
      <c r="J154" s="68"/>
    </row>
    <row r="155" spans="2:10" x14ac:dyDescent="0.25">
      <c r="B155" s="311"/>
      <c r="C155" s="71"/>
      <c r="D155" s="68"/>
      <c r="E155" s="68"/>
      <c r="F155" s="400"/>
      <c r="G155" s="68"/>
      <c r="H155" s="68"/>
      <c r="I155" s="68"/>
      <c r="J155" s="68"/>
    </row>
    <row r="156" spans="2:10" x14ac:dyDescent="0.25">
      <c r="B156" s="311"/>
      <c r="C156" s="71"/>
      <c r="D156" s="68"/>
      <c r="E156" s="68"/>
      <c r="F156" s="400"/>
      <c r="G156" s="68"/>
      <c r="H156" s="68"/>
      <c r="I156" s="68"/>
      <c r="J156" s="68"/>
    </row>
    <row r="157" spans="2:10" x14ac:dyDescent="0.25">
      <c r="B157" s="311"/>
      <c r="C157" s="71"/>
      <c r="D157" s="68"/>
      <c r="E157" s="68"/>
      <c r="F157" s="400"/>
      <c r="G157" s="68"/>
      <c r="H157" s="68"/>
      <c r="I157" s="68"/>
      <c r="J157" s="68"/>
    </row>
    <row r="158" spans="2:10" x14ac:dyDescent="0.25">
      <c r="B158" s="311"/>
      <c r="C158" s="71"/>
      <c r="D158" s="68"/>
      <c r="E158" s="68"/>
      <c r="F158" s="400"/>
      <c r="G158" s="68"/>
      <c r="H158" s="68"/>
      <c r="I158" s="68"/>
      <c r="J158" s="68"/>
    </row>
    <row r="159" spans="2:10" x14ac:dyDescent="0.25">
      <c r="B159" s="311"/>
      <c r="C159" s="71"/>
      <c r="D159" s="68"/>
      <c r="E159" s="68"/>
      <c r="F159" s="400"/>
      <c r="G159" s="68"/>
      <c r="H159" s="68"/>
      <c r="I159" s="68"/>
      <c r="J159" s="68"/>
    </row>
    <row r="160" spans="2:10" x14ac:dyDescent="0.25">
      <c r="B160" s="311"/>
      <c r="C160" s="71"/>
      <c r="D160" s="68"/>
      <c r="E160" s="68"/>
      <c r="F160" s="400"/>
      <c r="G160" s="68"/>
      <c r="H160" s="68"/>
      <c r="I160" s="68"/>
      <c r="J160" s="68"/>
    </row>
    <row r="161" spans="2:10" x14ac:dyDescent="0.25">
      <c r="B161" s="311"/>
      <c r="C161" s="71"/>
      <c r="D161" s="68"/>
      <c r="E161" s="68"/>
      <c r="F161" s="400"/>
      <c r="G161" s="68"/>
      <c r="H161" s="68"/>
      <c r="I161" s="68"/>
      <c r="J161" s="68"/>
    </row>
    <row r="162" spans="2:10" x14ac:dyDescent="0.25">
      <c r="B162" s="311"/>
      <c r="C162" s="71"/>
      <c r="D162" s="68"/>
      <c r="E162" s="68"/>
      <c r="F162" s="400"/>
      <c r="G162" s="68"/>
      <c r="H162" s="68"/>
      <c r="I162" s="68"/>
      <c r="J162" s="68"/>
    </row>
    <row r="163" spans="2:10" x14ac:dyDescent="0.25">
      <c r="B163" s="311"/>
      <c r="C163" s="71"/>
      <c r="D163" s="68"/>
      <c r="E163" s="68"/>
      <c r="F163" s="400"/>
      <c r="G163" s="68"/>
      <c r="H163" s="68"/>
      <c r="I163" s="68"/>
      <c r="J163" s="68"/>
    </row>
    <row r="164" spans="2:10" x14ac:dyDescent="0.25">
      <c r="B164" s="311"/>
      <c r="C164" s="71"/>
      <c r="D164" s="68"/>
      <c r="E164" s="68"/>
      <c r="F164" s="400"/>
      <c r="G164" s="68"/>
      <c r="H164" s="68"/>
      <c r="I164" s="68"/>
      <c r="J164" s="68"/>
    </row>
    <row r="165" spans="2:10" x14ac:dyDescent="0.25">
      <c r="B165" s="311"/>
      <c r="C165" s="71"/>
      <c r="D165" s="68"/>
      <c r="E165" s="68"/>
      <c r="F165" s="400"/>
      <c r="G165" s="68"/>
      <c r="H165" s="68"/>
      <c r="I165" s="68"/>
      <c r="J165" s="68"/>
    </row>
    <row r="166" spans="2:10" x14ac:dyDescent="0.25">
      <c r="B166" s="311"/>
      <c r="C166" s="71"/>
      <c r="D166" s="68"/>
      <c r="E166" s="68"/>
      <c r="F166" s="400"/>
      <c r="G166" s="68"/>
      <c r="H166" s="68"/>
      <c r="I166" s="68"/>
      <c r="J166" s="68"/>
    </row>
    <row r="167" spans="2:10" x14ac:dyDescent="0.25">
      <c r="B167" s="311"/>
      <c r="C167" s="71"/>
      <c r="D167" s="68"/>
      <c r="E167" s="68"/>
      <c r="F167" s="400"/>
      <c r="G167" s="68"/>
      <c r="H167" s="68"/>
      <c r="I167" s="68"/>
      <c r="J167" s="68"/>
    </row>
    <row r="168" spans="2:10" x14ac:dyDescent="0.25">
      <c r="B168" s="311"/>
      <c r="C168" s="71"/>
      <c r="D168" s="68"/>
      <c r="E168" s="68"/>
      <c r="F168" s="400"/>
      <c r="G168" s="68"/>
      <c r="H168" s="68"/>
      <c r="I168" s="68"/>
      <c r="J168" s="68"/>
    </row>
    <row r="169" spans="2:10" x14ac:dyDescent="0.25">
      <c r="B169" s="311"/>
      <c r="C169" s="71"/>
      <c r="D169" s="68"/>
      <c r="E169" s="68"/>
      <c r="F169" s="400"/>
      <c r="G169" s="68"/>
      <c r="H169" s="68"/>
      <c r="I169" s="68"/>
      <c r="J169" s="68"/>
    </row>
    <row r="170" spans="2:10" x14ac:dyDescent="0.25">
      <c r="B170" s="311"/>
      <c r="C170" s="71"/>
      <c r="D170" s="68"/>
      <c r="E170" s="68"/>
      <c r="F170" s="400"/>
      <c r="G170" s="68"/>
      <c r="H170" s="68"/>
      <c r="I170" s="68"/>
      <c r="J170" s="68"/>
    </row>
    <row r="171" spans="2:10" x14ac:dyDescent="0.25">
      <c r="B171" s="311"/>
      <c r="C171" s="71"/>
      <c r="D171" s="68"/>
      <c r="E171" s="68"/>
      <c r="F171" s="400"/>
      <c r="G171" s="68"/>
      <c r="H171" s="68"/>
      <c r="I171" s="68"/>
      <c r="J171" s="68"/>
    </row>
    <row r="172" spans="2:10" x14ac:dyDescent="0.25">
      <c r="B172" s="311"/>
      <c r="C172" s="71"/>
      <c r="D172" s="68"/>
      <c r="E172" s="68"/>
      <c r="F172" s="400"/>
      <c r="G172" s="68"/>
      <c r="H172" s="68"/>
      <c r="I172" s="68"/>
      <c r="J172" s="68"/>
    </row>
    <row r="173" spans="2:10" x14ac:dyDescent="0.25">
      <c r="B173" s="311"/>
      <c r="C173" s="71"/>
      <c r="D173" s="68"/>
      <c r="E173" s="68"/>
      <c r="F173" s="400"/>
      <c r="G173" s="68"/>
      <c r="H173" s="68"/>
      <c r="I173" s="68"/>
      <c r="J173" s="68"/>
    </row>
    <row r="174" spans="2:10" x14ac:dyDescent="0.25">
      <c r="B174" s="311"/>
      <c r="C174" s="71"/>
      <c r="D174" s="68"/>
      <c r="E174" s="68"/>
      <c r="F174" s="400"/>
      <c r="G174" s="68"/>
      <c r="H174" s="68"/>
      <c r="I174" s="68"/>
      <c r="J174" s="68"/>
    </row>
    <row r="175" spans="2:10" x14ac:dyDescent="0.25">
      <c r="B175" s="311"/>
      <c r="C175" s="71"/>
      <c r="D175" s="68"/>
      <c r="E175" s="68"/>
      <c r="F175" s="400"/>
      <c r="G175" s="68"/>
      <c r="H175" s="68"/>
      <c r="I175" s="68"/>
      <c r="J175" s="68"/>
    </row>
    <row r="176" spans="2:10" x14ac:dyDescent="0.25">
      <c r="B176" s="311"/>
      <c r="C176" s="71"/>
      <c r="D176" s="68"/>
      <c r="E176" s="68"/>
      <c r="F176" s="400"/>
      <c r="G176" s="68"/>
      <c r="H176" s="68"/>
      <c r="I176" s="68"/>
      <c r="J176" s="68"/>
    </row>
    <row r="177" spans="2:10" x14ac:dyDescent="0.25">
      <c r="B177" s="311"/>
      <c r="C177" s="71"/>
      <c r="D177" s="68"/>
      <c r="E177" s="68"/>
      <c r="F177" s="400"/>
      <c r="G177" s="68"/>
      <c r="H177" s="68"/>
      <c r="I177" s="68"/>
      <c r="J177" s="68"/>
    </row>
    <row r="178" spans="2:10" x14ac:dyDescent="0.25">
      <c r="B178" s="311"/>
      <c r="C178" s="71"/>
      <c r="D178" s="68"/>
      <c r="E178" s="68"/>
      <c r="F178" s="400"/>
      <c r="G178" s="68"/>
      <c r="H178" s="68"/>
      <c r="I178" s="68"/>
      <c r="J178" s="68"/>
    </row>
    <row r="179" spans="2:10" x14ac:dyDescent="0.25">
      <c r="B179" s="311"/>
      <c r="C179" s="71"/>
      <c r="D179" s="68"/>
      <c r="E179" s="68"/>
      <c r="F179" s="400"/>
      <c r="G179" s="68"/>
      <c r="H179" s="68"/>
      <c r="I179" s="68"/>
      <c r="J179" s="68"/>
    </row>
    <row r="180" spans="2:10" x14ac:dyDescent="0.25">
      <c r="B180" s="311"/>
      <c r="C180" s="71"/>
      <c r="D180" s="68"/>
      <c r="E180" s="68"/>
      <c r="F180" s="400"/>
      <c r="G180" s="68"/>
      <c r="H180" s="68"/>
      <c r="I180" s="68"/>
      <c r="J180" s="68"/>
    </row>
    <row r="181" spans="2:10" x14ac:dyDescent="0.25">
      <c r="B181" s="311"/>
      <c r="C181" s="71"/>
      <c r="D181" s="68"/>
      <c r="E181" s="68"/>
      <c r="F181" s="400"/>
      <c r="G181" s="68"/>
      <c r="H181" s="68"/>
      <c r="I181" s="68"/>
      <c r="J181" s="68"/>
    </row>
    <row r="182" spans="2:10" x14ac:dyDescent="0.25">
      <c r="B182" s="311"/>
      <c r="C182" s="71"/>
      <c r="D182" s="68"/>
      <c r="E182" s="68"/>
      <c r="F182" s="400"/>
      <c r="G182" s="68"/>
      <c r="H182" s="68"/>
      <c r="I182" s="68"/>
      <c r="J182" s="68"/>
    </row>
    <row r="183" spans="2:10" x14ac:dyDescent="0.25">
      <c r="B183" s="311"/>
      <c r="C183" s="71"/>
      <c r="D183" s="68"/>
      <c r="E183" s="68"/>
      <c r="F183" s="400"/>
      <c r="G183" s="68"/>
      <c r="H183" s="68"/>
      <c r="I183" s="68"/>
      <c r="J183" s="68"/>
    </row>
    <row r="184" spans="2:10" x14ac:dyDescent="0.25">
      <c r="B184" s="311"/>
      <c r="C184" s="71"/>
      <c r="D184" s="68"/>
      <c r="E184" s="68"/>
      <c r="F184" s="400"/>
      <c r="G184" s="68"/>
      <c r="H184" s="68"/>
      <c r="I184" s="68"/>
      <c r="J184" s="68"/>
    </row>
    <row r="185" spans="2:10" x14ac:dyDescent="0.25">
      <c r="B185" s="311"/>
      <c r="C185" s="71"/>
      <c r="D185" s="68"/>
      <c r="E185" s="68"/>
      <c r="F185" s="400"/>
      <c r="G185" s="68"/>
      <c r="H185" s="68"/>
      <c r="I185" s="68"/>
      <c r="J185" s="68"/>
    </row>
    <row r="186" spans="2:10" x14ac:dyDescent="0.25">
      <c r="B186" s="311"/>
      <c r="C186" s="71"/>
      <c r="D186" s="68"/>
      <c r="E186" s="68"/>
      <c r="F186" s="400"/>
      <c r="G186" s="68"/>
      <c r="H186" s="68"/>
      <c r="I186" s="68"/>
      <c r="J186" s="68"/>
    </row>
    <row r="187" spans="2:10" x14ac:dyDescent="0.25">
      <c r="B187" s="311"/>
      <c r="C187" s="71"/>
      <c r="D187" s="68"/>
      <c r="E187" s="68"/>
      <c r="F187" s="400"/>
      <c r="G187" s="68"/>
      <c r="H187" s="68"/>
      <c r="I187" s="68"/>
      <c r="J187" s="68"/>
    </row>
    <row r="188" spans="2:10" x14ac:dyDescent="0.25">
      <c r="B188" s="311"/>
      <c r="C188" s="71"/>
      <c r="D188" s="68"/>
      <c r="E188" s="68"/>
      <c r="F188" s="400"/>
      <c r="G188" s="68"/>
      <c r="H188" s="68"/>
      <c r="I188" s="68"/>
      <c r="J188" s="68"/>
    </row>
    <row r="189" spans="2:10" x14ac:dyDescent="0.25">
      <c r="B189" s="311"/>
      <c r="C189" s="71"/>
      <c r="D189" s="68"/>
      <c r="E189" s="68"/>
      <c r="F189" s="400"/>
      <c r="G189" s="68"/>
      <c r="H189" s="68"/>
      <c r="I189" s="68"/>
      <c r="J189" s="68"/>
    </row>
    <row r="190" spans="2:10" x14ac:dyDescent="0.25">
      <c r="B190" s="311"/>
      <c r="C190" s="71"/>
      <c r="D190" s="68"/>
      <c r="E190" s="68"/>
      <c r="F190" s="400"/>
      <c r="G190" s="68"/>
      <c r="H190" s="68"/>
      <c r="I190" s="68"/>
      <c r="J190" s="68"/>
    </row>
    <row r="191" spans="2:10" x14ac:dyDescent="0.25">
      <c r="B191" s="311"/>
      <c r="C191" s="71"/>
      <c r="D191" s="68"/>
      <c r="E191" s="68"/>
      <c r="F191" s="400"/>
      <c r="G191" s="68"/>
      <c r="H191" s="68"/>
      <c r="I191" s="68"/>
      <c r="J191" s="68"/>
    </row>
    <row r="192" spans="2:10" x14ac:dyDescent="0.25">
      <c r="B192" s="311"/>
      <c r="C192" s="71"/>
      <c r="D192" s="68"/>
      <c r="E192" s="68"/>
      <c r="F192" s="400"/>
      <c r="G192" s="68"/>
      <c r="H192" s="68"/>
      <c r="I192" s="68"/>
      <c r="J192" s="68"/>
    </row>
    <row r="193" spans="2:10" x14ac:dyDescent="0.25">
      <c r="B193" s="311"/>
      <c r="C193" s="71"/>
      <c r="D193" s="68"/>
      <c r="E193" s="68"/>
      <c r="F193" s="400"/>
      <c r="G193" s="68"/>
      <c r="H193" s="68"/>
      <c r="I193" s="68"/>
      <c r="J193" s="68"/>
    </row>
    <row r="194" spans="2:10" x14ac:dyDescent="0.25">
      <c r="B194" s="311"/>
      <c r="C194" s="71"/>
      <c r="D194" s="68"/>
      <c r="E194" s="68"/>
      <c r="F194" s="400"/>
      <c r="G194" s="68"/>
      <c r="H194" s="68"/>
      <c r="I194" s="68"/>
      <c r="J194" s="68"/>
    </row>
    <row r="195" spans="2:10" x14ac:dyDescent="0.25">
      <c r="B195" s="311"/>
      <c r="C195" s="71"/>
      <c r="D195" s="68"/>
      <c r="E195" s="68"/>
      <c r="F195" s="400"/>
      <c r="G195" s="68"/>
      <c r="H195" s="68"/>
      <c r="I195" s="68"/>
      <c r="J195" s="68"/>
    </row>
    <row r="196" spans="2:10" x14ac:dyDescent="0.25">
      <c r="B196" s="311"/>
      <c r="C196" s="71"/>
      <c r="D196" s="68"/>
      <c r="E196" s="68"/>
      <c r="F196" s="400"/>
      <c r="G196" s="68"/>
      <c r="H196" s="68"/>
      <c r="I196" s="68"/>
      <c r="J196" s="68"/>
    </row>
    <row r="197" spans="2:10" x14ac:dyDescent="0.25">
      <c r="B197" s="311"/>
      <c r="C197" s="71"/>
      <c r="D197" s="68"/>
      <c r="E197" s="68"/>
      <c r="F197" s="400"/>
      <c r="G197" s="68"/>
      <c r="H197" s="68"/>
      <c r="I197" s="68"/>
      <c r="J197" s="68"/>
    </row>
    <row r="198" spans="2:10" x14ac:dyDescent="0.25">
      <c r="B198" s="311"/>
      <c r="C198" s="71"/>
      <c r="D198" s="68"/>
      <c r="E198" s="68"/>
      <c r="F198" s="400"/>
      <c r="G198" s="68"/>
      <c r="H198" s="68"/>
      <c r="I198" s="68"/>
      <c r="J198" s="68"/>
    </row>
    <row r="199" spans="2:10" x14ac:dyDescent="0.25">
      <c r="B199" s="311"/>
      <c r="C199" s="71"/>
      <c r="D199" s="68"/>
      <c r="E199" s="68"/>
      <c r="F199" s="400"/>
      <c r="G199" s="68"/>
      <c r="H199" s="68"/>
      <c r="I199" s="68"/>
      <c r="J199" s="68"/>
    </row>
    <row r="200" spans="2:10" x14ac:dyDescent="0.25">
      <c r="B200" s="311"/>
      <c r="C200" s="71"/>
      <c r="D200" s="68"/>
      <c r="E200" s="68"/>
      <c r="F200" s="400"/>
      <c r="G200" s="68"/>
      <c r="H200" s="68"/>
      <c r="I200" s="68"/>
      <c r="J200" s="68"/>
    </row>
    <row r="201" spans="2:10" x14ac:dyDescent="0.25">
      <c r="B201" s="311"/>
      <c r="C201" s="71"/>
      <c r="D201" s="68"/>
      <c r="E201" s="68"/>
      <c r="F201" s="400"/>
      <c r="G201" s="68"/>
      <c r="H201" s="68"/>
      <c r="I201" s="68"/>
      <c r="J201" s="68"/>
    </row>
    <row r="202" spans="2:10" x14ac:dyDescent="0.25">
      <c r="B202" s="311"/>
      <c r="C202" s="71"/>
      <c r="D202" s="68"/>
      <c r="E202" s="68"/>
      <c r="F202" s="400"/>
      <c r="G202" s="68"/>
      <c r="H202" s="68"/>
      <c r="I202" s="68"/>
      <c r="J202" s="68"/>
    </row>
    <row r="203" spans="2:10" x14ac:dyDescent="0.25">
      <c r="B203" s="311"/>
      <c r="C203" s="71"/>
      <c r="D203" s="68"/>
      <c r="E203" s="68"/>
      <c r="F203" s="400"/>
      <c r="G203" s="68"/>
      <c r="H203" s="68"/>
      <c r="I203" s="68"/>
      <c r="J203" s="68"/>
    </row>
    <row r="204" spans="2:10" x14ac:dyDescent="0.25">
      <c r="B204" s="311"/>
      <c r="C204" s="71"/>
      <c r="D204" s="68"/>
      <c r="E204" s="68"/>
      <c r="F204" s="400"/>
      <c r="G204" s="68"/>
      <c r="H204" s="68"/>
      <c r="I204" s="68"/>
      <c r="J204" s="68"/>
    </row>
    <row r="205" spans="2:10" x14ac:dyDescent="0.25">
      <c r="B205" s="311"/>
      <c r="C205" s="71"/>
      <c r="D205" s="68"/>
      <c r="E205" s="68"/>
      <c r="F205" s="400"/>
      <c r="G205" s="68"/>
      <c r="H205" s="68"/>
      <c r="I205" s="68"/>
      <c r="J205" s="68"/>
    </row>
    <row r="206" spans="2:10" x14ac:dyDescent="0.25">
      <c r="B206" s="311"/>
      <c r="C206" s="71"/>
      <c r="D206" s="68"/>
      <c r="E206" s="68"/>
      <c r="F206" s="400"/>
      <c r="G206" s="68"/>
      <c r="H206" s="68"/>
      <c r="I206" s="68"/>
      <c r="J206" s="68"/>
    </row>
    <row r="207" spans="2:10" x14ac:dyDescent="0.25">
      <c r="B207" s="311"/>
      <c r="C207" s="71"/>
      <c r="D207" s="68"/>
      <c r="E207" s="68"/>
      <c r="F207" s="400"/>
      <c r="G207" s="68"/>
      <c r="H207" s="68"/>
      <c r="I207" s="68"/>
      <c r="J207" s="68"/>
    </row>
    <row r="208" spans="2:10" x14ac:dyDescent="0.25">
      <c r="B208" s="311"/>
      <c r="C208" s="71"/>
      <c r="D208" s="68"/>
      <c r="E208" s="68"/>
      <c r="F208" s="400"/>
      <c r="G208" s="68"/>
      <c r="H208" s="68"/>
      <c r="I208" s="68"/>
      <c r="J208" s="68"/>
    </row>
    <row r="209" spans="2:10" x14ac:dyDescent="0.25">
      <c r="B209" s="311"/>
      <c r="C209" s="71"/>
      <c r="D209" s="68"/>
      <c r="E209" s="68"/>
      <c r="F209" s="400"/>
      <c r="G209" s="68"/>
      <c r="H209" s="68"/>
      <c r="I209" s="68"/>
      <c r="J209" s="68"/>
    </row>
    <row r="210" spans="2:10" x14ac:dyDescent="0.25">
      <c r="B210" s="311"/>
      <c r="C210" s="71"/>
      <c r="D210" s="68"/>
      <c r="E210" s="68"/>
      <c r="F210" s="400"/>
      <c r="G210" s="68"/>
      <c r="H210" s="68"/>
      <c r="I210" s="68"/>
      <c r="J210" s="68"/>
    </row>
    <row r="211" spans="2:10" x14ac:dyDescent="0.25">
      <c r="B211" s="311"/>
      <c r="C211" s="71"/>
      <c r="D211" s="68"/>
      <c r="E211" s="68"/>
      <c r="F211" s="400"/>
      <c r="G211" s="68"/>
      <c r="H211" s="68"/>
      <c r="I211" s="68"/>
      <c r="J211" s="68"/>
    </row>
    <row r="212" spans="2:10" x14ac:dyDescent="0.25">
      <c r="B212" s="311"/>
      <c r="C212" s="71"/>
      <c r="D212" s="68"/>
      <c r="E212" s="68"/>
      <c r="F212" s="400"/>
      <c r="G212" s="68"/>
      <c r="H212" s="68"/>
      <c r="I212" s="68"/>
      <c r="J212" s="68"/>
    </row>
    <row r="213" spans="2:10" x14ac:dyDescent="0.25">
      <c r="B213" s="311"/>
      <c r="C213" s="71"/>
      <c r="D213" s="68"/>
      <c r="E213" s="68"/>
      <c r="F213" s="400"/>
      <c r="G213" s="68"/>
      <c r="H213" s="68"/>
      <c r="I213" s="68"/>
      <c r="J213" s="68"/>
    </row>
    <row r="214" spans="2:10" x14ac:dyDescent="0.25">
      <c r="B214" s="311"/>
      <c r="C214" s="71"/>
      <c r="D214" s="68"/>
      <c r="E214" s="68"/>
      <c r="F214" s="400"/>
      <c r="G214" s="68"/>
      <c r="H214" s="68"/>
      <c r="I214" s="68"/>
      <c r="J214" s="68"/>
    </row>
    <row r="215" spans="2:10" x14ac:dyDescent="0.25">
      <c r="B215" s="311"/>
      <c r="C215" s="71"/>
      <c r="D215" s="68"/>
      <c r="E215" s="68"/>
      <c r="F215" s="400"/>
      <c r="G215" s="68"/>
      <c r="H215" s="68"/>
      <c r="I215" s="68"/>
      <c r="J215" s="68"/>
    </row>
    <row r="216" spans="2:10" x14ac:dyDescent="0.25">
      <c r="B216" s="311"/>
      <c r="C216" s="71"/>
      <c r="D216" s="68"/>
      <c r="E216" s="68"/>
      <c r="F216" s="400"/>
      <c r="G216" s="68"/>
      <c r="H216" s="68"/>
      <c r="I216" s="68"/>
      <c r="J216" s="68"/>
    </row>
    <row r="217" spans="2:10" x14ac:dyDescent="0.25">
      <c r="B217" s="311"/>
      <c r="C217" s="71"/>
      <c r="D217" s="68"/>
      <c r="E217" s="68"/>
      <c r="F217" s="400"/>
      <c r="G217" s="68"/>
      <c r="H217" s="68"/>
      <c r="I217" s="68"/>
      <c r="J217" s="68"/>
    </row>
    <row r="218" spans="2:10" x14ac:dyDescent="0.25">
      <c r="B218" s="311"/>
      <c r="C218" s="71"/>
      <c r="D218" s="68"/>
      <c r="E218" s="68"/>
      <c r="F218" s="400"/>
      <c r="G218" s="68"/>
      <c r="H218" s="68"/>
      <c r="I218" s="68"/>
      <c r="J218" s="68"/>
    </row>
    <row r="219" spans="2:10" x14ac:dyDescent="0.25">
      <c r="B219" s="311"/>
      <c r="C219" s="71"/>
      <c r="D219" s="68"/>
      <c r="E219" s="68"/>
      <c r="F219" s="400"/>
      <c r="G219" s="68"/>
      <c r="H219" s="68"/>
      <c r="I219" s="68"/>
      <c r="J219" s="68"/>
    </row>
    <row r="220" spans="2:10" x14ac:dyDescent="0.25">
      <c r="B220" s="311"/>
      <c r="C220" s="71"/>
      <c r="D220" s="68"/>
      <c r="E220" s="68"/>
      <c r="F220" s="400"/>
      <c r="G220" s="68"/>
      <c r="H220" s="68"/>
      <c r="I220" s="68"/>
      <c r="J220" s="68"/>
    </row>
    <row r="221" spans="2:10" x14ac:dyDescent="0.25">
      <c r="B221" s="311"/>
      <c r="C221" s="71"/>
      <c r="D221" s="68"/>
      <c r="E221" s="68"/>
      <c r="F221" s="400"/>
      <c r="G221" s="68"/>
      <c r="H221" s="68"/>
      <c r="I221" s="68"/>
      <c r="J221" s="68"/>
    </row>
    <row r="222" spans="2:10" x14ac:dyDescent="0.25">
      <c r="B222" s="311"/>
      <c r="C222" s="71"/>
      <c r="D222" s="68"/>
      <c r="E222" s="68"/>
      <c r="F222" s="400"/>
      <c r="G222" s="68"/>
      <c r="H222" s="68"/>
      <c r="I222" s="68"/>
      <c r="J222" s="68"/>
    </row>
    <row r="223" spans="2:10" x14ac:dyDescent="0.25">
      <c r="B223" s="311"/>
      <c r="C223" s="71"/>
      <c r="D223" s="68"/>
      <c r="E223" s="68"/>
      <c r="F223" s="400"/>
      <c r="G223" s="68"/>
      <c r="H223" s="68"/>
      <c r="I223" s="68"/>
      <c r="J223" s="68"/>
    </row>
    <row r="224" spans="2:10" x14ac:dyDescent="0.25">
      <c r="B224" s="311"/>
      <c r="C224" s="71"/>
      <c r="D224" s="68"/>
      <c r="E224" s="68"/>
      <c r="F224" s="400"/>
      <c r="G224" s="68"/>
      <c r="H224" s="68"/>
      <c r="I224" s="68"/>
      <c r="J224" s="68"/>
    </row>
    <row r="225" spans="2:10" x14ac:dyDescent="0.25">
      <c r="B225" s="311"/>
      <c r="C225" s="71"/>
      <c r="D225" s="68"/>
      <c r="E225" s="68"/>
      <c r="F225" s="400"/>
      <c r="G225" s="68"/>
      <c r="H225" s="68"/>
      <c r="I225" s="68"/>
      <c r="J225" s="68"/>
    </row>
    <row r="226" spans="2:10" x14ac:dyDescent="0.25">
      <c r="B226" s="311"/>
      <c r="C226" s="71"/>
      <c r="D226" s="68"/>
      <c r="E226" s="68"/>
      <c r="F226" s="400"/>
      <c r="G226" s="68"/>
      <c r="H226" s="68"/>
      <c r="I226" s="68"/>
      <c r="J226" s="68"/>
    </row>
    <row r="227" spans="2:10" x14ac:dyDescent="0.25">
      <c r="B227" s="311"/>
      <c r="C227" s="71"/>
      <c r="D227" s="68"/>
      <c r="E227" s="68"/>
      <c r="F227" s="400"/>
      <c r="G227" s="68"/>
      <c r="H227" s="68"/>
      <c r="I227" s="68"/>
      <c r="J227" s="68"/>
    </row>
    <row r="228" spans="2:10" x14ac:dyDescent="0.25">
      <c r="B228" s="311"/>
      <c r="C228" s="71"/>
      <c r="D228" s="68"/>
      <c r="E228" s="68"/>
      <c r="F228" s="400"/>
      <c r="G228" s="68"/>
      <c r="H228" s="68"/>
      <c r="I228" s="68"/>
      <c r="J228" s="68"/>
    </row>
    <row r="229" spans="2:10" x14ac:dyDescent="0.25">
      <c r="B229" s="311"/>
      <c r="C229" s="71"/>
      <c r="D229" s="68"/>
      <c r="E229" s="68"/>
      <c r="F229" s="400"/>
      <c r="G229" s="68"/>
      <c r="H229" s="68"/>
      <c r="I229" s="68"/>
      <c r="J229" s="68"/>
    </row>
    <row r="230" spans="2:10" x14ac:dyDescent="0.25">
      <c r="B230" s="311"/>
      <c r="C230" s="71"/>
      <c r="D230" s="68"/>
      <c r="E230" s="68"/>
      <c r="F230" s="400"/>
      <c r="G230" s="68"/>
      <c r="H230" s="68"/>
      <c r="I230" s="68"/>
      <c r="J230" s="68"/>
    </row>
    <row r="231" spans="2:10" x14ac:dyDescent="0.25">
      <c r="B231" s="311"/>
      <c r="C231" s="71"/>
      <c r="D231" s="68"/>
      <c r="E231" s="68"/>
      <c r="F231" s="400"/>
      <c r="G231" s="68"/>
      <c r="H231" s="68"/>
      <c r="I231" s="68"/>
      <c r="J231" s="68"/>
    </row>
    <row r="232" spans="2:10" x14ac:dyDescent="0.25">
      <c r="B232" s="311"/>
      <c r="C232" s="71"/>
      <c r="D232" s="68"/>
      <c r="E232" s="68"/>
      <c r="F232" s="400"/>
      <c r="G232" s="68"/>
      <c r="H232" s="68"/>
      <c r="I232" s="68"/>
      <c r="J232" s="68"/>
    </row>
    <row r="233" spans="2:10" x14ac:dyDescent="0.25">
      <c r="B233" s="311"/>
      <c r="C233" s="71"/>
      <c r="D233" s="68"/>
      <c r="E233" s="68"/>
      <c r="F233" s="400"/>
      <c r="G233" s="68"/>
      <c r="H233" s="68"/>
      <c r="I233" s="68"/>
      <c r="J233" s="68"/>
    </row>
    <row r="234" spans="2:10" x14ac:dyDescent="0.25">
      <c r="B234" s="311"/>
      <c r="C234" s="71"/>
      <c r="D234" s="68"/>
      <c r="E234" s="68"/>
      <c r="F234" s="400"/>
      <c r="G234" s="68"/>
      <c r="H234" s="68"/>
      <c r="I234" s="68"/>
      <c r="J234" s="68"/>
    </row>
    <row r="235" spans="2:10" x14ac:dyDescent="0.25">
      <c r="B235" s="311"/>
      <c r="C235" s="71"/>
      <c r="D235" s="68"/>
      <c r="E235" s="68"/>
      <c r="F235" s="400"/>
      <c r="G235" s="68"/>
      <c r="H235" s="68"/>
      <c r="I235" s="68"/>
      <c r="J235" s="68"/>
    </row>
    <row r="236" spans="2:10" x14ac:dyDescent="0.25">
      <c r="B236" s="311"/>
      <c r="C236" s="71"/>
      <c r="D236" s="68"/>
      <c r="E236" s="68"/>
      <c r="F236" s="400"/>
      <c r="G236" s="68"/>
      <c r="H236" s="68"/>
      <c r="I236" s="68"/>
      <c r="J236" s="68"/>
    </row>
    <row r="237" spans="2:10" x14ac:dyDescent="0.25">
      <c r="B237" s="311"/>
      <c r="C237" s="71"/>
      <c r="D237" s="68"/>
      <c r="E237" s="68"/>
      <c r="F237" s="400"/>
      <c r="G237" s="68"/>
      <c r="H237" s="68"/>
      <c r="I237" s="68"/>
      <c r="J237" s="68"/>
    </row>
    <row r="238" spans="2:10" x14ac:dyDescent="0.25">
      <c r="B238" s="311"/>
      <c r="C238" s="71"/>
      <c r="D238" s="68"/>
      <c r="E238" s="68"/>
      <c r="F238" s="400"/>
      <c r="G238" s="68"/>
      <c r="H238" s="68"/>
      <c r="I238" s="68"/>
      <c r="J238" s="68"/>
    </row>
    <row r="239" spans="2:10" x14ac:dyDescent="0.25">
      <c r="B239" s="311"/>
      <c r="C239" s="71"/>
      <c r="D239" s="68"/>
      <c r="E239" s="68"/>
      <c r="F239" s="400"/>
      <c r="G239" s="68"/>
      <c r="H239" s="68"/>
      <c r="I239" s="68"/>
      <c r="J239" s="68"/>
    </row>
    <row r="240" spans="2:10" x14ac:dyDescent="0.25">
      <c r="B240" s="311"/>
      <c r="C240" s="71"/>
      <c r="D240" s="68"/>
      <c r="E240" s="68"/>
      <c r="F240" s="400"/>
      <c r="G240" s="68"/>
      <c r="H240" s="68"/>
      <c r="I240" s="68"/>
      <c r="J240" s="68"/>
    </row>
    <row r="241" spans="2:10" x14ac:dyDescent="0.25">
      <c r="B241" s="311"/>
      <c r="C241" s="71"/>
      <c r="D241" s="68"/>
      <c r="E241" s="68"/>
      <c r="F241" s="400"/>
      <c r="G241" s="68"/>
      <c r="H241" s="68"/>
      <c r="I241" s="68"/>
      <c r="J241" s="68"/>
    </row>
    <row r="242" spans="2:10" x14ac:dyDescent="0.25">
      <c r="B242" s="311"/>
      <c r="C242" s="71"/>
      <c r="D242" s="68"/>
      <c r="E242" s="68"/>
      <c r="F242" s="400"/>
      <c r="G242" s="68"/>
      <c r="H242" s="68"/>
      <c r="I242" s="68"/>
      <c r="J242" s="68"/>
    </row>
    <row r="243" spans="2:10" x14ac:dyDescent="0.25">
      <c r="B243" s="311"/>
      <c r="C243" s="71"/>
      <c r="D243" s="68"/>
      <c r="E243" s="68"/>
      <c r="F243" s="400"/>
      <c r="G243" s="68"/>
      <c r="H243" s="68"/>
      <c r="I243" s="68"/>
      <c r="J243" s="68"/>
    </row>
    <row r="244" spans="2:10" x14ac:dyDescent="0.25">
      <c r="B244" s="311"/>
      <c r="C244" s="71"/>
      <c r="D244" s="68"/>
      <c r="E244" s="68"/>
      <c r="F244" s="400"/>
      <c r="G244" s="68"/>
      <c r="H244" s="68"/>
      <c r="I244" s="68"/>
      <c r="J244" s="68"/>
    </row>
    <row r="245" spans="2:10" x14ac:dyDescent="0.25">
      <c r="B245" s="311"/>
      <c r="C245" s="71"/>
      <c r="D245" s="68"/>
      <c r="E245" s="68"/>
      <c r="F245" s="400"/>
      <c r="G245" s="68"/>
      <c r="H245" s="68"/>
      <c r="I245" s="68"/>
      <c r="J245" s="68"/>
    </row>
    <row r="246" spans="2:10" x14ac:dyDescent="0.25">
      <c r="B246" s="311"/>
      <c r="C246" s="71"/>
      <c r="D246" s="68"/>
      <c r="E246" s="68"/>
      <c r="F246" s="400"/>
      <c r="G246" s="68"/>
      <c r="H246" s="68"/>
      <c r="I246" s="68"/>
      <c r="J246" s="68"/>
    </row>
    <row r="247" spans="2:10" x14ac:dyDescent="0.25">
      <c r="B247" s="311"/>
      <c r="C247" s="71"/>
      <c r="D247" s="68"/>
      <c r="E247" s="68"/>
      <c r="F247" s="400"/>
      <c r="G247" s="68"/>
      <c r="H247" s="68"/>
      <c r="I247" s="68"/>
      <c r="J247" s="68"/>
    </row>
    <row r="248" spans="2:10" x14ac:dyDescent="0.25">
      <c r="B248" s="311"/>
      <c r="C248" s="71"/>
      <c r="D248" s="68"/>
      <c r="E248" s="68"/>
      <c r="F248" s="400"/>
      <c r="G248" s="68"/>
      <c r="H248" s="68"/>
      <c r="I248" s="68"/>
      <c r="J248" s="68"/>
    </row>
    <row r="249" spans="2:10" x14ac:dyDescent="0.25">
      <c r="B249" s="311"/>
      <c r="C249" s="71"/>
      <c r="D249" s="68"/>
      <c r="E249" s="68"/>
      <c r="F249" s="400"/>
      <c r="G249" s="68"/>
      <c r="H249" s="68"/>
      <c r="I249" s="68"/>
      <c r="J249" s="68"/>
    </row>
    <row r="250" spans="2:10" x14ac:dyDescent="0.25">
      <c r="B250" s="311"/>
      <c r="C250" s="71"/>
      <c r="D250" s="68"/>
      <c r="E250" s="68"/>
      <c r="F250" s="400"/>
      <c r="G250" s="68"/>
      <c r="H250" s="68"/>
      <c r="I250" s="68"/>
      <c r="J250" s="68"/>
    </row>
    <row r="251" spans="2:10" x14ac:dyDescent="0.25">
      <c r="B251" s="311"/>
      <c r="C251" s="71"/>
      <c r="D251" s="68"/>
      <c r="E251" s="68"/>
      <c r="F251" s="400"/>
      <c r="G251" s="68"/>
      <c r="H251" s="68"/>
      <c r="I251" s="68"/>
      <c r="J251" s="68"/>
    </row>
    <row r="252" spans="2:10" x14ac:dyDescent="0.25">
      <c r="B252" s="311"/>
      <c r="C252" s="71"/>
      <c r="D252" s="68"/>
      <c r="E252" s="68"/>
      <c r="F252" s="400"/>
      <c r="G252" s="68"/>
      <c r="H252" s="68"/>
      <c r="I252" s="68"/>
      <c r="J252" s="68"/>
    </row>
    <row r="253" spans="2:10" x14ac:dyDescent="0.25">
      <c r="B253" s="311"/>
      <c r="C253" s="71"/>
      <c r="D253" s="68"/>
      <c r="E253" s="68"/>
      <c r="F253" s="400"/>
      <c r="G253" s="68"/>
      <c r="H253" s="68"/>
      <c r="I253" s="68"/>
      <c r="J253" s="68"/>
    </row>
    <row r="254" spans="2:10" x14ac:dyDescent="0.25">
      <c r="B254" s="311"/>
      <c r="C254" s="71"/>
      <c r="D254" s="68"/>
      <c r="E254" s="68"/>
      <c r="F254" s="400"/>
      <c r="G254" s="68"/>
      <c r="H254" s="68"/>
      <c r="I254" s="68"/>
      <c r="J254" s="68"/>
    </row>
    <row r="255" spans="2:10" x14ac:dyDescent="0.25">
      <c r="B255" s="311"/>
      <c r="C255" s="71"/>
      <c r="D255" s="68"/>
      <c r="E255" s="68"/>
      <c r="F255" s="400"/>
      <c r="G255" s="68"/>
      <c r="H255" s="68"/>
      <c r="I255" s="68"/>
      <c r="J255" s="68"/>
    </row>
    <row r="256" spans="2:10" x14ac:dyDescent="0.25">
      <c r="B256" s="311"/>
      <c r="C256" s="71"/>
      <c r="D256" s="68"/>
      <c r="E256" s="68"/>
      <c r="F256" s="400"/>
      <c r="G256" s="68"/>
      <c r="H256" s="68"/>
      <c r="I256" s="68"/>
      <c r="J256" s="68"/>
    </row>
    <row r="257" spans="2:10" x14ac:dyDescent="0.25">
      <c r="B257" s="311"/>
      <c r="C257" s="71"/>
      <c r="D257" s="68"/>
      <c r="E257" s="68"/>
      <c r="F257" s="400"/>
      <c r="G257" s="68"/>
      <c r="H257" s="68"/>
      <c r="I257" s="68"/>
      <c r="J257" s="68"/>
    </row>
    <row r="258" spans="2:10" x14ac:dyDescent="0.25">
      <c r="B258" s="311"/>
      <c r="C258" s="71"/>
      <c r="D258" s="68"/>
      <c r="E258" s="68"/>
      <c r="F258" s="400"/>
      <c r="G258" s="68"/>
      <c r="H258" s="68"/>
      <c r="I258" s="68"/>
      <c r="J258" s="68"/>
    </row>
    <row r="259" spans="2:10" x14ac:dyDescent="0.25">
      <c r="B259" s="311"/>
      <c r="C259" s="71"/>
      <c r="D259" s="68"/>
      <c r="E259" s="68"/>
      <c r="F259" s="400"/>
      <c r="G259" s="68"/>
      <c r="H259" s="68"/>
      <c r="I259" s="68"/>
      <c r="J259" s="68"/>
    </row>
    <row r="260" spans="2:10" x14ac:dyDescent="0.25">
      <c r="B260" s="311"/>
      <c r="C260" s="71"/>
      <c r="D260" s="68"/>
      <c r="E260" s="68"/>
      <c r="F260" s="400"/>
      <c r="G260" s="68"/>
      <c r="H260" s="68"/>
      <c r="I260" s="68"/>
      <c r="J260" s="68"/>
    </row>
    <row r="261" spans="2:10" x14ac:dyDescent="0.25">
      <c r="B261" s="311"/>
      <c r="C261" s="71"/>
      <c r="D261" s="68"/>
      <c r="E261" s="68"/>
      <c r="F261" s="400"/>
      <c r="G261" s="68"/>
      <c r="H261" s="68"/>
      <c r="I261" s="68"/>
      <c r="J261" s="68"/>
    </row>
    <row r="262" spans="2:10" x14ac:dyDescent="0.25">
      <c r="B262" s="311"/>
      <c r="C262" s="71"/>
      <c r="D262" s="68"/>
      <c r="E262" s="68"/>
      <c r="F262" s="400"/>
      <c r="G262" s="68"/>
      <c r="H262" s="68"/>
      <c r="I262" s="68"/>
      <c r="J262" s="68"/>
    </row>
    <row r="263" spans="2:10" x14ac:dyDescent="0.25">
      <c r="B263" s="311"/>
      <c r="C263" s="71"/>
      <c r="D263" s="68"/>
      <c r="E263" s="68"/>
      <c r="F263" s="400"/>
      <c r="G263" s="68"/>
      <c r="H263" s="68"/>
      <c r="I263" s="68"/>
      <c r="J263" s="68"/>
    </row>
    <row r="264" spans="2:10" x14ac:dyDescent="0.25">
      <c r="B264" s="311"/>
      <c r="C264" s="71"/>
      <c r="D264" s="68"/>
      <c r="E264" s="68"/>
      <c r="F264" s="400"/>
      <c r="G264" s="68"/>
      <c r="H264" s="68"/>
      <c r="I264" s="68"/>
      <c r="J264" s="68"/>
    </row>
    <row r="265" spans="2:10" x14ac:dyDescent="0.25">
      <c r="B265" s="311"/>
      <c r="C265" s="71"/>
      <c r="D265" s="68"/>
      <c r="E265" s="68"/>
      <c r="F265" s="400"/>
      <c r="G265" s="68"/>
      <c r="H265" s="68"/>
      <c r="I265" s="68"/>
      <c r="J265" s="68"/>
    </row>
    <row r="266" spans="2:10" x14ac:dyDescent="0.25">
      <c r="B266" s="311"/>
      <c r="C266" s="71"/>
      <c r="D266" s="68"/>
      <c r="E266" s="68"/>
      <c r="F266" s="400"/>
      <c r="G266" s="68"/>
      <c r="H266" s="68"/>
      <c r="I266" s="68"/>
      <c r="J266" s="68"/>
    </row>
    <row r="267" spans="2:10" x14ac:dyDescent="0.25">
      <c r="B267" s="311"/>
      <c r="C267" s="71"/>
      <c r="D267" s="68"/>
      <c r="E267" s="68"/>
      <c r="F267" s="400"/>
      <c r="G267" s="68"/>
      <c r="H267" s="68"/>
      <c r="I267" s="68"/>
      <c r="J267" s="68"/>
    </row>
    <row r="268" spans="2:10" x14ac:dyDescent="0.25">
      <c r="B268" s="311"/>
      <c r="C268" s="71"/>
      <c r="D268" s="68"/>
      <c r="E268" s="68"/>
      <c r="F268" s="400"/>
      <c r="G268" s="68"/>
      <c r="H268" s="68"/>
      <c r="I268" s="68"/>
      <c r="J268" s="68"/>
    </row>
    <row r="269" spans="2:10" x14ac:dyDescent="0.25">
      <c r="B269" s="311"/>
      <c r="C269" s="71"/>
      <c r="D269" s="68"/>
      <c r="E269" s="68"/>
      <c r="F269" s="400"/>
      <c r="G269" s="68"/>
      <c r="H269" s="68"/>
      <c r="I269" s="68"/>
      <c r="J269" s="68"/>
    </row>
    <row r="270" spans="2:10" x14ac:dyDescent="0.25">
      <c r="B270" s="311"/>
      <c r="C270" s="71"/>
      <c r="D270" s="68"/>
      <c r="E270" s="68"/>
      <c r="F270" s="400"/>
      <c r="G270" s="68"/>
      <c r="H270" s="68"/>
      <c r="I270" s="68"/>
      <c r="J270" s="68"/>
    </row>
    <row r="271" spans="2:10" x14ac:dyDescent="0.25">
      <c r="B271" s="311"/>
      <c r="C271" s="71"/>
      <c r="D271" s="68"/>
      <c r="E271" s="68"/>
      <c r="F271" s="400"/>
      <c r="G271" s="68"/>
      <c r="H271" s="68"/>
      <c r="I271" s="68"/>
      <c r="J271" s="68"/>
    </row>
    <row r="272" spans="2:10" x14ac:dyDescent="0.25">
      <c r="B272" s="311"/>
      <c r="C272" s="71"/>
      <c r="D272" s="68"/>
      <c r="E272" s="68"/>
      <c r="F272" s="400"/>
      <c r="G272" s="68"/>
      <c r="H272" s="68"/>
      <c r="I272" s="68"/>
      <c r="J272" s="68"/>
    </row>
    <row r="273" spans="2:10" x14ac:dyDescent="0.25">
      <c r="B273" s="311"/>
      <c r="C273" s="71"/>
      <c r="D273" s="68"/>
      <c r="E273" s="68"/>
      <c r="F273" s="400"/>
      <c r="G273" s="68"/>
      <c r="H273" s="68"/>
      <c r="I273" s="68"/>
      <c r="J273" s="68"/>
    </row>
    <row r="274" spans="2:10" x14ac:dyDescent="0.25">
      <c r="B274" s="311"/>
      <c r="C274" s="71"/>
      <c r="D274" s="68"/>
      <c r="E274" s="68"/>
      <c r="F274" s="400"/>
      <c r="G274" s="68"/>
      <c r="H274" s="68"/>
      <c r="I274" s="68"/>
      <c r="J274" s="68"/>
    </row>
    <row r="275" spans="2:10" x14ac:dyDescent="0.25">
      <c r="B275" s="311"/>
      <c r="C275" s="71"/>
      <c r="D275" s="68"/>
      <c r="E275" s="68"/>
      <c r="F275" s="400"/>
      <c r="G275" s="68"/>
      <c r="H275" s="68"/>
      <c r="I275" s="68"/>
      <c r="J275" s="68"/>
    </row>
    <row r="276" spans="2:10" x14ac:dyDescent="0.25">
      <c r="B276" s="71"/>
      <c r="C276" s="71"/>
      <c r="D276" s="68"/>
      <c r="E276" s="68"/>
      <c r="F276" s="400"/>
      <c r="G276" s="68"/>
      <c r="H276" s="68"/>
      <c r="I276" s="68"/>
      <c r="J276" s="68"/>
    </row>
    <row r="277" spans="2:10" x14ac:dyDescent="0.25">
      <c r="B277" s="71"/>
      <c r="C277" s="71"/>
      <c r="D277" s="68"/>
      <c r="E277" s="68"/>
      <c r="F277" s="400"/>
      <c r="G277" s="68"/>
      <c r="H277" s="68"/>
      <c r="I277" s="68"/>
      <c r="J277" s="68"/>
    </row>
    <row r="278" spans="2:10" x14ac:dyDescent="0.25">
      <c r="B278" s="71"/>
      <c r="C278" s="71"/>
      <c r="D278" s="68"/>
      <c r="E278" s="68"/>
      <c r="F278" s="400"/>
      <c r="G278" s="68"/>
      <c r="H278" s="68"/>
      <c r="I278" s="68"/>
      <c r="J278" s="68"/>
    </row>
    <row r="279" spans="2:10" x14ac:dyDescent="0.25">
      <c r="B279" s="71"/>
      <c r="C279" s="71"/>
      <c r="D279" s="68"/>
      <c r="E279" s="68"/>
      <c r="F279" s="400"/>
      <c r="G279" s="68"/>
      <c r="H279" s="68"/>
      <c r="I279" s="68"/>
      <c r="J279" s="68"/>
    </row>
    <row r="280" spans="2:10" x14ac:dyDescent="0.25">
      <c r="B280" s="71"/>
      <c r="C280" s="71"/>
      <c r="D280" s="68"/>
      <c r="E280" s="68"/>
      <c r="F280" s="400"/>
      <c r="G280" s="68"/>
      <c r="H280" s="68"/>
      <c r="I280" s="68"/>
      <c r="J280" s="68"/>
    </row>
    <row r="281" spans="2:10" x14ac:dyDescent="0.25">
      <c r="B281" s="71"/>
      <c r="C281" s="71"/>
      <c r="D281" s="68"/>
      <c r="E281" s="68"/>
      <c r="F281" s="400"/>
      <c r="G281" s="68"/>
      <c r="H281" s="68"/>
      <c r="I281" s="68"/>
      <c r="J281" s="68"/>
    </row>
    <row r="282" spans="2:10" x14ac:dyDescent="0.25">
      <c r="B282" s="71"/>
      <c r="C282" s="71"/>
      <c r="D282" s="68"/>
      <c r="E282" s="68"/>
      <c r="F282" s="400"/>
      <c r="G282" s="68"/>
      <c r="H282" s="68"/>
      <c r="I282" s="68"/>
      <c r="J282" s="68"/>
    </row>
    <row r="283" spans="2:10" x14ac:dyDescent="0.25">
      <c r="B283" s="71"/>
      <c r="C283" s="71"/>
      <c r="D283" s="68"/>
      <c r="E283" s="68"/>
      <c r="F283" s="400"/>
      <c r="G283" s="68"/>
      <c r="H283" s="68"/>
      <c r="I283" s="68"/>
      <c r="J283" s="68"/>
    </row>
    <row r="284" spans="2:10" x14ac:dyDescent="0.25">
      <c r="B284" s="71"/>
      <c r="C284" s="71"/>
      <c r="D284" s="68"/>
      <c r="E284" s="68"/>
      <c r="F284" s="400"/>
      <c r="G284" s="68"/>
      <c r="H284" s="68"/>
      <c r="I284" s="68"/>
      <c r="J284" s="68"/>
    </row>
    <row r="285" spans="2:10" x14ac:dyDescent="0.25">
      <c r="B285" s="71"/>
      <c r="C285" s="71"/>
      <c r="D285" s="68"/>
      <c r="E285" s="68"/>
      <c r="F285" s="400"/>
      <c r="G285" s="68"/>
      <c r="H285" s="68"/>
      <c r="I285" s="68"/>
      <c r="J285" s="68"/>
    </row>
    <row r="286" spans="2:10" x14ac:dyDescent="0.25">
      <c r="B286" s="71"/>
      <c r="C286" s="71"/>
      <c r="D286" s="68"/>
      <c r="E286" s="68"/>
      <c r="F286" s="400"/>
      <c r="G286" s="68"/>
      <c r="H286" s="68"/>
      <c r="I286" s="68"/>
      <c r="J286" s="68"/>
    </row>
    <row r="287" spans="2:10" x14ac:dyDescent="0.25">
      <c r="B287" s="71"/>
      <c r="C287" s="71"/>
      <c r="D287" s="68"/>
      <c r="E287" s="68"/>
      <c r="F287" s="400"/>
      <c r="G287" s="68"/>
      <c r="H287" s="68"/>
      <c r="I287" s="68"/>
      <c r="J287" s="68"/>
    </row>
    <row r="288" spans="2:10" x14ac:dyDescent="0.25">
      <c r="B288" s="71"/>
      <c r="C288" s="71"/>
      <c r="D288" s="68"/>
      <c r="E288" s="68"/>
      <c r="F288" s="400"/>
      <c r="G288" s="68"/>
      <c r="H288" s="68"/>
      <c r="I288" s="68"/>
      <c r="J288" s="68"/>
    </row>
    <row r="289" spans="2:10" x14ac:dyDescent="0.25">
      <c r="B289" s="71"/>
      <c r="C289" s="71"/>
      <c r="D289" s="68"/>
      <c r="E289" s="68"/>
      <c r="F289" s="400"/>
      <c r="G289" s="68"/>
      <c r="H289" s="68"/>
      <c r="I289" s="68"/>
      <c r="J289" s="68"/>
    </row>
    <row r="290" spans="2:10" x14ac:dyDescent="0.25">
      <c r="B290" s="71"/>
      <c r="C290" s="71"/>
      <c r="D290" s="68"/>
      <c r="E290" s="68"/>
      <c r="F290" s="400"/>
      <c r="G290" s="68"/>
      <c r="H290" s="68"/>
      <c r="I290" s="68"/>
      <c r="J290" s="68"/>
    </row>
    <row r="291" spans="2:10" x14ac:dyDescent="0.25">
      <c r="B291" s="71"/>
      <c r="C291" s="71"/>
      <c r="D291" s="68"/>
      <c r="E291" s="68"/>
      <c r="F291" s="400"/>
      <c r="G291" s="68"/>
      <c r="H291" s="68"/>
      <c r="I291" s="68"/>
      <c r="J291" s="68"/>
    </row>
    <row r="292" spans="2:10" x14ac:dyDescent="0.25">
      <c r="B292" s="71"/>
      <c r="C292" s="71"/>
      <c r="D292" s="68"/>
      <c r="E292" s="68"/>
      <c r="F292" s="400"/>
      <c r="G292" s="68"/>
      <c r="H292" s="68"/>
      <c r="I292" s="68"/>
      <c r="J292" s="68"/>
    </row>
    <row r="293" spans="2:10" x14ac:dyDescent="0.25">
      <c r="B293" s="71"/>
      <c r="C293" s="71"/>
      <c r="D293" s="68"/>
      <c r="E293" s="68"/>
      <c r="F293" s="400"/>
      <c r="G293" s="68"/>
      <c r="H293" s="68"/>
      <c r="I293" s="68"/>
      <c r="J293" s="68"/>
    </row>
    <row r="294" spans="2:10" x14ac:dyDescent="0.25">
      <c r="B294" s="71"/>
      <c r="C294" s="71"/>
      <c r="D294" s="68"/>
      <c r="E294" s="68"/>
      <c r="F294" s="400"/>
      <c r="G294" s="68"/>
      <c r="H294" s="68"/>
      <c r="I294" s="68"/>
      <c r="J294" s="68"/>
    </row>
    <row r="295" spans="2:10" x14ac:dyDescent="0.25">
      <c r="B295" s="71"/>
      <c r="C295" s="71"/>
      <c r="D295" s="68"/>
      <c r="E295" s="68"/>
      <c r="F295" s="400"/>
      <c r="G295" s="68"/>
      <c r="H295" s="68"/>
      <c r="I295" s="68"/>
      <c r="J295" s="68"/>
    </row>
    <row r="296" spans="2:10" x14ac:dyDescent="0.25">
      <c r="B296" s="71"/>
      <c r="C296" s="71"/>
      <c r="D296" s="68"/>
      <c r="E296" s="68"/>
      <c r="F296" s="400"/>
      <c r="G296" s="68"/>
      <c r="H296" s="68"/>
      <c r="I296" s="68"/>
      <c r="J296" s="68"/>
    </row>
    <row r="297" spans="2:10" x14ac:dyDescent="0.25">
      <c r="B297" s="71"/>
      <c r="C297" s="71"/>
      <c r="D297" s="68"/>
      <c r="E297" s="68"/>
      <c r="F297" s="400"/>
      <c r="G297" s="68"/>
      <c r="H297" s="68"/>
      <c r="I297" s="68"/>
      <c r="J297" s="68"/>
    </row>
    <row r="298" spans="2:10" x14ac:dyDescent="0.25">
      <c r="B298" s="71"/>
      <c r="C298" s="71"/>
      <c r="D298" s="68"/>
      <c r="E298" s="68"/>
      <c r="F298" s="400"/>
      <c r="G298" s="68"/>
      <c r="H298" s="68"/>
      <c r="I298" s="68"/>
      <c r="J298" s="68"/>
    </row>
    <row r="299" spans="2:10" x14ac:dyDescent="0.25">
      <c r="B299" s="71"/>
      <c r="C299" s="71"/>
      <c r="D299" s="68"/>
      <c r="E299" s="68"/>
      <c r="F299" s="400"/>
      <c r="G299" s="68"/>
      <c r="H299" s="68"/>
      <c r="I299" s="68"/>
      <c r="J299" s="68"/>
    </row>
    <row r="300" spans="2:10" x14ac:dyDescent="0.25">
      <c r="B300" s="71"/>
      <c r="C300" s="71"/>
      <c r="D300" s="68"/>
      <c r="E300" s="68"/>
      <c r="F300" s="400"/>
      <c r="G300" s="68"/>
      <c r="H300" s="68"/>
      <c r="I300" s="68"/>
      <c r="J300" s="68"/>
    </row>
    <row r="301" spans="2:10" x14ac:dyDescent="0.25">
      <c r="B301" s="71"/>
      <c r="C301" s="71"/>
      <c r="D301" s="68"/>
      <c r="E301" s="68"/>
      <c r="F301" s="400"/>
      <c r="G301" s="68"/>
      <c r="H301" s="68"/>
      <c r="I301" s="68"/>
      <c r="J301" s="68"/>
    </row>
    <row r="302" spans="2:10" x14ac:dyDescent="0.25">
      <c r="B302" s="71"/>
      <c r="C302" s="71"/>
      <c r="D302" s="68"/>
      <c r="E302" s="68"/>
      <c r="F302" s="400"/>
      <c r="G302" s="68"/>
      <c r="H302" s="68"/>
      <c r="I302" s="68"/>
      <c r="J302" s="68"/>
    </row>
    <row r="303" spans="2:10" x14ac:dyDescent="0.25">
      <c r="B303" s="71"/>
      <c r="C303" s="71"/>
      <c r="D303" s="68"/>
      <c r="E303" s="68"/>
      <c r="F303" s="400"/>
      <c r="G303" s="68"/>
      <c r="H303" s="68"/>
      <c r="I303" s="68"/>
      <c r="J303" s="68"/>
    </row>
    <row r="304" spans="2:10" x14ac:dyDescent="0.25">
      <c r="B304" s="71"/>
      <c r="C304" s="71"/>
      <c r="D304" s="68"/>
      <c r="E304" s="68"/>
      <c r="F304" s="400"/>
      <c r="G304" s="68"/>
      <c r="H304" s="68"/>
      <c r="I304" s="68"/>
      <c r="J304" s="68"/>
    </row>
    <row r="305" spans="2:10" x14ac:dyDescent="0.25">
      <c r="B305" s="71"/>
      <c r="C305" s="71"/>
      <c r="D305" s="68"/>
      <c r="E305" s="68"/>
      <c r="F305" s="400"/>
      <c r="G305" s="68"/>
      <c r="H305" s="68"/>
      <c r="I305" s="68"/>
      <c r="J305" s="68"/>
    </row>
    <row r="306" spans="2:10" x14ac:dyDescent="0.25">
      <c r="B306" s="71"/>
      <c r="C306" s="71"/>
      <c r="D306" s="68"/>
      <c r="E306" s="68"/>
      <c r="F306" s="400"/>
      <c r="G306" s="68"/>
      <c r="H306" s="68"/>
      <c r="I306" s="68"/>
      <c r="J306" s="68"/>
    </row>
    <row r="307" spans="2:10" x14ac:dyDescent="0.25">
      <c r="B307" s="71"/>
      <c r="C307" s="71"/>
      <c r="D307" s="68"/>
      <c r="E307" s="68"/>
      <c r="F307" s="400"/>
      <c r="G307" s="68"/>
      <c r="H307" s="68"/>
      <c r="I307" s="68"/>
      <c r="J307" s="68"/>
    </row>
    <row r="308" spans="2:10" x14ac:dyDescent="0.25">
      <c r="B308" s="71"/>
      <c r="C308" s="71"/>
      <c r="D308" s="68"/>
      <c r="E308" s="68"/>
      <c r="F308" s="400"/>
      <c r="G308" s="68"/>
      <c r="H308" s="68"/>
      <c r="I308" s="68"/>
      <c r="J308" s="68"/>
    </row>
    <row r="309" spans="2:10" x14ac:dyDescent="0.25">
      <c r="B309" s="71"/>
      <c r="C309" s="71"/>
      <c r="D309" s="68"/>
      <c r="E309" s="68"/>
      <c r="F309" s="400"/>
      <c r="G309" s="68"/>
      <c r="H309" s="68"/>
      <c r="I309" s="68"/>
      <c r="J309" s="68"/>
    </row>
    <row r="310" spans="2:10" x14ac:dyDescent="0.25">
      <c r="B310" s="71"/>
      <c r="C310" s="71"/>
      <c r="D310" s="68"/>
      <c r="E310" s="68"/>
      <c r="F310" s="400"/>
      <c r="G310" s="68"/>
      <c r="H310" s="68"/>
      <c r="I310" s="68"/>
      <c r="J310" s="68"/>
    </row>
    <row r="311" spans="2:10" x14ac:dyDescent="0.25">
      <c r="B311" s="71"/>
      <c r="C311" s="71"/>
      <c r="D311" s="68"/>
      <c r="E311" s="68"/>
      <c r="F311" s="400"/>
      <c r="G311" s="68"/>
      <c r="H311" s="68"/>
      <c r="I311" s="68"/>
      <c r="J311" s="68"/>
    </row>
    <row r="312" spans="2:10" x14ac:dyDescent="0.25">
      <c r="B312" s="71"/>
      <c r="C312" s="71"/>
      <c r="D312" s="68"/>
      <c r="E312" s="68"/>
      <c r="F312" s="400"/>
      <c r="G312" s="68"/>
      <c r="H312" s="68"/>
      <c r="I312" s="68"/>
      <c r="J312" s="68"/>
    </row>
    <row r="313" spans="2:10" x14ac:dyDescent="0.25">
      <c r="B313" s="71"/>
      <c r="C313" s="71"/>
      <c r="D313" s="68"/>
      <c r="E313" s="68"/>
      <c r="F313" s="400"/>
      <c r="G313" s="68"/>
      <c r="H313" s="68"/>
      <c r="I313" s="68"/>
      <c r="J313" s="68"/>
    </row>
    <row r="314" spans="2:10" x14ac:dyDescent="0.25">
      <c r="B314" s="71"/>
      <c r="C314" s="71"/>
      <c r="D314" s="68"/>
      <c r="E314" s="68"/>
      <c r="F314" s="400"/>
      <c r="G314" s="68"/>
      <c r="H314" s="68"/>
      <c r="I314" s="68"/>
      <c r="J314" s="68"/>
    </row>
    <row r="315" spans="2:10" x14ac:dyDescent="0.25">
      <c r="B315" s="71"/>
      <c r="C315" s="71"/>
      <c r="D315" s="68"/>
      <c r="E315" s="68"/>
      <c r="F315" s="400"/>
      <c r="G315" s="68"/>
      <c r="H315" s="68"/>
      <c r="I315" s="68"/>
      <c r="J315" s="68"/>
    </row>
    <row r="316" spans="2:10" x14ac:dyDescent="0.25">
      <c r="B316" s="71"/>
      <c r="C316" s="71"/>
      <c r="D316" s="68"/>
      <c r="E316" s="68"/>
      <c r="F316" s="400"/>
      <c r="G316" s="68"/>
      <c r="H316" s="68"/>
      <c r="I316" s="68"/>
      <c r="J316" s="68"/>
    </row>
    <row r="317" spans="2:10" x14ac:dyDescent="0.25">
      <c r="B317" s="71"/>
      <c r="C317" s="71"/>
      <c r="D317" s="68"/>
      <c r="E317" s="68"/>
      <c r="F317" s="400"/>
      <c r="G317" s="68"/>
      <c r="H317" s="68"/>
      <c r="I317" s="68"/>
      <c r="J317" s="68"/>
    </row>
    <row r="318" spans="2:10" x14ac:dyDescent="0.25">
      <c r="B318" s="71"/>
      <c r="C318" s="71"/>
      <c r="D318" s="68"/>
      <c r="E318" s="68"/>
      <c r="F318" s="400"/>
      <c r="G318" s="68"/>
      <c r="H318" s="68"/>
      <c r="I318" s="68"/>
      <c r="J318" s="68"/>
    </row>
    <row r="319" spans="2:10" x14ac:dyDescent="0.25">
      <c r="B319" s="71"/>
      <c r="C319" s="71"/>
      <c r="D319" s="68"/>
      <c r="E319" s="68"/>
      <c r="F319" s="400"/>
      <c r="G319" s="68"/>
      <c r="H319" s="68"/>
      <c r="I319" s="68"/>
      <c r="J319" s="68"/>
    </row>
    <row r="320" spans="2:10" x14ac:dyDescent="0.25">
      <c r="B320" s="71"/>
      <c r="C320" s="71"/>
      <c r="D320" s="68"/>
      <c r="E320" s="68"/>
      <c r="F320" s="400"/>
      <c r="G320" s="68"/>
      <c r="H320" s="68"/>
      <c r="I320" s="68"/>
      <c r="J320" s="68"/>
    </row>
    <row r="321" spans="2:10" x14ac:dyDescent="0.25">
      <c r="B321" s="71"/>
      <c r="C321" s="71"/>
      <c r="D321" s="68"/>
      <c r="E321" s="68"/>
      <c r="F321" s="400"/>
      <c r="G321" s="68"/>
      <c r="H321" s="68"/>
      <c r="I321" s="68"/>
      <c r="J321" s="68"/>
    </row>
    <row r="322" spans="2:10" x14ac:dyDescent="0.25">
      <c r="B322" s="71"/>
      <c r="C322" s="71"/>
      <c r="D322" s="68"/>
      <c r="E322" s="68"/>
      <c r="F322" s="400"/>
      <c r="G322" s="68"/>
      <c r="H322" s="68"/>
      <c r="I322" s="68"/>
      <c r="J322" s="68"/>
    </row>
    <row r="323" spans="2:10" x14ac:dyDescent="0.25">
      <c r="B323" s="71"/>
      <c r="C323" s="71"/>
      <c r="D323" s="68"/>
      <c r="E323" s="68"/>
      <c r="F323" s="400"/>
      <c r="G323" s="68"/>
      <c r="H323" s="68"/>
      <c r="I323" s="68"/>
      <c r="J323" s="68"/>
    </row>
    <row r="324" spans="2:10" x14ac:dyDescent="0.25">
      <c r="B324" s="71"/>
      <c r="C324" s="71"/>
      <c r="D324" s="68"/>
      <c r="E324" s="68"/>
      <c r="F324" s="400"/>
      <c r="G324" s="68"/>
      <c r="H324" s="68"/>
      <c r="I324" s="68"/>
      <c r="J324" s="68"/>
    </row>
    <row r="325" spans="2:10" x14ac:dyDescent="0.25">
      <c r="B325" s="71"/>
      <c r="C325" s="71"/>
      <c r="D325" s="68"/>
      <c r="E325" s="68"/>
      <c r="F325" s="400"/>
      <c r="G325" s="68"/>
      <c r="H325" s="68"/>
      <c r="I325" s="68"/>
      <c r="J325" s="68"/>
    </row>
    <row r="326" spans="2:10" x14ac:dyDescent="0.25">
      <c r="B326" s="71"/>
      <c r="C326" s="71"/>
      <c r="D326" s="68"/>
      <c r="E326" s="68"/>
      <c r="F326" s="400"/>
      <c r="G326" s="68"/>
      <c r="H326" s="68"/>
      <c r="I326" s="68"/>
      <c r="J326" s="68"/>
    </row>
    <row r="327" spans="2:10" x14ac:dyDescent="0.25">
      <c r="B327" s="71"/>
      <c r="C327" s="71"/>
      <c r="D327" s="68"/>
      <c r="E327" s="68"/>
      <c r="F327" s="400"/>
      <c r="G327" s="68"/>
      <c r="H327" s="68"/>
      <c r="I327" s="68"/>
      <c r="J327" s="68"/>
    </row>
    <row r="328" spans="2:10" x14ac:dyDescent="0.25">
      <c r="B328" s="71"/>
      <c r="C328" s="71"/>
      <c r="D328" s="68"/>
      <c r="E328" s="68"/>
      <c r="F328" s="400"/>
      <c r="G328" s="68"/>
      <c r="H328" s="68"/>
      <c r="I328" s="68"/>
      <c r="J328" s="68"/>
    </row>
    <row r="329" spans="2:10" x14ac:dyDescent="0.25">
      <c r="B329" s="71"/>
      <c r="C329" s="71"/>
      <c r="D329" s="68"/>
      <c r="E329" s="68"/>
      <c r="F329" s="400"/>
      <c r="G329" s="68"/>
      <c r="H329" s="68"/>
      <c r="I329" s="68"/>
      <c r="J329" s="68"/>
    </row>
    <row r="330" spans="2:10" x14ac:dyDescent="0.25">
      <c r="B330" s="71"/>
      <c r="C330" s="71"/>
      <c r="D330" s="68"/>
      <c r="E330" s="68"/>
      <c r="F330" s="400"/>
      <c r="G330" s="68"/>
      <c r="H330" s="68"/>
      <c r="I330" s="68"/>
      <c r="J330" s="68"/>
    </row>
    <row r="331" spans="2:10" x14ac:dyDescent="0.25">
      <c r="B331" s="71"/>
      <c r="C331" s="71"/>
      <c r="D331" s="68"/>
      <c r="E331" s="68"/>
      <c r="F331" s="400"/>
      <c r="G331" s="68"/>
      <c r="H331" s="68"/>
      <c r="I331" s="68"/>
      <c r="J331" s="68"/>
    </row>
    <row r="332" spans="2:10" x14ac:dyDescent="0.25">
      <c r="B332" s="71"/>
      <c r="C332" s="71"/>
      <c r="D332" s="68"/>
      <c r="E332" s="68"/>
      <c r="F332" s="400"/>
      <c r="G332" s="68"/>
      <c r="H332" s="68"/>
      <c r="I332" s="68"/>
      <c r="J332" s="68"/>
    </row>
    <row r="333" spans="2:10" x14ac:dyDescent="0.25">
      <c r="B333" s="71"/>
      <c r="C333" s="71"/>
      <c r="D333" s="68"/>
      <c r="E333" s="68"/>
      <c r="F333" s="400"/>
      <c r="G333" s="68"/>
      <c r="H333" s="68"/>
      <c r="I333" s="68"/>
      <c r="J333" s="68"/>
    </row>
    <row r="334" spans="2:10" x14ac:dyDescent="0.25">
      <c r="B334" s="71"/>
      <c r="C334" s="71"/>
      <c r="D334" s="68"/>
      <c r="E334" s="68"/>
      <c r="F334" s="400"/>
      <c r="G334" s="68"/>
      <c r="H334" s="68"/>
      <c r="I334" s="68"/>
      <c r="J334" s="68"/>
    </row>
    <row r="335" spans="2:10" x14ac:dyDescent="0.25">
      <c r="B335" s="71"/>
      <c r="C335" s="71"/>
      <c r="D335" s="68"/>
      <c r="E335" s="68"/>
      <c r="F335" s="400"/>
      <c r="G335" s="68"/>
      <c r="H335" s="68"/>
      <c r="I335" s="68"/>
      <c r="J335" s="68"/>
    </row>
    <row r="336" spans="2:10" x14ac:dyDescent="0.25">
      <c r="B336" s="71"/>
      <c r="C336" s="71"/>
      <c r="D336" s="68"/>
      <c r="E336" s="68"/>
      <c r="F336" s="400"/>
      <c r="G336" s="68"/>
      <c r="H336" s="68"/>
      <c r="I336" s="68"/>
      <c r="J336" s="68"/>
    </row>
    <row r="337" spans="2:10" x14ac:dyDescent="0.25">
      <c r="B337" s="71"/>
      <c r="C337" s="71"/>
      <c r="D337" s="68"/>
      <c r="E337" s="68"/>
      <c r="F337" s="400"/>
      <c r="G337" s="68"/>
      <c r="H337" s="68"/>
      <c r="I337" s="68"/>
      <c r="J337" s="68"/>
    </row>
    <row r="338" spans="2:10" x14ac:dyDescent="0.25">
      <c r="B338" s="71"/>
      <c r="C338" s="71"/>
      <c r="D338" s="68"/>
      <c r="E338" s="68"/>
      <c r="F338" s="400"/>
      <c r="G338" s="68"/>
      <c r="H338" s="68"/>
      <c r="I338" s="68"/>
      <c r="J338" s="68"/>
    </row>
    <row r="339" spans="2:10" x14ac:dyDescent="0.25">
      <c r="B339" s="71"/>
      <c r="C339" s="71"/>
      <c r="D339" s="68"/>
      <c r="E339" s="68"/>
      <c r="F339" s="400"/>
      <c r="G339" s="68"/>
      <c r="H339" s="68"/>
      <c r="I339" s="68"/>
      <c r="J339" s="68"/>
    </row>
    <row r="340" spans="2:10" x14ac:dyDescent="0.25">
      <c r="B340" s="71"/>
      <c r="C340" s="71"/>
      <c r="D340" s="68"/>
      <c r="E340" s="68"/>
      <c r="F340" s="400"/>
      <c r="G340" s="68"/>
      <c r="H340" s="68"/>
      <c r="I340" s="68"/>
      <c r="J340" s="68"/>
    </row>
    <row r="341" spans="2:10" x14ac:dyDescent="0.25">
      <c r="B341" s="71"/>
      <c r="C341" s="71"/>
      <c r="D341" s="68"/>
      <c r="E341" s="68"/>
      <c r="F341" s="400"/>
      <c r="G341" s="68"/>
      <c r="H341" s="68"/>
      <c r="I341" s="68"/>
      <c r="J341" s="68"/>
    </row>
    <row r="342" spans="2:10" x14ac:dyDescent="0.25">
      <c r="B342" s="71"/>
      <c r="C342" s="71"/>
      <c r="D342" s="68"/>
      <c r="E342" s="68"/>
      <c r="F342" s="400"/>
      <c r="G342" s="68"/>
      <c r="H342" s="68"/>
      <c r="I342" s="68"/>
      <c r="J342" s="68"/>
    </row>
    <row r="343" spans="2:10" x14ac:dyDescent="0.25">
      <c r="B343" s="71"/>
      <c r="C343" s="71"/>
      <c r="D343" s="68"/>
      <c r="E343" s="68"/>
      <c r="F343" s="400"/>
      <c r="G343" s="68"/>
      <c r="H343" s="68"/>
      <c r="I343" s="68"/>
      <c r="J343" s="68"/>
    </row>
    <row r="344" spans="2:10" x14ac:dyDescent="0.25">
      <c r="B344" s="71"/>
      <c r="C344" s="71"/>
      <c r="D344" s="68"/>
      <c r="E344" s="68"/>
      <c r="F344" s="400"/>
      <c r="G344" s="68"/>
      <c r="H344" s="68"/>
      <c r="I344" s="68"/>
      <c r="J344" s="68"/>
    </row>
    <row r="345" spans="2:10" x14ac:dyDescent="0.25">
      <c r="B345" s="71"/>
      <c r="C345" s="71"/>
      <c r="D345" s="68"/>
      <c r="E345" s="68"/>
      <c r="F345" s="400"/>
      <c r="G345" s="68"/>
      <c r="H345" s="68"/>
      <c r="I345" s="68"/>
      <c r="J345" s="68"/>
    </row>
    <row r="346" spans="2:10" x14ac:dyDescent="0.25">
      <c r="B346" s="71"/>
      <c r="C346" s="71"/>
      <c r="D346" s="68"/>
      <c r="E346" s="68"/>
      <c r="F346" s="400"/>
      <c r="G346" s="68"/>
      <c r="H346" s="68"/>
      <c r="I346" s="68"/>
      <c r="J346" s="68"/>
    </row>
    <row r="347" spans="2:10" x14ac:dyDescent="0.25">
      <c r="B347" s="71"/>
      <c r="C347" s="71"/>
      <c r="D347" s="68"/>
      <c r="E347" s="68"/>
      <c r="F347" s="400"/>
      <c r="G347" s="68"/>
      <c r="H347" s="68"/>
      <c r="I347" s="68"/>
      <c r="J347" s="68"/>
    </row>
    <row r="348" spans="2:10" x14ac:dyDescent="0.25">
      <c r="B348" s="71"/>
      <c r="C348" s="71"/>
      <c r="D348" s="68"/>
      <c r="E348" s="68"/>
      <c r="F348" s="400"/>
      <c r="G348" s="68"/>
      <c r="H348" s="68"/>
      <c r="I348" s="68"/>
      <c r="J348" s="68"/>
    </row>
    <row r="349" spans="2:10" x14ac:dyDescent="0.25">
      <c r="B349" s="71"/>
      <c r="C349" s="71"/>
      <c r="D349" s="68"/>
      <c r="E349" s="68"/>
      <c r="F349" s="400"/>
      <c r="G349" s="68"/>
      <c r="H349" s="68"/>
      <c r="I349" s="68"/>
      <c r="J349" s="68"/>
    </row>
    <row r="350" spans="2:10" x14ac:dyDescent="0.25">
      <c r="B350" s="71"/>
      <c r="C350" s="71"/>
      <c r="D350" s="68"/>
      <c r="E350" s="68"/>
      <c r="F350" s="400"/>
      <c r="G350" s="68"/>
      <c r="H350" s="68"/>
      <c r="I350" s="68"/>
      <c r="J350" s="68"/>
    </row>
    <row r="351" spans="2:10" x14ac:dyDescent="0.25">
      <c r="B351" s="71"/>
      <c r="C351" s="71"/>
      <c r="D351" s="68"/>
      <c r="E351" s="68"/>
      <c r="F351" s="400"/>
      <c r="G351" s="68"/>
      <c r="H351" s="68"/>
      <c r="I351" s="68"/>
      <c r="J351" s="68"/>
    </row>
    <row r="352" spans="2:10" x14ac:dyDescent="0.25">
      <c r="B352" s="71"/>
      <c r="C352" s="71"/>
      <c r="D352" s="68"/>
      <c r="E352" s="68"/>
      <c r="F352" s="400"/>
      <c r="G352" s="68"/>
      <c r="H352" s="68"/>
      <c r="I352" s="68"/>
      <c r="J352" s="68"/>
    </row>
    <row r="353" spans="2:10" x14ac:dyDescent="0.25">
      <c r="B353" s="71"/>
      <c r="C353" s="71"/>
      <c r="D353" s="68"/>
      <c r="E353" s="68"/>
      <c r="F353" s="400"/>
      <c r="G353" s="68"/>
      <c r="H353" s="68"/>
      <c r="I353" s="68"/>
      <c r="J353" s="68"/>
    </row>
    <row r="354" spans="2:10" x14ac:dyDescent="0.25">
      <c r="B354" s="71"/>
      <c r="C354" s="71"/>
      <c r="D354" s="68"/>
      <c r="E354" s="68"/>
      <c r="F354" s="400"/>
      <c r="G354" s="68"/>
      <c r="H354" s="68"/>
      <c r="I354" s="68"/>
      <c r="J354" s="68"/>
    </row>
    <row r="355" spans="2:10" x14ac:dyDescent="0.25">
      <c r="B355" s="71"/>
      <c r="C355" s="71"/>
      <c r="D355" s="68"/>
      <c r="E355" s="68"/>
      <c r="F355" s="400"/>
      <c r="G355" s="68"/>
      <c r="H355" s="68"/>
      <c r="I355" s="68"/>
      <c r="J355" s="68"/>
    </row>
    <row r="356" spans="2:10" x14ac:dyDescent="0.25">
      <c r="B356" s="71"/>
      <c r="C356" s="71"/>
      <c r="D356" s="68"/>
      <c r="E356" s="68"/>
      <c r="F356" s="400"/>
      <c r="G356" s="68"/>
      <c r="H356" s="68"/>
      <c r="I356" s="68"/>
      <c r="J356" s="68"/>
    </row>
    <row r="357" spans="2:10" x14ac:dyDescent="0.25">
      <c r="B357" s="71"/>
      <c r="C357" s="71"/>
      <c r="D357" s="68"/>
      <c r="E357" s="68"/>
      <c r="F357" s="400"/>
      <c r="G357" s="68"/>
      <c r="H357" s="68"/>
      <c r="I357" s="68"/>
      <c r="J357" s="68"/>
    </row>
    <row r="358" spans="2:10" x14ac:dyDescent="0.25">
      <c r="B358" s="71"/>
      <c r="C358" s="71"/>
      <c r="D358" s="68"/>
      <c r="E358" s="68"/>
      <c r="F358" s="400"/>
      <c r="G358" s="68"/>
      <c r="H358" s="68"/>
      <c r="I358" s="68"/>
      <c r="J358" s="68"/>
    </row>
    <row r="359" spans="2:10" x14ac:dyDescent="0.25">
      <c r="B359" s="71"/>
      <c r="C359" s="71"/>
      <c r="D359" s="68"/>
      <c r="E359" s="68"/>
      <c r="F359" s="400"/>
      <c r="G359" s="68"/>
      <c r="H359" s="68"/>
      <c r="I359" s="68"/>
      <c r="J359" s="68"/>
    </row>
    <row r="360" spans="2:10" x14ac:dyDescent="0.25">
      <c r="B360" s="71"/>
      <c r="C360" s="71"/>
      <c r="D360" s="68"/>
      <c r="E360" s="68"/>
      <c r="F360" s="400"/>
      <c r="G360" s="68"/>
      <c r="H360" s="68"/>
      <c r="I360" s="68"/>
      <c r="J360" s="68"/>
    </row>
    <row r="361" spans="2:10" x14ac:dyDescent="0.25">
      <c r="B361" s="71"/>
      <c r="C361" s="71"/>
      <c r="D361" s="68"/>
      <c r="E361" s="68"/>
      <c r="F361" s="400"/>
      <c r="G361" s="68"/>
      <c r="H361" s="68"/>
      <c r="I361" s="68"/>
      <c r="J361" s="68"/>
    </row>
    <row r="362" spans="2:10" x14ac:dyDescent="0.25">
      <c r="B362" s="71"/>
      <c r="C362" s="71"/>
      <c r="D362" s="68"/>
      <c r="E362" s="68"/>
      <c r="F362" s="400"/>
      <c r="G362" s="68"/>
      <c r="H362" s="68"/>
      <c r="I362" s="68"/>
      <c r="J362" s="68"/>
    </row>
    <row r="363" spans="2:10" x14ac:dyDescent="0.25">
      <c r="B363" s="71"/>
      <c r="C363" s="71"/>
      <c r="D363" s="68"/>
      <c r="E363" s="68"/>
      <c r="F363" s="400"/>
      <c r="G363" s="68"/>
      <c r="H363" s="68"/>
      <c r="I363" s="68"/>
      <c r="J363" s="68"/>
    </row>
    <row r="364" spans="2:10" x14ac:dyDescent="0.25">
      <c r="B364" s="71"/>
      <c r="C364" s="71"/>
      <c r="D364" s="68"/>
      <c r="E364" s="68"/>
      <c r="F364" s="400"/>
      <c r="G364" s="68"/>
      <c r="H364" s="68"/>
      <c r="I364" s="68"/>
      <c r="J364" s="68"/>
    </row>
    <row r="365" spans="2:10" x14ac:dyDescent="0.25">
      <c r="B365" s="71"/>
      <c r="C365" s="71"/>
      <c r="D365" s="68"/>
      <c r="E365" s="68"/>
      <c r="F365" s="400"/>
      <c r="G365" s="68"/>
      <c r="H365" s="68"/>
      <c r="I365" s="68"/>
      <c r="J365" s="68"/>
    </row>
    <row r="366" spans="2:10" x14ac:dyDescent="0.25">
      <c r="B366" s="71"/>
      <c r="C366" s="71"/>
      <c r="D366" s="68"/>
      <c r="E366" s="68"/>
      <c r="F366" s="400"/>
      <c r="G366" s="68"/>
      <c r="H366" s="68"/>
      <c r="I366" s="68"/>
      <c r="J366" s="68"/>
    </row>
    <row r="367" spans="2:10" x14ac:dyDescent="0.25">
      <c r="B367" s="71"/>
      <c r="C367" s="71"/>
      <c r="D367" s="68"/>
      <c r="E367" s="68"/>
      <c r="F367" s="400"/>
      <c r="G367" s="68"/>
      <c r="H367" s="68"/>
      <c r="I367" s="68"/>
      <c r="J367" s="68"/>
    </row>
    <row r="368" spans="2:10" x14ac:dyDescent="0.25">
      <c r="B368" s="71"/>
      <c r="C368" s="71"/>
      <c r="D368" s="68"/>
      <c r="E368" s="68"/>
      <c r="F368" s="400"/>
      <c r="G368" s="68"/>
      <c r="H368" s="68"/>
      <c r="I368" s="68"/>
      <c r="J368" s="68"/>
    </row>
    <row r="369" spans="2:10" x14ac:dyDescent="0.25">
      <c r="B369" s="71"/>
      <c r="C369" s="71"/>
      <c r="D369" s="68"/>
      <c r="E369" s="68"/>
      <c r="F369" s="400"/>
      <c r="G369" s="68"/>
      <c r="H369" s="68"/>
      <c r="I369" s="68"/>
      <c r="J369" s="68"/>
    </row>
    <row r="370" spans="2:10" x14ac:dyDescent="0.25">
      <c r="B370" s="71"/>
      <c r="C370" s="71"/>
      <c r="D370" s="68"/>
      <c r="E370" s="68"/>
      <c r="F370" s="400"/>
      <c r="G370" s="68"/>
      <c r="H370" s="68"/>
      <c r="I370" s="68"/>
      <c r="J370" s="68"/>
    </row>
    <row r="371" spans="2:10" x14ac:dyDescent="0.25">
      <c r="B371" s="71"/>
      <c r="C371" s="71"/>
      <c r="D371" s="68"/>
      <c r="E371" s="68"/>
      <c r="F371" s="400"/>
      <c r="G371" s="68"/>
      <c r="H371" s="68"/>
      <c r="I371" s="68"/>
      <c r="J371" s="68"/>
    </row>
    <row r="372" spans="2:10" x14ac:dyDescent="0.25">
      <c r="B372" s="71"/>
      <c r="C372" s="71"/>
      <c r="D372" s="68"/>
      <c r="E372" s="68"/>
      <c r="F372" s="400"/>
      <c r="G372" s="68"/>
      <c r="H372" s="68"/>
      <c r="I372" s="68"/>
      <c r="J372" s="68"/>
    </row>
    <row r="373" spans="2:10" x14ac:dyDescent="0.25">
      <c r="B373" s="71"/>
      <c r="C373" s="71"/>
      <c r="D373" s="68"/>
      <c r="E373" s="68"/>
      <c r="F373" s="400"/>
      <c r="G373" s="68"/>
      <c r="H373" s="68"/>
      <c r="I373" s="68"/>
      <c r="J373" s="68"/>
    </row>
    <row r="374" spans="2:10" x14ac:dyDescent="0.25">
      <c r="B374" s="71"/>
      <c r="C374" s="71"/>
      <c r="D374" s="68"/>
      <c r="E374" s="68"/>
      <c r="F374" s="400"/>
      <c r="G374" s="68"/>
      <c r="H374" s="68"/>
      <c r="I374" s="68"/>
      <c r="J374" s="68"/>
    </row>
    <row r="375" spans="2:10" x14ac:dyDescent="0.25">
      <c r="B375" s="71"/>
      <c r="C375" s="71"/>
      <c r="D375" s="68"/>
      <c r="E375" s="68"/>
      <c r="F375" s="400"/>
      <c r="G375" s="68"/>
      <c r="H375" s="68"/>
      <c r="I375" s="68"/>
      <c r="J375" s="68"/>
    </row>
    <row r="376" spans="2:10" x14ac:dyDescent="0.25">
      <c r="B376" s="71"/>
      <c r="C376" s="71"/>
      <c r="D376" s="68"/>
      <c r="E376" s="68"/>
      <c r="F376" s="400"/>
      <c r="G376" s="68"/>
      <c r="H376" s="68"/>
      <c r="I376" s="68"/>
      <c r="J376" s="68"/>
    </row>
    <row r="377" spans="2:10" x14ac:dyDescent="0.25">
      <c r="B377" s="71"/>
      <c r="C377" s="71"/>
      <c r="D377" s="68"/>
      <c r="E377" s="68"/>
      <c r="F377" s="400"/>
      <c r="G377" s="68"/>
      <c r="H377" s="68"/>
      <c r="I377" s="68"/>
      <c r="J377" s="68"/>
    </row>
    <row r="378" spans="2:10" x14ac:dyDescent="0.25">
      <c r="B378" s="71"/>
      <c r="C378" s="71"/>
      <c r="D378" s="68"/>
      <c r="E378" s="68"/>
      <c r="F378" s="400"/>
      <c r="G378" s="68"/>
      <c r="H378" s="68"/>
      <c r="I378" s="68"/>
      <c r="J378" s="68"/>
    </row>
    <row r="379" spans="2:10" x14ac:dyDescent="0.25">
      <c r="B379" s="71"/>
      <c r="C379" s="71"/>
      <c r="D379" s="68"/>
      <c r="E379" s="68"/>
      <c r="F379" s="400"/>
      <c r="G379" s="68"/>
      <c r="H379" s="68"/>
      <c r="I379" s="68"/>
      <c r="J379" s="68"/>
    </row>
    <row r="380" spans="2:10" x14ac:dyDescent="0.25">
      <c r="B380" s="71"/>
      <c r="C380" s="71"/>
      <c r="D380" s="68"/>
      <c r="E380" s="68"/>
      <c r="F380" s="400"/>
      <c r="G380" s="68"/>
      <c r="H380" s="68"/>
      <c r="I380" s="68"/>
      <c r="J380" s="68"/>
    </row>
    <row r="381" spans="2:10" x14ac:dyDescent="0.25">
      <c r="B381" s="71"/>
      <c r="C381" s="71"/>
      <c r="D381" s="68"/>
      <c r="E381" s="68"/>
      <c r="F381" s="400"/>
      <c r="G381" s="68"/>
      <c r="H381" s="68"/>
      <c r="I381" s="68"/>
      <c r="J381" s="68"/>
    </row>
    <row r="382" spans="2:10" x14ac:dyDescent="0.25">
      <c r="B382" s="71"/>
      <c r="C382" s="71"/>
      <c r="D382" s="68"/>
      <c r="E382" s="68"/>
      <c r="F382" s="400"/>
      <c r="G382" s="68"/>
      <c r="H382" s="68"/>
      <c r="I382" s="68"/>
      <c r="J382" s="68"/>
    </row>
    <row r="383" spans="2:10" x14ac:dyDescent="0.25">
      <c r="B383" s="71"/>
      <c r="C383" s="71"/>
      <c r="D383" s="68"/>
      <c r="E383" s="68"/>
      <c r="F383" s="400"/>
      <c r="G383" s="68"/>
      <c r="H383" s="68"/>
      <c r="I383" s="68"/>
      <c r="J383" s="68"/>
    </row>
    <row r="384" spans="2:10" x14ac:dyDescent="0.25">
      <c r="B384" s="71"/>
      <c r="C384" s="71"/>
      <c r="D384" s="68"/>
      <c r="E384" s="68"/>
      <c r="F384" s="400"/>
      <c r="G384" s="68"/>
      <c r="H384" s="68"/>
      <c r="I384" s="68"/>
      <c r="J384" s="68"/>
    </row>
    <row r="385" spans="2:10" x14ac:dyDescent="0.25">
      <c r="B385" s="71"/>
      <c r="C385" s="71"/>
      <c r="D385" s="68"/>
      <c r="E385" s="68"/>
      <c r="F385" s="400"/>
      <c r="G385" s="68"/>
      <c r="H385" s="68"/>
      <c r="I385" s="68"/>
      <c r="J385" s="68"/>
    </row>
    <row r="386" spans="2:10" x14ac:dyDescent="0.25">
      <c r="B386" s="71"/>
      <c r="C386" s="71"/>
      <c r="D386" s="68"/>
      <c r="E386" s="68"/>
      <c r="F386" s="400"/>
      <c r="G386" s="68"/>
      <c r="H386" s="68"/>
      <c r="I386" s="68"/>
      <c r="J386" s="68"/>
    </row>
    <row r="387" spans="2:10" x14ac:dyDescent="0.25">
      <c r="B387" s="71"/>
      <c r="C387" s="71"/>
      <c r="D387" s="68"/>
      <c r="E387" s="68"/>
      <c r="F387" s="400"/>
      <c r="G387" s="68"/>
      <c r="H387" s="68"/>
      <c r="I387" s="68"/>
      <c r="J387" s="68"/>
    </row>
    <row r="388" spans="2:10" x14ac:dyDescent="0.25">
      <c r="B388" s="71"/>
      <c r="C388" s="71"/>
      <c r="D388" s="68"/>
      <c r="E388" s="68"/>
      <c r="F388" s="400"/>
      <c r="G388" s="68"/>
      <c r="H388" s="68"/>
      <c r="I388" s="68"/>
      <c r="J388" s="68"/>
    </row>
    <row r="389" spans="2:10" x14ac:dyDescent="0.25">
      <c r="B389" s="71"/>
      <c r="C389" s="71"/>
      <c r="D389" s="68"/>
      <c r="E389" s="68"/>
      <c r="F389" s="400"/>
      <c r="G389" s="68"/>
      <c r="H389" s="68"/>
      <c r="I389" s="68"/>
      <c r="J389" s="68"/>
    </row>
    <row r="390" spans="2:10" x14ac:dyDescent="0.25">
      <c r="B390" s="71"/>
      <c r="C390" s="71"/>
      <c r="D390" s="68"/>
      <c r="E390" s="68"/>
      <c r="F390" s="400"/>
      <c r="G390" s="68"/>
      <c r="H390" s="68"/>
      <c r="I390" s="68"/>
      <c r="J390" s="68"/>
    </row>
    <row r="391" spans="2:10" x14ac:dyDescent="0.25">
      <c r="B391" s="71"/>
      <c r="C391" s="71"/>
      <c r="D391" s="68"/>
      <c r="E391" s="68"/>
      <c r="F391" s="400"/>
      <c r="G391" s="68"/>
      <c r="H391" s="68"/>
      <c r="I391" s="68"/>
      <c r="J391" s="68"/>
    </row>
    <row r="392" spans="2:10" x14ac:dyDescent="0.25">
      <c r="B392" s="71"/>
      <c r="C392" s="71"/>
      <c r="D392" s="68"/>
      <c r="E392" s="68"/>
      <c r="F392" s="400"/>
      <c r="G392" s="68"/>
      <c r="H392" s="68"/>
      <c r="I392" s="68"/>
      <c r="J392" s="68"/>
    </row>
    <row r="393" spans="2:10" x14ac:dyDescent="0.25">
      <c r="B393" s="71"/>
      <c r="C393" s="71"/>
      <c r="D393" s="68"/>
      <c r="E393" s="68"/>
      <c r="F393" s="400"/>
      <c r="G393" s="68"/>
      <c r="H393" s="68"/>
      <c r="I393" s="68"/>
      <c r="J393" s="68"/>
    </row>
    <row r="394" spans="2:10" x14ac:dyDescent="0.25">
      <c r="B394" s="71"/>
      <c r="C394" s="71"/>
      <c r="D394" s="68"/>
      <c r="E394" s="68"/>
      <c r="F394" s="400"/>
      <c r="G394" s="68"/>
      <c r="H394" s="68"/>
      <c r="I394" s="68"/>
      <c r="J394" s="68"/>
    </row>
    <row r="395" spans="2:10" x14ac:dyDescent="0.25">
      <c r="B395" s="71"/>
      <c r="C395" s="71"/>
      <c r="D395" s="68"/>
      <c r="E395" s="68"/>
      <c r="F395" s="400"/>
      <c r="G395" s="68"/>
      <c r="H395" s="68"/>
      <c r="I395" s="68"/>
      <c r="J395" s="68"/>
    </row>
    <row r="396" spans="2:10" x14ac:dyDescent="0.25">
      <c r="B396" s="71"/>
      <c r="C396" s="71"/>
      <c r="D396" s="68"/>
      <c r="E396" s="68"/>
      <c r="F396" s="400"/>
      <c r="G396" s="68"/>
      <c r="H396" s="68"/>
      <c r="I396" s="68"/>
      <c r="J396" s="68"/>
    </row>
    <row r="397" spans="2:10" x14ac:dyDescent="0.25">
      <c r="B397" s="71"/>
      <c r="C397" s="71"/>
      <c r="D397" s="68"/>
      <c r="E397" s="68"/>
      <c r="F397" s="400"/>
      <c r="G397" s="68"/>
      <c r="H397" s="68"/>
      <c r="I397" s="68"/>
      <c r="J397" s="68"/>
    </row>
    <row r="398" spans="2:10" x14ac:dyDescent="0.25">
      <c r="B398" s="71"/>
      <c r="C398" s="71"/>
      <c r="D398" s="68"/>
      <c r="E398" s="68"/>
      <c r="F398" s="400"/>
      <c r="G398" s="68"/>
      <c r="H398" s="68"/>
      <c r="I398" s="68"/>
      <c r="J398" s="68"/>
    </row>
    <row r="399" spans="2:10" x14ac:dyDescent="0.25">
      <c r="B399" s="71"/>
      <c r="C399" s="71"/>
      <c r="D399" s="68"/>
      <c r="E399" s="68"/>
      <c r="F399" s="400"/>
      <c r="G399" s="68"/>
      <c r="H399" s="68"/>
      <c r="I399" s="68"/>
      <c r="J399" s="68"/>
    </row>
    <row r="400" spans="2:10" x14ac:dyDescent="0.25">
      <c r="B400" s="71"/>
      <c r="C400" s="71"/>
      <c r="D400" s="68"/>
      <c r="E400" s="68"/>
      <c r="F400" s="400"/>
      <c r="G400" s="68"/>
      <c r="H400" s="68"/>
      <c r="I400" s="68"/>
      <c r="J400" s="68"/>
    </row>
    <row r="401" spans="2:10" x14ac:dyDescent="0.25">
      <c r="B401" s="71"/>
      <c r="C401" s="71"/>
      <c r="D401" s="68"/>
      <c r="E401" s="68"/>
      <c r="F401" s="400"/>
      <c r="G401" s="68"/>
      <c r="H401" s="68"/>
      <c r="I401" s="68"/>
      <c r="J401" s="68"/>
    </row>
    <row r="402" spans="2:10" x14ac:dyDescent="0.25">
      <c r="B402" s="71"/>
      <c r="C402" s="71"/>
      <c r="D402" s="68"/>
      <c r="E402" s="68"/>
      <c r="F402" s="400"/>
      <c r="G402" s="68"/>
      <c r="H402" s="68"/>
      <c r="I402" s="68"/>
      <c r="J402" s="68"/>
    </row>
    <row r="403" spans="2:10" x14ac:dyDescent="0.25">
      <c r="B403" s="71"/>
      <c r="C403" s="71"/>
      <c r="D403" s="68"/>
      <c r="E403" s="68"/>
      <c r="F403" s="400"/>
      <c r="G403" s="68"/>
      <c r="H403" s="68"/>
      <c r="I403" s="68"/>
      <c r="J403" s="68"/>
    </row>
    <row r="404" spans="2:10" x14ac:dyDescent="0.25">
      <c r="B404" s="71"/>
      <c r="C404" s="71"/>
      <c r="D404" s="68"/>
      <c r="E404" s="68"/>
      <c r="F404" s="400"/>
      <c r="G404" s="68"/>
      <c r="H404" s="68"/>
      <c r="I404" s="68"/>
      <c r="J404" s="68"/>
    </row>
    <row r="405" spans="2:10" x14ac:dyDescent="0.25">
      <c r="B405" s="71"/>
      <c r="C405" s="71"/>
      <c r="D405" s="68"/>
      <c r="E405" s="68"/>
      <c r="F405" s="400"/>
      <c r="G405" s="68"/>
      <c r="H405" s="68"/>
      <c r="I405" s="68"/>
      <c r="J405" s="68"/>
    </row>
    <row r="406" spans="2:10" x14ac:dyDescent="0.25">
      <c r="B406" s="71"/>
      <c r="C406" s="71"/>
      <c r="D406" s="68"/>
      <c r="E406" s="68"/>
      <c r="F406" s="400"/>
      <c r="G406" s="68"/>
      <c r="H406" s="68"/>
      <c r="I406" s="68"/>
      <c r="J406" s="68"/>
    </row>
    <row r="407" spans="2:10" x14ac:dyDescent="0.25">
      <c r="B407" s="71"/>
      <c r="C407" s="71"/>
      <c r="D407" s="68"/>
      <c r="E407" s="68"/>
      <c r="F407" s="400"/>
      <c r="G407" s="68"/>
      <c r="H407" s="68"/>
      <c r="I407" s="68"/>
      <c r="J407" s="68"/>
    </row>
    <row r="408" spans="2:10" x14ac:dyDescent="0.25">
      <c r="B408" s="71"/>
      <c r="C408" s="71"/>
      <c r="D408" s="68"/>
      <c r="E408" s="68"/>
      <c r="F408" s="400"/>
      <c r="G408" s="68"/>
      <c r="H408" s="68"/>
      <c r="I408" s="68"/>
      <c r="J408" s="68"/>
    </row>
    <row r="409" spans="2:10" x14ac:dyDescent="0.25">
      <c r="B409" s="71"/>
      <c r="C409" s="71"/>
      <c r="D409" s="68"/>
      <c r="E409" s="68"/>
      <c r="F409" s="400"/>
      <c r="G409" s="68"/>
      <c r="H409" s="68"/>
      <c r="I409" s="68"/>
      <c r="J409" s="68"/>
    </row>
    <row r="410" spans="2:10" x14ac:dyDescent="0.25">
      <c r="B410" s="71"/>
      <c r="C410" s="71"/>
      <c r="D410" s="68"/>
      <c r="E410" s="68"/>
      <c r="F410" s="400"/>
      <c r="G410" s="68"/>
      <c r="H410" s="68"/>
      <c r="I410" s="68"/>
      <c r="J410" s="68"/>
    </row>
    <row r="411" spans="2:10" x14ac:dyDescent="0.25">
      <c r="B411" s="71"/>
      <c r="C411" s="71"/>
      <c r="D411" s="68"/>
      <c r="E411" s="68"/>
      <c r="F411" s="400"/>
      <c r="G411" s="68"/>
      <c r="H411" s="68"/>
      <c r="I411" s="68"/>
      <c r="J411" s="68"/>
    </row>
    <row r="412" spans="2:10" x14ac:dyDescent="0.25">
      <c r="B412" s="71"/>
      <c r="C412" s="71"/>
      <c r="D412" s="68"/>
      <c r="E412" s="68"/>
      <c r="F412" s="400"/>
      <c r="G412" s="68"/>
      <c r="H412" s="68"/>
      <c r="I412" s="68"/>
      <c r="J412" s="68"/>
    </row>
    <row r="413" spans="2:10" x14ac:dyDescent="0.25">
      <c r="B413" s="71"/>
      <c r="C413" s="71"/>
      <c r="D413" s="68"/>
      <c r="E413" s="68"/>
      <c r="F413" s="400"/>
      <c r="G413" s="68"/>
      <c r="H413" s="68"/>
      <c r="I413" s="68"/>
      <c r="J413" s="68"/>
    </row>
    <row r="414" spans="2:10" x14ac:dyDescent="0.25">
      <c r="B414" s="71"/>
      <c r="C414" s="71"/>
      <c r="D414" s="68"/>
      <c r="E414" s="68"/>
      <c r="F414" s="400"/>
      <c r="G414" s="68"/>
      <c r="H414" s="68"/>
      <c r="I414" s="68"/>
      <c r="J414" s="68"/>
    </row>
    <row r="415" spans="2:10" x14ac:dyDescent="0.25">
      <c r="B415" s="71"/>
      <c r="C415" s="71"/>
      <c r="D415" s="68"/>
      <c r="E415" s="68"/>
      <c r="F415" s="400"/>
      <c r="G415" s="68"/>
      <c r="H415" s="68"/>
      <c r="I415" s="68"/>
      <c r="J415" s="68"/>
    </row>
    <row r="416" spans="2:10" x14ac:dyDescent="0.25">
      <c r="B416" s="71"/>
      <c r="C416" s="71"/>
      <c r="D416" s="68"/>
      <c r="E416" s="68"/>
      <c r="F416" s="400"/>
      <c r="G416" s="68"/>
      <c r="H416" s="68"/>
      <c r="I416" s="68"/>
      <c r="J416" s="68"/>
    </row>
    <row r="417" spans="2:10" x14ac:dyDescent="0.25">
      <c r="B417" s="71"/>
      <c r="C417" s="71"/>
      <c r="D417" s="68"/>
      <c r="E417" s="68"/>
      <c r="F417" s="400"/>
      <c r="G417" s="68"/>
      <c r="H417" s="68"/>
      <c r="I417" s="68"/>
      <c r="J417" s="68"/>
    </row>
    <row r="418" spans="2:10" x14ac:dyDescent="0.25">
      <c r="B418" s="71"/>
      <c r="C418" s="71"/>
      <c r="D418" s="68"/>
      <c r="E418" s="68"/>
      <c r="F418" s="400"/>
      <c r="G418" s="68"/>
      <c r="H418" s="68"/>
      <c r="I418" s="68"/>
      <c r="J418" s="68"/>
    </row>
    <row r="419" spans="2:10" x14ac:dyDescent="0.25">
      <c r="B419" s="71"/>
      <c r="C419" s="71"/>
      <c r="D419" s="68"/>
      <c r="E419" s="68"/>
      <c r="F419" s="400"/>
      <c r="G419" s="68"/>
      <c r="H419" s="68"/>
      <c r="I419" s="68"/>
      <c r="J419" s="68"/>
    </row>
    <row r="420" spans="2:10" x14ac:dyDescent="0.25">
      <c r="B420" s="71"/>
      <c r="C420" s="71"/>
      <c r="D420" s="68"/>
      <c r="E420" s="68"/>
      <c r="F420" s="400"/>
      <c r="G420" s="68"/>
      <c r="H420" s="68"/>
      <c r="I420" s="68"/>
      <c r="J420" s="68"/>
    </row>
    <row r="421" spans="2:10" x14ac:dyDescent="0.25">
      <c r="B421" s="71"/>
      <c r="C421" s="71"/>
      <c r="D421" s="68"/>
      <c r="E421" s="68"/>
      <c r="F421" s="400"/>
      <c r="G421" s="68"/>
      <c r="H421" s="68"/>
      <c r="I421" s="68"/>
      <c r="J421" s="68"/>
    </row>
    <row r="422" spans="2:10" x14ac:dyDescent="0.25">
      <c r="B422" s="71"/>
      <c r="C422" s="71"/>
      <c r="D422" s="68"/>
      <c r="E422" s="68"/>
      <c r="F422" s="400"/>
      <c r="G422" s="68"/>
      <c r="H422" s="68"/>
      <c r="I422" s="68"/>
      <c r="J422" s="68"/>
    </row>
    <row r="423" spans="2:10" x14ac:dyDescent="0.25">
      <c r="B423" s="71"/>
      <c r="C423" s="71"/>
      <c r="D423" s="68"/>
      <c r="E423" s="68"/>
      <c r="F423" s="400"/>
      <c r="G423" s="68"/>
      <c r="H423" s="68"/>
      <c r="I423" s="68"/>
      <c r="J423" s="68"/>
    </row>
    <row r="424" spans="2:10" x14ac:dyDescent="0.25">
      <c r="B424" s="71"/>
      <c r="C424" s="71"/>
      <c r="D424" s="68"/>
      <c r="E424" s="68"/>
      <c r="F424" s="400"/>
      <c r="G424" s="68"/>
      <c r="H424" s="68"/>
      <c r="I424" s="68"/>
      <c r="J424" s="68"/>
    </row>
    <row r="425" spans="2:10" x14ac:dyDescent="0.25">
      <c r="B425" s="71"/>
      <c r="C425" s="71"/>
      <c r="D425" s="68"/>
      <c r="E425" s="68"/>
      <c r="F425" s="400"/>
      <c r="G425" s="68"/>
      <c r="H425" s="68"/>
      <c r="I425" s="68"/>
      <c r="J425" s="68"/>
    </row>
    <row r="426" spans="2:10" x14ac:dyDescent="0.25">
      <c r="B426" s="71"/>
      <c r="C426" s="71"/>
      <c r="D426" s="68"/>
      <c r="E426" s="68"/>
      <c r="F426" s="400"/>
      <c r="G426" s="68"/>
      <c r="H426" s="68"/>
      <c r="I426" s="68"/>
      <c r="J426" s="68"/>
    </row>
    <row r="427" spans="2:10" x14ac:dyDescent="0.25">
      <c r="B427" s="71"/>
      <c r="C427" s="71"/>
      <c r="D427" s="68"/>
      <c r="E427" s="68"/>
      <c r="F427" s="400"/>
      <c r="G427" s="68"/>
      <c r="H427" s="68"/>
      <c r="I427" s="68"/>
      <c r="J427" s="68"/>
    </row>
    <row r="428" spans="2:10" x14ac:dyDescent="0.25">
      <c r="B428" s="71"/>
      <c r="C428" s="71"/>
      <c r="D428" s="68"/>
      <c r="E428" s="68"/>
      <c r="F428" s="400"/>
      <c r="G428" s="68"/>
      <c r="H428" s="68"/>
      <c r="I428" s="68"/>
      <c r="J428" s="68"/>
    </row>
    <row r="429" spans="2:10" x14ac:dyDescent="0.25">
      <c r="B429" s="71"/>
      <c r="C429" s="71"/>
      <c r="D429" s="68"/>
      <c r="E429" s="68"/>
      <c r="F429" s="400"/>
      <c r="G429" s="68"/>
      <c r="H429" s="68"/>
      <c r="I429" s="68"/>
      <c r="J429" s="68"/>
    </row>
    <row r="430" spans="2:10" x14ac:dyDescent="0.25">
      <c r="B430" s="71"/>
      <c r="C430" s="71"/>
      <c r="D430" s="68"/>
      <c r="E430" s="68"/>
      <c r="F430" s="400"/>
      <c r="G430" s="68"/>
      <c r="H430" s="68"/>
      <c r="I430" s="68"/>
      <c r="J430" s="68"/>
    </row>
    <row r="431" spans="2:10" x14ac:dyDescent="0.25">
      <c r="B431" s="71"/>
      <c r="C431" s="71"/>
      <c r="D431" s="68"/>
      <c r="E431" s="68"/>
      <c r="F431" s="400"/>
      <c r="G431" s="68"/>
      <c r="H431" s="68"/>
      <c r="I431" s="68"/>
      <c r="J431" s="68"/>
    </row>
    <row r="432" spans="2:10" x14ac:dyDescent="0.25">
      <c r="B432" s="71"/>
      <c r="C432" s="71"/>
      <c r="D432" s="68"/>
      <c r="E432" s="68"/>
      <c r="F432" s="400"/>
      <c r="G432" s="68"/>
      <c r="H432" s="68"/>
      <c r="I432" s="68"/>
      <c r="J432" s="68"/>
    </row>
    <row r="433" spans="2:10" x14ac:dyDescent="0.25">
      <c r="B433" s="71"/>
      <c r="C433" s="71"/>
      <c r="D433" s="68"/>
      <c r="E433" s="68"/>
      <c r="F433" s="400"/>
      <c r="G433" s="68"/>
      <c r="H433" s="68"/>
      <c r="I433" s="68"/>
      <c r="J433" s="68"/>
    </row>
    <row r="434" spans="2:10" x14ac:dyDescent="0.25">
      <c r="B434" s="71"/>
      <c r="C434" s="71"/>
      <c r="D434" s="68"/>
      <c r="E434" s="68"/>
      <c r="F434" s="400"/>
      <c r="G434" s="68"/>
      <c r="H434" s="68"/>
      <c r="I434" s="68"/>
      <c r="J434" s="68"/>
    </row>
    <row r="435" spans="2:10" x14ac:dyDescent="0.25">
      <c r="B435" s="71"/>
      <c r="C435" s="71"/>
      <c r="D435" s="68"/>
      <c r="E435" s="68"/>
      <c r="F435" s="400"/>
      <c r="G435" s="68"/>
      <c r="H435" s="68"/>
      <c r="I435" s="68"/>
      <c r="J435" s="68"/>
    </row>
    <row r="436" spans="2:10" x14ac:dyDescent="0.25">
      <c r="B436" s="71"/>
      <c r="C436" s="71"/>
      <c r="D436" s="68"/>
      <c r="E436" s="68"/>
      <c r="F436" s="400"/>
      <c r="G436" s="68"/>
      <c r="H436" s="68"/>
      <c r="I436" s="68"/>
      <c r="J436" s="68"/>
    </row>
    <row r="437" spans="2:10" x14ac:dyDescent="0.25">
      <c r="B437" s="71"/>
      <c r="C437" s="71"/>
      <c r="D437" s="68"/>
      <c r="E437" s="68"/>
      <c r="F437" s="400"/>
      <c r="G437" s="68"/>
      <c r="H437" s="68"/>
      <c r="I437" s="68"/>
      <c r="J437" s="68"/>
    </row>
    <row r="438" spans="2:10" x14ac:dyDescent="0.25">
      <c r="B438" s="71"/>
      <c r="C438" s="71"/>
      <c r="D438" s="68"/>
      <c r="E438" s="68"/>
      <c r="F438" s="400"/>
      <c r="G438" s="68"/>
      <c r="H438" s="68"/>
      <c r="I438" s="68"/>
      <c r="J438" s="68"/>
    </row>
    <row r="439" spans="2:10" x14ac:dyDescent="0.25">
      <c r="B439" s="71"/>
      <c r="C439" s="71"/>
      <c r="D439" s="68"/>
      <c r="E439" s="68"/>
      <c r="F439" s="400"/>
      <c r="G439" s="68"/>
      <c r="H439" s="68"/>
      <c r="I439" s="68"/>
      <c r="J439" s="68"/>
    </row>
    <row r="440" spans="2:10" x14ac:dyDescent="0.25">
      <c r="B440" s="71"/>
      <c r="C440" s="71"/>
      <c r="D440" s="68"/>
      <c r="E440" s="68"/>
      <c r="F440" s="400"/>
      <c r="G440" s="68"/>
      <c r="H440" s="68"/>
      <c r="I440" s="68"/>
      <c r="J440" s="68"/>
    </row>
    <row r="441" spans="2:10" x14ac:dyDescent="0.25">
      <c r="B441" s="71"/>
      <c r="C441" s="71"/>
      <c r="D441" s="68"/>
      <c r="E441" s="68"/>
      <c r="F441" s="400"/>
      <c r="G441" s="68"/>
      <c r="H441" s="68"/>
      <c r="I441" s="68"/>
      <c r="J441" s="68"/>
    </row>
    <row r="442" spans="2:10" x14ac:dyDescent="0.25">
      <c r="B442" s="71"/>
      <c r="C442" s="71"/>
      <c r="D442" s="68"/>
      <c r="E442" s="68"/>
      <c r="F442" s="400"/>
      <c r="G442" s="68"/>
      <c r="H442" s="68"/>
      <c r="I442" s="68"/>
      <c r="J442" s="68"/>
    </row>
    <row r="443" spans="2:10" x14ac:dyDescent="0.25">
      <c r="B443" s="71"/>
      <c r="C443" s="71"/>
      <c r="D443" s="68"/>
      <c r="E443" s="68"/>
      <c r="F443" s="400"/>
      <c r="G443" s="68"/>
      <c r="H443" s="68"/>
      <c r="I443" s="68"/>
      <c r="J443" s="68"/>
    </row>
    <row r="444" spans="2:10" x14ac:dyDescent="0.25">
      <c r="B444" s="71"/>
      <c r="C444" s="71"/>
      <c r="D444" s="68"/>
      <c r="E444" s="68"/>
      <c r="F444" s="400"/>
      <c r="G444" s="68"/>
      <c r="H444" s="68"/>
      <c r="I444" s="68"/>
      <c r="J444" s="68"/>
    </row>
    <row r="445" spans="2:10" x14ac:dyDescent="0.25">
      <c r="B445" s="71"/>
      <c r="C445" s="71"/>
      <c r="D445" s="68"/>
      <c r="E445" s="68"/>
      <c r="F445" s="400"/>
      <c r="G445" s="68"/>
      <c r="H445" s="68"/>
      <c r="I445" s="68"/>
      <c r="J445" s="68"/>
    </row>
    <row r="446" spans="2:10" x14ac:dyDescent="0.25">
      <c r="B446" s="71"/>
      <c r="C446" s="71"/>
      <c r="D446" s="68"/>
      <c r="E446" s="68"/>
      <c r="F446" s="400"/>
      <c r="G446" s="68"/>
      <c r="H446" s="68"/>
      <c r="I446" s="68"/>
      <c r="J446" s="68"/>
    </row>
    <row r="447" spans="2:10" x14ac:dyDescent="0.25">
      <c r="B447" s="71"/>
      <c r="C447" s="71"/>
      <c r="D447" s="68"/>
      <c r="E447" s="68"/>
      <c r="F447" s="400"/>
      <c r="G447" s="68"/>
      <c r="H447" s="68"/>
      <c r="I447" s="68"/>
      <c r="J447" s="68"/>
    </row>
    <row r="448" spans="2:10" x14ac:dyDescent="0.25">
      <c r="B448" s="71"/>
      <c r="C448" s="71"/>
      <c r="D448" s="68"/>
      <c r="E448" s="68"/>
      <c r="F448" s="400"/>
      <c r="G448" s="68"/>
      <c r="H448" s="68"/>
      <c r="I448" s="68"/>
      <c r="J448" s="68"/>
    </row>
    <row r="449" spans="2:10" x14ac:dyDescent="0.25">
      <c r="B449" s="71"/>
      <c r="C449" s="71"/>
      <c r="D449" s="68"/>
      <c r="E449" s="68"/>
      <c r="F449" s="400"/>
      <c r="G449" s="68"/>
      <c r="H449" s="68"/>
      <c r="I449" s="68"/>
      <c r="J449" s="68"/>
    </row>
    <row r="450" spans="2:10" x14ac:dyDescent="0.25">
      <c r="B450" s="71"/>
      <c r="C450" s="71"/>
      <c r="D450" s="68"/>
      <c r="E450" s="68"/>
      <c r="F450" s="400"/>
      <c r="G450" s="68"/>
      <c r="H450" s="68"/>
      <c r="I450" s="68"/>
      <c r="J450" s="68"/>
    </row>
    <row r="451" spans="2:10" x14ac:dyDescent="0.25">
      <c r="B451" s="71"/>
      <c r="C451" s="71"/>
      <c r="D451" s="68"/>
      <c r="E451" s="68"/>
      <c r="F451" s="400"/>
      <c r="G451" s="68"/>
      <c r="H451" s="68"/>
      <c r="I451" s="68"/>
      <c r="J451" s="68"/>
    </row>
    <row r="452" spans="2:10" x14ac:dyDescent="0.25">
      <c r="B452" s="71"/>
      <c r="C452" s="71"/>
      <c r="D452" s="68"/>
      <c r="E452" s="68"/>
      <c r="F452" s="400"/>
      <c r="G452" s="68"/>
      <c r="H452" s="68"/>
      <c r="I452" s="68"/>
      <c r="J452" s="68"/>
    </row>
    <row r="453" spans="2:10" x14ac:dyDescent="0.25">
      <c r="B453" s="71"/>
      <c r="C453" s="71"/>
      <c r="D453" s="68"/>
      <c r="E453" s="68"/>
      <c r="F453" s="400"/>
      <c r="G453" s="68"/>
      <c r="H453" s="68"/>
      <c r="I453" s="68"/>
      <c r="J453" s="68"/>
    </row>
    <row r="454" spans="2:10" x14ac:dyDescent="0.25">
      <c r="B454" s="71"/>
      <c r="C454" s="71"/>
      <c r="D454" s="68"/>
      <c r="E454" s="68"/>
      <c r="F454" s="400"/>
      <c r="G454" s="68"/>
      <c r="H454" s="68"/>
      <c r="I454" s="68"/>
      <c r="J454" s="68"/>
    </row>
    <row r="455" spans="2:10" x14ac:dyDescent="0.25">
      <c r="B455" s="71"/>
      <c r="C455" s="71"/>
      <c r="D455" s="68"/>
      <c r="E455" s="68"/>
      <c r="F455" s="400"/>
      <c r="G455" s="68"/>
      <c r="H455" s="68"/>
      <c r="I455" s="68"/>
      <c r="J455" s="68"/>
    </row>
    <row r="456" spans="2:10" x14ac:dyDescent="0.25">
      <c r="B456" s="71"/>
      <c r="C456" s="71"/>
      <c r="D456" s="68"/>
      <c r="E456" s="68"/>
      <c r="F456" s="400"/>
      <c r="G456" s="68"/>
      <c r="H456" s="68"/>
      <c r="I456" s="68"/>
      <c r="J456" s="68"/>
    </row>
    <row r="457" spans="2:10" x14ac:dyDescent="0.25">
      <c r="B457" s="71"/>
      <c r="C457" s="71"/>
      <c r="D457" s="68"/>
      <c r="E457" s="68"/>
      <c r="F457" s="400"/>
      <c r="G457" s="68"/>
      <c r="H457" s="68"/>
      <c r="I457" s="68"/>
      <c r="J457" s="68"/>
    </row>
    <row r="458" spans="2:10" x14ac:dyDescent="0.25">
      <c r="B458" s="71"/>
      <c r="C458" s="71"/>
      <c r="D458" s="68"/>
      <c r="E458" s="68"/>
      <c r="F458" s="400"/>
      <c r="G458" s="68"/>
      <c r="H458" s="68"/>
      <c r="I458" s="68"/>
      <c r="J458" s="68"/>
    </row>
    <row r="459" spans="2:10" x14ac:dyDescent="0.25">
      <c r="B459" s="71"/>
      <c r="C459" s="71"/>
      <c r="D459" s="68"/>
      <c r="E459" s="68"/>
      <c r="F459" s="400"/>
      <c r="G459" s="68"/>
      <c r="H459" s="68"/>
      <c r="I459" s="68"/>
      <c r="J459" s="68"/>
    </row>
    <row r="460" spans="2:10" x14ac:dyDescent="0.25">
      <c r="B460" s="71"/>
      <c r="C460" s="71"/>
      <c r="D460" s="68"/>
      <c r="E460" s="68"/>
      <c r="F460" s="400"/>
      <c r="G460" s="68"/>
      <c r="H460" s="68"/>
      <c r="I460" s="68"/>
      <c r="J460" s="68"/>
    </row>
    <row r="461" spans="2:10" x14ac:dyDescent="0.25">
      <c r="B461" s="71"/>
      <c r="C461" s="71"/>
      <c r="D461" s="68"/>
      <c r="E461" s="68"/>
      <c r="F461" s="400"/>
      <c r="G461" s="68"/>
      <c r="H461" s="68"/>
      <c r="I461" s="68"/>
      <c r="J461" s="68"/>
    </row>
    <row r="462" spans="2:10" x14ac:dyDescent="0.25">
      <c r="B462" s="71"/>
      <c r="C462" s="71"/>
      <c r="D462" s="68"/>
      <c r="E462" s="68"/>
      <c r="F462" s="400"/>
      <c r="G462" s="68"/>
      <c r="H462" s="68"/>
      <c r="I462" s="68"/>
      <c r="J462" s="68"/>
    </row>
    <row r="463" spans="2:10" x14ac:dyDescent="0.25">
      <c r="B463" s="71"/>
      <c r="C463" s="71"/>
      <c r="D463" s="68"/>
      <c r="E463" s="68"/>
      <c r="F463" s="400"/>
      <c r="G463" s="68"/>
      <c r="H463" s="68"/>
      <c r="I463" s="68"/>
      <c r="J463" s="68"/>
    </row>
    <row r="464" spans="2:10" x14ac:dyDescent="0.25">
      <c r="B464" s="71"/>
      <c r="C464" s="71"/>
      <c r="D464" s="68"/>
      <c r="E464" s="68"/>
      <c r="F464" s="400"/>
      <c r="G464" s="68"/>
      <c r="H464" s="68"/>
      <c r="I464" s="68"/>
      <c r="J464" s="68"/>
    </row>
    <row r="465" spans="2:10" x14ac:dyDescent="0.25">
      <c r="B465" s="71"/>
      <c r="C465" s="71"/>
      <c r="D465" s="68"/>
      <c r="E465" s="68"/>
      <c r="F465" s="400"/>
      <c r="G465" s="68"/>
      <c r="H465" s="68"/>
      <c r="I465" s="68"/>
      <c r="J465" s="68"/>
    </row>
    <row r="466" spans="2:10" x14ac:dyDescent="0.25">
      <c r="B466" s="71"/>
      <c r="C466" s="71"/>
      <c r="D466" s="68"/>
      <c r="E466" s="68"/>
      <c r="F466" s="400"/>
      <c r="G466" s="68"/>
      <c r="H466" s="68"/>
      <c r="I466" s="68"/>
      <c r="J466" s="68"/>
    </row>
    <row r="467" spans="2:10" x14ac:dyDescent="0.25">
      <c r="B467" s="71"/>
      <c r="C467" s="71"/>
      <c r="D467" s="68"/>
      <c r="E467" s="68"/>
      <c r="F467" s="400"/>
      <c r="G467" s="68"/>
      <c r="H467" s="68"/>
      <c r="I467" s="68"/>
      <c r="J467" s="68"/>
    </row>
    <row r="468" spans="2:10" x14ac:dyDescent="0.25">
      <c r="B468" s="71"/>
      <c r="C468" s="71"/>
      <c r="D468" s="68"/>
      <c r="E468" s="68"/>
      <c r="F468" s="400"/>
      <c r="G468" s="68"/>
      <c r="H468" s="68"/>
      <c r="I468" s="68"/>
      <c r="J468" s="68"/>
    </row>
    <row r="469" spans="2:10" x14ac:dyDescent="0.25">
      <c r="B469" s="71"/>
      <c r="C469" s="71"/>
      <c r="D469" s="68"/>
      <c r="E469" s="68"/>
      <c r="F469" s="400"/>
      <c r="G469" s="68"/>
      <c r="H469" s="68"/>
      <c r="I469" s="68"/>
      <c r="J469" s="68"/>
    </row>
    <row r="470" spans="2:10" x14ac:dyDescent="0.25">
      <c r="B470" s="71"/>
      <c r="C470" s="71"/>
      <c r="D470" s="68"/>
      <c r="E470" s="68"/>
      <c r="F470" s="400"/>
      <c r="G470" s="68"/>
      <c r="H470" s="68"/>
      <c r="I470" s="68"/>
      <c r="J470" s="68"/>
    </row>
    <row r="471" spans="2:10" x14ac:dyDescent="0.25">
      <c r="B471" s="71"/>
      <c r="C471" s="71"/>
      <c r="D471" s="68"/>
      <c r="E471" s="68"/>
      <c r="F471" s="400"/>
      <c r="G471" s="68"/>
      <c r="H471" s="68"/>
      <c r="I471" s="68"/>
      <c r="J471" s="68"/>
    </row>
    <row r="472" spans="2:10" x14ac:dyDescent="0.25">
      <c r="B472" s="71"/>
      <c r="C472" s="71"/>
      <c r="D472" s="68"/>
      <c r="E472" s="68"/>
      <c r="F472" s="400"/>
      <c r="G472" s="68"/>
      <c r="H472" s="68"/>
      <c r="I472" s="68"/>
      <c r="J472" s="68"/>
    </row>
    <row r="473" spans="2:10" x14ac:dyDescent="0.25">
      <c r="B473" s="71"/>
      <c r="C473" s="71"/>
      <c r="D473" s="68"/>
      <c r="E473" s="68"/>
      <c r="F473" s="400"/>
      <c r="G473" s="68"/>
      <c r="H473" s="68"/>
      <c r="I473" s="68"/>
      <c r="J473" s="68"/>
    </row>
    <row r="474" spans="2:10" x14ac:dyDescent="0.25">
      <c r="B474" s="71"/>
      <c r="C474" s="71"/>
      <c r="D474" s="68"/>
      <c r="E474" s="68"/>
      <c r="F474" s="400"/>
      <c r="G474" s="68"/>
      <c r="H474" s="68"/>
      <c r="I474" s="68"/>
      <c r="J474" s="68"/>
    </row>
    <row r="475" spans="2:10" x14ac:dyDescent="0.25">
      <c r="B475" s="71"/>
      <c r="C475" s="71"/>
      <c r="D475" s="68"/>
      <c r="E475" s="68"/>
      <c r="F475" s="400"/>
      <c r="G475" s="68"/>
      <c r="H475" s="68"/>
      <c r="I475" s="68"/>
      <c r="J475" s="68"/>
    </row>
    <row r="476" spans="2:10" x14ac:dyDescent="0.25">
      <c r="B476" s="71"/>
      <c r="C476" s="71"/>
      <c r="D476" s="68"/>
      <c r="E476" s="68"/>
      <c r="F476" s="400"/>
      <c r="G476" s="68"/>
      <c r="H476" s="68"/>
      <c r="I476" s="68"/>
      <c r="J476" s="68"/>
    </row>
    <row r="477" spans="2:10" x14ac:dyDescent="0.25">
      <c r="B477" s="71"/>
      <c r="C477" s="71"/>
      <c r="D477" s="68"/>
      <c r="E477" s="68"/>
      <c r="F477" s="400"/>
      <c r="G477" s="68"/>
      <c r="H477" s="68"/>
      <c r="I477" s="68"/>
      <c r="J477" s="68"/>
    </row>
    <row r="478" spans="2:10" x14ac:dyDescent="0.25">
      <c r="B478" s="71"/>
      <c r="C478" s="71"/>
      <c r="D478" s="68"/>
      <c r="E478" s="68"/>
      <c r="F478" s="400"/>
      <c r="G478" s="68"/>
      <c r="H478" s="68"/>
      <c r="I478" s="68"/>
      <c r="J478" s="68"/>
    </row>
    <row r="479" spans="2:10" x14ac:dyDescent="0.25">
      <c r="B479" s="71"/>
      <c r="C479" s="71"/>
      <c r="D479" s="68"/>
      <c r="E479" s="68"/>
      <c r="F479" s="400"/>
      <c r="G479" s="68"/>
      <c r="H479" s="68"/>
      <c r="I479" s="68"/>
      <c r="J479" s="68"/>
    </row>
    <row r="480" spans="2:10" x14ac:dyDescent="0.25">
      <c r="B480" s="71"/>
      <c r="C480" s="71"/>
      <c r="D480" s="68"/>
      <c r="E480" s="68"/>
      <c r="F480" s="400"/>
      <c r="G480" s="68"/>
      <c r="H480" s="68"/>
      <c r="I480" s="68"/>
      <c r="J480" s="68"/>
    </row>
    <row r="481" spans="2:10" x14ac:dyDescent="0.25">
      <c r="B481" s="71"/>
      <c r="C481" s="71"/>
      <c r="D481" s="68"/>
      <c r="E481" s="68"/>
      <c r="F481" s="400"/>
      <c r="G481" s="68"/>
      <c r="H481" s="68"/>
      <c r="I481" s="68"/>
      <c r="J481" s="68"/>
    </row>
    <row r="482" spans="2:10" x14ac:dyDescent="0.25">
      <c r="B482" s="71"/>
      <c r="C482" s="71"/>
      <c r="D482" s="68"/>
      <c r="E482" s="68"/>
      <c r="F482" s="400"/>
      <c r="G482" s="68"/>
      <c r="H482" s="68"/>
      <c r="I482" s="68"/>
      <c r="J482" s="68"/>
    </row>
    <row r="483" spans="2:10" x14ac:dyDescent="0.25">
      <c r="B483" s="71"/>
      <c r="C483" s="71"/>
      <c r="D483" s="68"/>
      <c r="E483" s="68"/>
      <c r="F483" s="400"/>
      <c r="G483" s="68"/>
      <c r="H483" s="68"/>
      <c r="I483" s="68"/>
      <c r="J483" s="68"/>
    </row>
    <row r="484" spans="2:10" x14ac:dyDescent="0.25">
      <c r="B484" s="71"/>
      <c r="C484" s="71"/>
      <c r="D484" s="68"/>
      <c r="E484" s="68"/>
      <c r="F484" s="400"/>
      <c r="G484" s="68"/>
      <c r="H484" s="68"/>
      <c r="I484" s="68"/>
      <c r="J484" s="68"/>
    </row>
    <row r="485" spans="2:10" x14ac:dyDescent="0.25">
      <c r="B485" s="71"/>
      <c r="C485" s="71"/>
      <c r="D485" s="68"/>
      <c r="E485" s="68"/>
      <c r="F485" s="400"/>
      <c r="G485" s="68"/>
      <c r="H485" s="68"/>
      <c r="I485" s="68"/>
      <c r="J485" s="68"/>
    </row>
    <row r="486" spans="2:10" x14ac:dyDescent="0.25">
      <c r="B486" s="71"/>
      <c r="C486" s="71"/>
      <c r="D486" s="68"/>
      <c r="E486" s="68"/>
      <c r="F486" s="400"/>
      <c r="G486" s="68"/>
      <c r="H486" s="68"/>
      <c r="I486" s="68"/>
      <c r="J486" s="68"/>
    </row>
    <row r="487" spans="2:10" x14ac:dyDescent="0.25">
      <c r="B487" s="71"/>
      <c r="C487" s="71"/>
      <c r="D487" s="68"/>
      <c r="E487" s="68"/>
      <c r="F487" s="400"/>
      <c r="G487" s="68"/>
      <c r="H487" s="68"/>
      <c r="I487" s="68"/>
      <c r="J487" s="68"/>
    </row>
    <row r="488" spans="2:10" x14ac:dyDescent="0.25">
      <c r="B488" s="71"/>
      <c r="C488" s="71"/>
      <c r="D488" s="68"/>
      <c r="E488" s="68"/>
      <c r="F488" s="400"/>
      <c r="G488" s="68"/>
      <c r="H488" s="68"/>
      <c r="I488" s="68"/>
      <c r="J488" s="68"/>
    </row>
    <row r="489" spans="2:10" x14ac:dyDescent="0.25">
      <c r="B489" s="71"/>
      <c r="C489" s="71"/>
      <c r="D489" s="68"/>
      <c r="E489" s="68"/>
      <c r="F489" s="400"/>
      <c r="G489" s="68"/>
      <c r="H489" s="68"/>
      <c r="I489" s="68"/>
      <c r="J489" s="68"/>
    </row>
    <row r="490" spans="2:10" x14ac:dyDescent="0.25">
      <c r="B490" s="71"/>
      <c r="C490" s="71"/>
      <c r="D490" s="68"/>
      <c r="E490" s="68"/>
      <c r="F490" s="400"/>
      <c r="G490" s="68"/>
      <c r="H490" s="68"/>
      <c r="I490" s="68"/>
      <c r="J490" s="68"/>
    </row>
    <row r="491" spans="2:10" x14ac:dyDescent="0.25">
      <c r="B491" s="71"/>
      <c r="C491" s="71"/>
      <c r="D491" s="68"/>
      <c r="E491" s="68"/>
      <c r="F491" s="400"/>
      <c r="G491" s="68"/>
      <c r="H491" s="68"/>
      <c r="I491" s="68"/>
      <c r="J491" s="68"/>
    </row>
    <row r="492" spans="2:10" x14ac:dyDescent="0.25">
      <c r="B492" s="71"/>
      <c r="C492" s="71"/>
      <c r="D492" s="68"/>
      <c r="E492" s="68"/>
      <c r="F492" s="400"/>
      <c r="G492" s="68"/>
      <c r="H492" s="68"/>
      <c r="I492" s="68"/>
      <c r="J492" s="68"/>
    </row>
    <row r="493" spans="2:10" x14ac:dyDescent="0.25">
      <c r="B493" s="71"/>
      <c r="C493" s="71"/>
      <c r="D493" s="68"/>
      <c r="E493" s="68"/>
      <c r="F493" s="400"/>
      <c r="G493" s="68"/>
      <c r="H493" s="68"/>
      <c r="I493" s="68"/>
      <c r="J493" s="68"/>
    </row>
    <row r="494" spans="2:10" x14ac:dyDescent="0.25">
      <c r="B494" s="71"/>
      <c r="C494" s="71"/>
      <c r="D494" s="68"/>
      <c r="E494" s="68"/>
      <c r="F494" s="400"/>
      <c r="G494" s="68"/>
      <c r="H494" s="68"/>
      <c r="I494" s="68"/>
      <c r="J494" s="68"/>
    </row>
    <row r="495" spans="2:10" x14ac:dyDescent="0.25">
      <c r="B495" s="71"/>
      <c r="C495" s="71"/>
      <c r="D495" s="68"/>
      <c r="E495" s="68"/>
      <c r="F495" s="400"/>
      <c r="G495" s="68"/>
      <c r="H495" s="68"/>
      <c r="I495" s="68"/>
      <c r="J495" s="68"/>
    </row>
    <row r="496" spans="2:10" x14ac:dyDescent="0.25">
      <c r="B496" s="71"/>
      <c r="C496" s="71"/>
      <c r="D496" s="68"/>
      <c r="E496" s="68"/>
      <c r="F496" s="400"/>
      <c r="G496" s="68"/>
      <c r="H496" s="68"/>
      <c r="I496" s="68"/>
      <c r="J496" s="68"/>
    </row>
    <row r="497" spans="2:10" x14ac:dyDescent="0.25">
      <c r="B497" s="71"/>
      <c r="C497" s="71"/>
      <c r="D497" s="68"/>
      <c r="E497" s="68"/>
      <c r="F497" s="400"/>
      <c r="G497" s="68"/>
      <c r="H497" s="68"/>
      <c r="I497" s="68"/>
      <c r="J497" s="68"/>
    </row>
    <row r="498" spans="2:10" x14ac:dyDescent="0.25">
      <c r="B498" s="71"/>
      <c r="C498" s="71"/>
      <c r="D498" s="68"/>
      <c r="E498" s="68"/>
      <c r="F498" s="400"/>
      <c r="G498" s="68"/>
      <c r="H498" s="68"/>
      <c r="I498" s="68"/>
      <c r="J498" s="68"/>
    </row>
    <row r="499" spans="2:10" x14ac:dyDescent="0.25">
      <c r="B499" s="71"/>
      <c r="C499" s="71"/>
      <c r="D499" s="68"/>
      <c r="E499" s="68"/>
      <c r="F499" s="400"/>
      <c r="G499" s="68"/>
      <c r="H499" s="68"/>
      <c r="I499" s="68"/>
      <c r="J499" s="68"/>
    </row>
    <row r="500" spans="2:10" x14ac:dyDescent="0.25">
      <c r="B500" s="71"/>
      <c r="C500" s="71"/>
      <c r="D500" s="68"/>
      <c r="E500" s="68"/>
      <c r="F500" s="400"/>
      <c r="G500" s="68"/>
      <c r="H500" s="68"/>
      <c r="I500" s="68"/>
      <c r="J500" s="68"/>
    </row>
    <row r="501" spans="2:10" x14ac:dyDescent="0.25">
      <c r="B501" s="71"/>
      <c r="C501" s="71"/>
      <c r="D501" s="68"/>
      <c r="E501" s="68"/>
      <c r="F501" s="400"/>
      <c r="G501" s="68"/>
      <c r="H501" s="68"/>
      <c r="I501" s="68"/>
      <c r="J501" s="68"/>
    </row>
    <row r="502" spans="2:10" x14ac:dyDescent="0.25">
      <c r="B502" s="71"/>
      <c r="C502" s="71"/>
      <c r="D502" s="68"/>
      <c r="E502" s="68"/>
      <c r="F502" s="400"/>
      <c r="G502" s="68"/>
      <c r="H502" s="68"/>
      <c r="I502" s="68"/>
      <c r="J502" s="68"/>
    </row>
    <row r="503" spans="2:10" x14ac:dyDescent="0.25">
      <c r="B503" s="71"/>
      <c r="C503" s="71"/>
      <c r="D503" s="68"/>
      <c r="E503" s="68"/>
      <c r="F503" s="400"/>
      <c r="G503" s="68"/>
      <c r="H503" s="68"/>
      <c r="I503" s="68"/>
      <c r="J503" s="68"/>
    </row>
    <row r="504" spans="2:10" x14ac:dyDescent="0.25">
      <c r="B504" s="71"/>
      <c r="C504" s="71"/>
      <c r="D504" s="68"/>
      <c r="E504" s="68"/>
      <c r="F504" s="400"/>
      <c r="G504" s="68"/>
      <c r="H504" s="68"/>
      <c r="I504" s="68"/>
      <c r="J504" s="68"/>
    </row>
    <row r="505" spans="2:10" x14ac:dyDescent="0.25">
      <c r="B505" s="71"/>
      <c r="C505" s="71"/>
      <c r="D505" s="68"/>
      <c r="E505" s="68"/>
      <c r="F505" s="400"/>
      <c r="G505" s="68"/>
      <c r="H505" s="68"/>
      <c r="I505" s="68"/>
      <c r="J505" s="68"/>
    </row>
    <row r="506" spans="2:10" x14ac:dyDescent="0.25">
      <c r="B506" s="71"/>
      <c r="C506" s="71"/>
      <c r="D506" s="68"/>
      <c r="E506" s="68"/>
      <c r="F506" s="400"/>
      <c r="G506" s="68"/>
      <c r="H506" s="68"/>
      <c r="I506" s="68"/>
      <c r="J506" s="68"/>
    </row>
    <row r="507" spans="2:10" x14ac:dyDescent="0.25">
      <c r="B507" s="71"/>
      <c r="C507" s="71"/>
      <c r="D507" s="68"/>
      <c r="E507" s="68"/>
      <c r="F507" s="400"/>
      <c r="G507" s="68"/>
      <c r="H507" s="68"/>
      <c r="I507" s="68"/>
      <c r="J507" s="68"/>
    </row>
    <row r="508" spans="2:10" x14ac:dyDescent="0.25">
      <c r="B508" s="71"/>
      <c r="C508" s="71"/>
      <c r="D508" s="68"/>
      <c r="E508" s="68"/>
      <c r="F508" s="400"/>
      <c r="G508" s="68"/>
      <c r="H508" s="68"/>
      <c r="I508" s="68"/>
      <c r="J508" s="68"/>
    </row>
    <row r="509" spans="2:10" x14ac:dyDescent="0.25">
      <c r="B509" s="71"/>
      <c r="C509" s="71"/>
      <c r="D509" s="68"/>
      <c r="E509" s="68"/>
      <c r="F509" s="400"/>
      <c r="G509" s="68"/>
      <c r="H509" s="68"/>
      <c r="I509" s="68"/>
      <c r="J509" s="68"/>
    </row>
    <row r="510" spans="2:10" x14ac:dyDescent="0.25">
      <c r="B510" s="71"/>
      <c r="C510" s="71"/>
      <c r="D510" s="68"/>
      <c r="E510" s="68"/>
      <c r="F510" s="400"/>
      <c r="G510" s="68"/>
      <c r="H510" s="68"/>
      <c r="I510" s="68"/>
      <c r="J510" s="68"/>
    </row>
    <row r="511" spans="2:10" x14ac:dyDescent="0.25">
      <c r="B511" s="71"/>
      <c r="C511" s="71"/>
      <c r="D511" s="68"/>
      <c r="E511" s="68"/>
      <c r="F511" s="400"/>
      <c r="G511" s="68"/>
      <c r="H511" s="68"/>
      <c r="I511" s="68"/>
      <c r="J511" s="68"/>
    </row>
    <row r="512" spans="2:10" x14ac:dyDescent="0.25">
      <c r="B512" s="71"/>
      <c r="C512" s="71"/>
      <c r="D512" s="68"/>
      <c r="E512" s="68"/>
      <c r="F512" s="400"/>
      <c r="G512" s="68"/>
      <c r="H512" s="68"/>
      <c r="I512" s="68"/>
      <c r="J512" s="68"/>
    </row>
    <row r="513" spans="2:10" x14ac:dyDescent="0.25">
      <c r="B513" s="71"/>
      <c r="C513" s="71"/>
      <c r="D513" s="68"/>
      <c r="E513" s="68"/>
      <c r="F513" s="400"/>
      <c r="G513" s="68"/>
      <c r="H513" s="68"/>
      <c r="I513" s="68"/>
      <c r="J513" s="68"/>
    </row>
    <row r="514" spans="2:10" x14ac:dyDescent="0.25">
      <c r="B514" s="71"/>
      <c r="C514" s="71"/>
      <c r="D514" s="68"/>
      <c r="E514" s="68"/>
      <c r="F514" s="400"/>
      <c r="G514" s="68"/>
      <c r="H514" s="68"/>
      <c r="I514" s="68"/>
      <c r="J514" s="68"/>
    </row>
    <row r="515" spans="2:10" x14ac:dyDescent="0.25">
      <c r="B515" s="71"/>
      <c r="C515" s="71"/>
      <c r="D515" s="68"/>
      <c r="E515" s="68"/>
      <c r="F515" s="400"/>
      <c r="G515" s="68"/>
      <c r="H515" s="68"/>
      <c r="I515" s="68"/>
      <c r="J515" s="68"/>
    </row>
    <row r="516" spans="2:10" x14ac:dyDescent="0.25">
      <c r="B516" s="71"/>
      <c r="C516" s="71"/>
      <c r="D516" s="68"/>
      <c r="E516" s="68"/>
      <c r="F516" s="400"/>
      <c r="G516" s="68"/>
      <c r="H516" s="68"/>
      <c r="I516" s="68"/>
      <c r="J516" s="68"/>
    </row>
    <row r="517" spans="2:10" x14ac:dyDescent="0.25">
      <c r="B517" s="71"/>
      <c r="C517" s="71"/>
      <c r="D517" s="68"/>
      <c r="E517" s="68"/>
      <c r="F517" s="400"/>
      <c r="G517" s="68"/>
      <c r="H517" s="68"/>
      <c r="I517" s="68"/>
      <c r="J517" s="68"/>
    </row>
    <row r="518" spans="2:10" x14ac:dyDescent="0.25">
      <c r="B518" s="71"/>
      <c r="C518" s="71"/>
      <c r="D518" s="68"/>
      <c r="E518" s="68"/>
      <c r="F518" s="400"/>
      <c r="G518" s="68"/>
      <c r="H518" s="68"/>
      <c r="I518" s="68"/>
      <c r="J518" s="68"/>
    </row>
    <row r="519" spans="2:10" x14ac:dyDescent="0.25">
      <c r="B519" s="71"/>
      <c r="C519" s="71"/>
      <c r="D519" s="68"/>
      <c r="E519" s="68"/>
      <c r="F519" s="400"/>
      <c r="G519" s="68"/>
      <c r="H519" s="68"/>
      <c r="I519" s="68"/>
      <c r="J519" s="68"/>
    </row>
    <row r="520" spans="2:10" x14ac:dyDescent="0.25">
      <c r="B520" s="71"/>
      <c r="C520" s="71"/>
      <c r="D520" s="68"/>
      <c r="E520" s="68"/>
      <c r="F520" s="400"/>
      <c r="G520" s="68"/>
      <c r="H520" s="68"/>
      <c r="I520" s="68"/>
      <c r="J520" s="68"/>
    </row>
    <row r="521" spans="2:10" x14ac:dyDescent="0.25">
      <c r="B521" s="71"/>
      <c r="C521" s="71"/>
      <c r="D521" s="68"/>
      <c r="E521" s="68"/>
      <c r="F521" s="400"/>
      <c r="G521" s="68"/>
      <c r="H521" s="68"/>
      <c r="I521" s="68"/>
      <c r="J521" s="68"/>
    </row>
    <row r="522" spans="2:10" x14ac:dyDescent="0.25">
      <c r="B522" s="71"/>
      <c r="C522" s="71"/>
      <c r="D522" s="68"/>
      <c r="E522" s="68"/>
      <c r="F522" s="400"/>
      <c r="G522" s="68"/>
      <c r="H522" s="68"/>
      <c r="I522" s="68"/>
      <c r="J522" s="68"/>
    </row>
    <row r="523" spans="2:10" x14ac:dyDescent="0.25">
      <c r="B523" s="71"/>
      <c r="C523" s="71"/>
      <c r="D523" s="68"/>
      <c r="E523" s="68"/>
      <c r="F523" s="400"/>
      <c r="G523" s="68"/>
      <c r="H523" s="68"/>
      <c r="I523" s="68"/>
      <c r="J523" s="68"/>
    </row>
    <row r="524" spans="2:10" x14ac:dyDescent="0.25">
      <c r="B524" s="71"/>
      <c r="C524" s="71"/>
      <c r="D524" s="68"/>
      <c r="E524" s="68"/>
      <c r="F524" s="400"/>
      <c r="G524" s="68"/>
      <c r="H524" s="68"/>
      <c r="I524" s="68"/>
      <c r="J524" s="68"/>
    </row>
    <row r="525" spans="2:10" x14ac:dyDescent="0.25">
      <c r="B525" s="71"/>
      <c r="C525" s="71"/>
      <c r="D525" s="68"/>
      <c r="E525" s="68"/>
      <c r="F525" s="400"/>
      <c r="G525" s="68"/>
      <c r="H525" s="68"/>
      <c r="I525" s="68"/>
      <c r="J525" s="68"/>
    </row>
    <row r="526" spans="2:10" x14ac:dyDescent="0.25">
      <c r="B526" s="71"/>
      <c r="C526" s="71"/>
      <c r="D526" s="68"/>
      <c r="E526" s="68"/>
      <c r="F526" s="400"/>
      <c r="G526" s="68"/>
      <c r="H526" s="68"/>
      <c r="I526" s="68"/>
      <c r="J526" s="68"/>
    </row>
    <row r="527" spans="2:10" x14ac:dyDescent="0.25">
      <c r="B527" s="71"/>
      <c r="C527" s="71"/>
      <c r="D527" s="68"/>
      <c r="E527" s="68"/>
      <c r="F527" s="400"/>
      <c r="G527" s="68"/>
      <c r="H527" s="68"/>
      <c r="I527" s="68"/>
      <c r="J527" s="68"/>
    </row>
    <row r="528" spans="2:10" x14ac:dyDescent="0.25">
      <c r="B528" s="71"/>
      <c r="C528" s="71"/>
      <c r="D528" s="68"/>
      <c r="E528" s="68"/>
      <c r="F528" s="400"/>
      <c r="G528" s="68"/>
      <c r="H528" s="68"/>
      <c r="I528" s="68"/>
      <c r="J528" s="68"/>
    </row>
    <row r="529" spans="2:10" x14ac:dyDescent="0.25">
      <c r="B529" s="71"/>
      <c r="C529" s="71"/>
      <c r="D529" s="68"/>
      <c r="E529" s="68"/>
      <c r="F529" s="400"/>
      <c r="G529" s="68"/>
      <c r="H529" s="68"/>
      <c r="I529" s="68"/>
      <c r="J529" s="68"/>
    </row>
    <row r="530" spans="2:10" x14ac:dyDescent="0.25">
      <c r="B530" s="71"/>
      <c r="C530" s="71"/>
      <c r="D530" s="68"/>
      <c r="E530" s="68"/>
      <c r="F530" s="400"/>
      <c r="G530" s="68"/>
      <c r="H530" s="68"/>
      <c r="I530" s="68"/>
      <c r="J530" s="68"/>
    </row>
    <row r="531" spans="2:10" x14ac:dyDescent="0.25">
      <c r="B531" s="71"/>
      <c r="C531" s="71"/>
      <c r="D531" s="68"/>
      <c r="E531" s="68"/>
      <c r="F531" s="400"/>
      <c r="G531" s="68"/>
      <c r="H531" s="68"/>
      <c r="I531" s="68"/>
      <c r="J531" s="68"/>
    </row>
    <row r="532" spans="2:10" x14ac:dyDescent="0.25">
      <c r="B532" s="71"/>
      <c r="C532" s="71"/>
      <c r="D532" s="68"/>
      <c r="E532" s="68"/>
      <c r="F532" s="400"/>
      <c r="G532" s="68"/>
      <c r="H532" s="68"/>
      <c r="I532" s="68"/>
      <c r="J532" s="68"/>
    </row>
    <row r="533" spans="2:10" x14ac:dyDescent="0.25">
      <c r="B533" s="71"/>
      <c r="C533" s="71"/>
      <c r="D533" s="68"/>
      <c r="E533" s="68"/>
      <c r="F533" s="400"/>
      <c r="G533" s="68"/>
      <c r="H533" s="68"/>
      <c r="I533" s="68"/>
      <c r="J533" s="68"/>
    </row>
    <row r="534" spans="2:10" x14ac:dyDescent="0.25">
      <c r="B534" s="71"/>
      <c r="C534" s="71"/>
      <c r="D534" s="68"/>
      <c r="E534" s="68"/>
      <c r="F534" s="400"/>
      <c r="G534" s="68"/>
      <c r="H534" s="68"/>
      <c r="I534" s="68"/>
      <c r="J534" s="68"/>
    </row>
    <row r="535" spans="2:10" x14ac:dyDescent="0.25">
      <c r="B535" s="71"/>
      <c r="C535" s="71"/>
      <c r="D535" s="68"/>
      <c r="E535" s="68"/>
      <c r="F535" s="400"/>
      <c r="G535" s="68"/>
      <c r="H535" s="68"/>
      <c r="I535" s="68"/>
      <c r="J535" s="68"/>
    </row>
    <row r="536" spans="2:10" x14ac:dyDescent="0.25">
      <c r="B536" s="71"/>
      <c r="C536" s="71"/>
      <c r="D536" s="68"/>
      <c r="E536" s="68"/>
      <c r="F536" s="400"/>
      <c r="G536" s="68"/>
      <c r="H536" s="68"/>
      <c r="I536" s="68"/>
      <c r="J536" s="68"/>
    </row>
    <row r="537" spans="2:10" x14ac:dyDescent="0.25">
      <c r="B537" s="71"/>
      <c r="C537" s="71"/>
      <c r="D537" s="68"/>
      <c r="E537" s="68"/>
      <c r="F537" s="400"/>
      <c r="G537" s="68"/>
      <c r="H537" s="68"/>
      <c r="I537" s="68"/>
      <c r="J537" s="68"/>
    </row>
    <row r="538" spans="2:10" x14ac:dyDescent="0.25">
      <c r="B538" s="71"/>
      <c r="C538" s="71"/>
      <c r="D538" s="68"/>
      <c r="E538" s="68"/>
      <c r="F538" s="400"/>
      <c r="G538" s="68"/>
      <c r="H538" s="68"/>
      <c r="I538" s="68"/>
      <c r="J538" s="68"/>
    </row>
    <row r="539" spans="2:10" x14ac:dyDescent="0.25">
      <c r="B539" s="71"/>
      <c r="C539" s="71"/>
      <c r="D539" s="68"/>
      <c r="E539" s="68"/>
      <c r="F539" s="400"/>
      <c r="G539" s="68"/>
      <c r="H539" s="68"/>
      <c r="I539" s="68"/>
      <c r="J539" s="68"/>
    </row>
    <row r="540" spans="2:10" x14ac:dyDescent="0.25">
      <c r="B540" s="71"/>
      <c r="C540" s="71"/>
      <c r="D540" s="68"/>
      <c r="E540" s="68"/>
      <c r="F540" s="400"/>
      <c r="G540" s="68"/>
      <c r="H540" s="68"/>
      <c r="I540" s="68"/>
      <c r="J540" s="68"/>
    </row>
    <row r="541" spans="2:10" x14ac:dyDescent="0.25">
      <c r="B541" s="71"/>
      <c r="C541" s="71"/>
      <c r="D541" s="68"/>
      <c r="E541" s="68"/>
      <c r="F541" s="400"/>
      <c r="G541" s="68"/>
      <c r="H541" s="68"/>
      <c r="I541" s="68"/>
      <c r="J541" s="68"/>
    </row>
    <row r="542" spans="2:10" x14ac:dyDescent="0.25">
      <c r="B542" s="71"/>
      <c r="C542" s="71"/>
      <c r="D542" s="68"/>
      <c r="E542" s="68"/>
      <c r="F542" s="400"/>
      <c r="G542" s="68"/>
      <c r="H542" s="68"/>
      <c r="I542" s="68"/>
      <c r="J542" s="68"/>
    </row>
    <row r="543" spans="2:10" x14ac:dyDescent="0.25">
      <c r="B543" s="71"/>
      <c r="C543" s="71"/>
      <c r="D543" s="68"/>
      <c r="E543" s="68"/>
      <c r="F543" s="400"/>
      <c r="G543" s="68"/>
      <c r="H543" s="68"/>
      <c r="I543" s="68"/>
      <c r="J543" s="68"/>
    </row>
    <row r="544" spans="2:10" x14ac:dyDescent="0.25">
      <c r="B544" s="71"/>
      <c r="C544" s="71"/>
      <c r="D544" s="68"/>
      <c r="E544" s="68"/>
      <c r="F544" s="400"/>
      <c r="G544" s="68"/>
      <c r="H544" s="68"/>
      <c r="I544" s="68"/>
      <c r="J544" s="68"/>
    </row>
    <row r="545" spans="2:10" x14ac:dyDescent="0.25">
      <c r="B545" s="71"/>
      <c r="C545" s="71"/>
      <c r="D545" s="68"/>
      <c r="E545" s="68"/>
      <c r="F545" s="400"/>
      <c r="G545" s="68"/>
      <c r="H545" s="68"/>
      <c r="I545" s="68"/>
      <c r="J545" s="68"/>
    </row>
    <row r="546" spans="2:10" x14ac:dyDescent="0.25">
      <c r="B546" s="71"/>
      <c r="C546" s="71"/>
      <c r="D546" s="68"/>
      <c r="E546" s="68"/>
      <c r="F546" s="400"/>
      <c r="G546" s="68"/>
      <c r="H546" s="68"/>
      <c r="I546" s="68"/>
      <c r="J546" s="68"/>
    </row>
    <row r="547" spans="2:10" x14ac:dyDescent="0.25">
      <c r="B547" s="71"/>
      <c r="C547" s="71"/>
      <c r="D547" s="68"/>
      <c r="E547" s="68"/>
      <c r="F547" s="400"/>
      <c r="G547" s="68"/>
      <c r="H547" s="68"/>
      <c r="I547" s="68"/>
      <c r="J547" s="68"/>
    </row>
    <row r="548" spans="2:10" x14ac:dyDescent="0.25">
      <c r="B548" s="71"/>
      <c r="C548" s="71"/>
      <c r="D548" s="68"/>
      <c r="E548" s="68"/>
      <c r="F548" s="400"/>
      <c r="G548" s="68"/>
      <c r="H548" s="68"/>
      <c r="I548" s="68"/>
      <c r="J548" s="68"/>
    </row>
    <row r="549" spans="2:10" x14ac:dyDescent="0.25">
      <c r="B549" s="71"/>
      <c r="C549" s="71"/>
      <c r="D549" s="68"/>
      <c r="E549" s="68"/>
      <c r="F549" s="400"/>
      <c r="G549" s="68"/>
      <c r="H549" s="68"/>
      <c r="I549" s="68"/>
      <c r="J549" s="68"/>
    </row>
    <row r="550" spans="2:10" x14ac:dyDescent="0.25">
      <c r="B550" s="71"/>
      <c r="C550" s="71"/>
      <c r="D550" s="68"/>
      <c r="E550" s="68"/>
      <c r="F550" s="400"/>
      <c r="G550" s="68"/>
      <c r="H550" s="68"/>
      <c r="I550" s="68"/>
      <c r="J550" s="68"/>
    </row>
    <row r="551" spans="2:10" x14ac:dyDescent="0.25">
      <c r="B551" s="71"/>
      <c r="C551" s="71"/>
      <c r="D551" s="68"/>
      <c r="E551" s="68"/>
      <c r="F551" s="400"/>
      <c r="G551" s="68"/>
      <c r="H551" s="68"/>
      <c r="I551" s="68"/>
      <c r="J551" s="68"/>
    </row>
    <row r="552" spans="2:10" x14ac:dyDescent="0.25">
      <c r="B552" s="71"/>
      <c r="C552" s="71"/>
      <c r="D552" s="68"/>
      <c r="E552" s="68"/>
      <c r="F552" s="400"/>
      <c r="G552" s="68"/>
      <c r="H552" s="68"/>
      <c r="I552" s="68"/>
      <c r="J552" s="68"/>
    </row>
    <row r="553" spans="2:10" x14ac:dyDescent="0.25">
      <c r="B553" s="71"/>
      <c r="C553" s="71"/>
      <c r="D553" s="68"/>
      <c r="E553" s="68"/>
      <c r="F553" s="400"/>
      <c r="G553" s="68"/>
      <c r="H553" s="68"/>
      <c r="I553" s="68"/>
      <c r="J553" s="68"/>
    </row>
    <row r="554" spans="2:10" x14ac:dyDescent="0.25">
      <c r="B554" s="71"/>
      <c r="C554" s="71"/>
      <c r="D554" s="68"/>
      <c r="E554" s="68"/>
      <c r="F554" s="400"/>
      <c r="G554" s="68"/>
      <c r="H554" s="68"/>
      <c r="I554" s="68"/>
      <c r="J554" s="68"/>
    </row>
    <row r="555" spans="2:10" x14ac:dyDescent="0.25">
      <c r="B555" s="71"/>
      <c r="C555" s="71"/>
      <c r="D555" s="68"/>
      <c r="E555" s="68"/>
      <c r="F555" s="400"/>
      <c r="G555" s="68"/>
      <c r="H555" s="68"/>
      <c r="I555" s="68"/>
      <c r="J555" s="68"/>
    </row>
    <row r="556" spans="2:10" x14ac:dyDescent="0.25">
      <c r="B556" s="71"/>
      <c r="C556" s="71"/>
      <c r="D556" s="68"/>
      <c r="E556" s="68"/>
      <c r="F556" s="400"/>
      <c r="G556" s="68"/>
      <c r="H556" s="68"/>
      <c r="I556" s="68"/>
      <c r="J556" s="68"/>
    </row>
    <row r="557" spans="2:10" x14ac:dyDescent="0.25">
      <c r="B557" s="71"/>
      <c r="C557" s="71"/>
      <c r="D557" s="68"/>
      <c r="E557" s="68"/>
      <c r="F557" s="400"/>
      <c r="G557" s="68"/>
      <c r="H557" s="68"/>
      <c r="I557" s="68"/>
      <c r="J557" s="68"/>
    </row>
    <row r="558" spans="2:10" x14ac:dyDescent="0.25">
      <c r="B558" s="71"/>
      <c r="C558" s="71"/>
      <c r="D558" s="68"/>
      <c r="E558" s="68"/>
      <c r="F558" s="400"/>
      <c r="G558" s="68"/>
      <c r="H558" s="68"/>
      <c r="I558" s="68"/>
      <c r="J558" s="68"/>
    </row>
    <row r="559" spans="2:10" x14ac:dyDescent="0.25">
      <c r="B559" s="71"/>
      <c r="C559" s="71"/>
      <c r="D559" s="68"/>
      <c r="E559" s="68"/>
      <c r="F559" s="400"/>
      <c r="G559" s="68"/>
      <c r="H559" s="68"/>
      <c r="I559" s="68"/>
      <c r="J559" s="68"/>
    </row>
    <row r="560" spans="2:10" x14ac:dyDescent="0.25">
      <c r="B560" s="71"/>
      <c r="C560" s="71"/>
      <c r="D560" s="68"/>
      <c r="E560" s="68"/>
      <c r="F560" s="400"/>
      <c r="G560" s="68"/>
      <c r="H560" s="68"/>
      <c r="I560" s="68"/>
      <c r="J560" s="68"/>
    </row>
    <row r="561" spans="2:10" x14ac:dyDescent="0.25">
      <c r="B561" s="71"/>
      <c r="C561" s="71"/>
      <c r="D561" s="68"/>
      <c r="E561" s="68"/>
      <c r="F561" s="400"/>
      <c r="G561" s="68"/>
      <c r="H561" s="68"/>
      <c r="I561" s="68"/>
      <c r="J561" s="68"/>
    </row>
    <row r="562" spans="2:10" x14ac:dyDescent="0.25">
      <c r="B562" s="71"/>
      <c r="C562" s="71"/>
      <c r="D562" s="68"/>
      <c r="E562" s="68"/>
      <c r="F562" s="400"/>
      <c r="G562" s="68"/>
      <c r="H562" s="68"/>
      <c r="I562" s="68"/>
      <c r="J562" s="68"/>
    </row>
    <row r="563" spans="2:10" x14ac:dyDescent="0.25">
      <c r="B563" s="71"/>
      <c r="C563" s="71"/>
      <c r="D563" s="68"/>
      <c r="E563" s="68"/>
      <c r="F563" s="400"/>
      <c r="G563" s="68"/>
      <c r="H563" s="68"/>
      <c r="I563" s="68"/>
      <c r="J563" s="68"/>
    </row>
    <row r="564" spans="2:10" x14ac:dyDescent="0.25">
      <c r="B564" s="71"/>
      <c r="C564" s="71"/>
      <c r="D564" s="68"/>
      <c r="E564" s="68"/>
      <c r="F564" s="400"/>
      <c r="G564" s="68"/>
      <c r="H564" s="68"/>
      <c r="I564" s="68"/>
      <c r="J564" s="68"/>
    </row>
    <row r="565" spans="2:10" x14ac:dyDescent="0.25">
      <c r="B565" s="71"/>
      <c r="C565" s="71"/>
      <c r="D565" s="68"/>
      <c r="E565" s="68"/>
      <c r="F565" s="400"/>
      <c r="G565" s="68"/>
      <c r="H565" s="68"/>
      <c r="I565" s="68"/>
      <c r="J565" s="68"/>
    </row>
    <row r="566" spans="2:10" x14ac:dyDescent="0.25">
      <c r="B566" s="71"/>
      <c r="C566" s="71"/>
      <c r="D566" s="68"/>
      <c r="E566" s="68"/>
      <c r="F566" s="400"/>
      <c r="G566" s="68"/>
      <c r="H566" s="68"/>
      <c r="I566" s="68"/>
      <c r="J566" s="68"/>
    </row>
    <row r="567" spans="2:10" x14ac:dyDescent="0.25">
      <c r="B567" s="71"/>
      <c r="C567" s="71"/>
      <c r="D567" s="68"/>
      <c r="E567" s="68"/>
      <c r="F567" s="400"/>
      <c r="G567" s="68"/>
      <c r="H567" s="68"/>
      <c r="I567" s="68"/>
      <c r="J567" s="68"/>
    </row>
    <row r="568" spans="2:10" x14ac:dyDescent="0.25">
      <c r="B568" s="71"/>
      <c r="C568" s="71"/>
      <c r="D568" s="68"/>
      <c r="E568" s="68"/>
      <c r="F568" s="400"/>
      <c r="G568" s="68"/>
      <c r="H568" s="68"/>
      <c r="I568" s="68"/>
      <c r="J568" s="68"/>
    </row>
    <row r="569" spans="2:10" x14ac:dyDescent="0.25">
      <c r="B569" s="71"/>
      <c r="C569" s="71"/>
      <c r="D569" s="68"/>
      <c r="E569" s="68"/>
      <c r="F569" s="400"/>
      <c r="G569" s="68"/>
      <c r="H569" s="68"/>
      <c r="I569" s="68"/>
      <c r="J569" s="68"/>
    </row>
    <row r="570" spans="2:10" x14ac:dyDescent="0.25">
      <c r="B570" s="71"/>
      <c r="C570" s="71"/>
      <c r="D570" s="68"/>
      <c r="E570" s="68"/>
      <c r="F570" s="400"/>
      <c r="G570" s="68"/>
      <c r="H570" s="68"/>
      <c r="I570" s="68"/>
      <c r="J570" s="68"/>
    </row>
    <row r="571" spans="2:10" x14ac:dyDescent="0.25">
      <c r="B571" s="71"/>
      <c r="C571" s="71"/>
      <c r="D571" s="68"/>
      <c r="E571" s="68"/>
      <c r="F571" s="400"/>
      <c r="G571" s="68"/>
      <c r="H571" s="68"/>
      <c r="I571" s="68"/>
      <c r="J571" s="68"/>
    </row>
    <row r="572" spans="2:10" x14ac:dyDescent="0.25">
      <c r="B572" s="71"/>
      <c r="C572" s="71"/>
      <c r="D572" s="68"/>
      <c r="E572" s="68"/>
      <c r="F572" s="400"/>
      <c r="G572" s="68"/>
      <c r="H572" s="68"/>
      <c r="I572" s="68"/>
      <c r="J572" s="68"/>
    </row>
    <row r="573" spans="2:10" x14ac:dyDescent="0.25">
      <c r="B573" s="71"/>
      <c r="C573" s="71"/>
      <c r="D573" s="68"/>
      <c r="E573" s="68"/>
      <c r="F573" s="400"/>
      <c r="G573" s="68"/>
      <c r="H573" s="68"/>
      <c r="I573" s="68"/>
      <c r="J573" s="68"/>
    </row>
    <row r="574" spans="2:10" x14ac:dyDescent="0.25">
      <c r="B574" s="71"/>
      <c r="C574" s="71"/>
      <c r="D574" s="68"/>
      <c r="E574" s="68"/>
      <c r="F574" s="400"/>
      <c r="G574" s="68"/>
      <c r="H574" s="68"/>
      <c r="I574" s="68"/>
      <c r="J574" s="68"/>
    </row>
    <row r="575" spans="2:10" x14ac:dyDescent="0.25">
      <c r="B575" s="71"/>
      <c r="C575" s="71"/>
      <c r="D575" s="68"/>
      <c r="E575" s="68"/>
      <c r="F575" s="400"/>
      <c r="G575" s="68"/>
      <c r="H575" s="68"/>
      <c r="I575" s="68"/>
      <c r="J575" s="68"/>
    </row>
    <row r="576" spans="2:10" x14ac:dyDescent="0.25">
      <c r="B576" s="71"/>
      <c r="C576" s="71"/>
      <c r="D576" s="68"/>
      <c r="E576" s="68"/>
      <c r="F576" s="400"/>
      <c r="G576" s="68"/>
      <c r="H576" s="68"/>
      <c r="I576" s="68"/>
      <c r="J576" s="68"/>
    </row>
    <row r="577" spans="2:10" x14ac:dyDescent="0.25">
      <c r="B577" s="71"/>
      <c r="C577" s="71"/>
      <c r="D577" s="68"/>
      <c r="E577" s="68"/>
      <c r="F577" s="400"/>
      <c r="G577" s="68"/>
      <c r="H577" s="68"/>
      <c r="I577" s="68"/>
      <c r="J577" s="68"/>
    </row>
    <row r="578" spans="2:10" x14ac:dyDescent="0.25">
      <c r="B578" s="71"/>
      <c r="C578" s="71"/>
      <c r="D578" s="68"/>
      <c r="E578" s="68"/>
      <c r="F578" s="400"/>
      <c r="G578" s="68"/>
      <c r="H578" s="68"/>
      <c r="I578" s="68"/>
      <c r="J578" s="68"/>
    </row>
    <row r="579" spans="2:10" x14ac:dyDescent="0.25">
      <c r="B579" s="71"/>
      <c r="C579" s="71"/>
      <c r="D579" s="68"/>
      <c r="E579" s="68"/>
      <c r="F579" s="400"/>
      <c r="G579" s="68"/>
      <c r="H579" s="68"/>
      <c r="I579" s="68"/>
      <c r="J579" s="68"/>
    </row>
    <row r="580" spans="2:10" x14ac:dyDescent="0.25">
      <c r="B580" s="71"/>
      <c r="C580" s="71"/>
      <c r="D580" s="68"/>
      <c r="E580" s="68"/>
      <c r="F580" s="400"/>
      <c r="G580" s="68"/>
      <c r="H580" s="68"/>
      <c r="I580" s="68"/>
      <c r="J580" s="68"/>
    </row>
    <row r="581" spans="2:10" x14ac:dyDescent="0.25">
      <c r="B581" s="71"/>
      <c r="C581" s="71"/>
      <c r="D581" s="68"/>
      <c r="E581" s="68"/>
      <c r="F581" s="400"/>
      <c r="G581" s="68"/>
      <c r="H581" s="68"/>
      <c r="I581" s="68"/>
      <c r="J581" s="68"/>
    </row>
    <row r="582" spans="2:10" x14ac:dyDescent="0.25">
      <c r="B582" s="71"/>
      <c r="C582" s="71"/>
      <c r="D582" s="68"/>
      <c r="E582" s="68"/>
      <c r="F582" s="400"/>
      <c r="G582" s="68"/>
      <c r="H582" s="68"/>
      <c r="I582" s="68"/>
      <c r="J582" s="68"/>
    </row>
    <row r="583" spans="2:10" x14ac:dyDescent="0.25">
      <c r="B583" s="71"/>
      <c r="C583" s="71"/>
      <c r="D583" s="68"/>
      <c r="E583" s="68"/>
      <c r="F583" s="400"/>
      <c r="G583" s="68"/>
      <c r="H583" s="68"/>
      <c r="I583" s="68"/>
      <c r="J583" s="68"/>
    </row>
    <row r="584" spans="2:10" x14ac:dyDescent="0.25">
      <c r="B584" s="71"/>
      <c r="C584" s="71"/>
      <c r="D584" s="68"/>
      <c r="E584" s="68"/>
      <c r="F584" s="400"/>
      <c r="G584" s="68"/>
      <c r="H584" s="68"/>
      <c r="I584" s="68"/>
      <c r="J584" s="68"/>
    </row>
    <row r="585" spans="2:10" x14ac:dyDescent="0.25">
      <c r="B585" s="71"/>
      <c r="C585" s="71"/>
      <c r="D585" s="68"/>
      <c r="E585" s="68"/>
      <c r="F585" s="400"/>
      <c r="G585" s="68"/>
      <c r="H585" s="68"/>
      <c r="I585" s="68"/>
      <c r="J585" s="68"/>
    </row>
    <row r="586" spans="2:10" x14ac:dyDescent="0.25">
      <c r="B586" s="71"/>
      <c r="C586" s="71"/>
      <c r="D586" s="68"/>
      <c r="E586" s="68"/>
      <c r="F586" s="400"/>
      <c r="G586" s="68"/>
      <c r="H586" s="68"/>
      <c r="I586" s="68"/>
      <c r="J586" s="68"/>
    </row>
    <row r="587" spans="2:10" x14ac:dyDescent="0.25">
      <c r="B587" s="71"/>
      <c r="C587" s="71"/>
      <c r="D587" s="68"/>
      <c r="E587" s="68"/>
      <c r="F587" s="400"/>
      <c r="G587" s="68"/>
      <c r="H587" s="68"/>
      <c r="I587" s="68"/>
      <c r="J587" s="68"/>
    </row>
    <row r="588" spans="2:10" x14ac:dyDescent="0.25">
      <c r="B588" s="71"/>
      <c r="C588" s="71"/>
      <c r="D588" s="68"/>
      <c r="E588" s="68"/>
      <c r="F588" s="400"/>
      <c r="G588" s="68"/>
      <c r="H588" s="68"/>
      <c r="I588" s="68"/>
      <c r="J588" s="68"/>
    </row>
    <row r="589" spans="2:10" x14ac:dyDescent="0.25">
      <c r="B589" s="71"/>
      <c r="C589" s="71"/>
      <c r="D589" s="68"/>
      <c r="E589" s="68"/>
      <c r="F589" s="400"/>
      <c r="G589" s="68"/>
      <c r="H589" s="68"/>
      <c r="I589" s="68"/>
      <c r="J589" s="68"/>
    </row>
    <row r="590" spans="2:10" x14ac:dyDescent="0.25">
      <c r="B590" s="71"/>
      <c r="C590" s="71"/>
      <c r="D590" s="68"/>
      <c r="E590" s="68"/>
      <c r="F590" s="400"/>
      <c r="G590" s="68"/>
      <c r="H590" s="68"/>
      <c r="I590" s="68"/>
      <c r="J590" s="68"/>
    </row>
    <row r="591" spans="2:10" x14ac:dyDescent="0.25">
      <c r="B591" s="71"/>
      <c r="C591" s="71"/>
      <c r="D591" s="68"/>
      <c r="E591" s="68"/>
      <c r="F591" s="400"/>
      <c r="G591" s="68"/>
      <c r="H591" s="68"/>
      <c r="I591" s="68"/>
      <c r="J591" s="68"/>
    </row>
    <row r="592" spans="2:10" x14ac:dyDescent="0.25">
      <c r="B592" s="71"/>
      <c r="C592" s="71"/>
      <c r="D592" s="68"/>
      <c r="E592" s="68"/>
      <c r="F592" s="400"/>
      <c r="G592" s="68"/>
      <c r="H592" s="68"/>
      <c r="I592" s="68"/>
      <c r="J592" s="68"/>
    </row>
    <row r="593" spans="2:10" x14ac:dyDescent="0.25">
      <c r="B593" s="71"/>
      <c r="C593" s="71"/>
      <c r="D593" s="68"/>
      <c r="E593" s="68"/>
      <c r="F593" s="400"/>
      <c r="G593" s="68"/>
      <c r="H593" s="68"/>
      <c r="I593" s="68"/>
      <c r="J593" s="68"/>
    </row>
    <row r="594" spans="2:10" x14ac:dyDescent="0.25">
      <c r="B594" s="71"/>
      <c r="C594" s="71"/>
      <c r="D594" s="68"/>
      <c r="E594" s="68"/>
      <c r="F594" s="400"/>
      <c r="G594" s="68"/>
      <c r="H594" s="68"/>
      <c r="I594" s="68"/>
      <c r="J594" s="68"/>
    </row>
    <row r="595" spans="2:10" x14ac:dyDescent="0.25">
      <c r="B595" s="71"/>
      <c r="C595" s="71"/>
      <c r="D595" s="68"/>
      <c r="E595" s="68"/>
      <c r="F595" s="400"/>
      <c r="G595" s="68"/>
      <c r="H595" s="68"/>
      <c r="I595" s="68"/>
      <c r="J595" s="68"/>
    </row>
    <row r="596" spans="2:10" x14ac:dyDescent="0.25">
      <c r="B596" s="71"/>
      <c r="C596" s="71"/>
      <c r="D596" s="68"/>
      <c r="E596" s="68"/>
      <c r="F596" s="400"/>
      <c r="G596" s="68"/>
      <c r="H596" s="68"/>
      <c r="I596" s="68"/>
      <c r="J596" s="68"/>
    </row>
    <row r="597" spans="2:10" x14ac:dyDescent="0.25">
      <c r="B597" s="71"/>
      <c r="C597" s="71"/>
      <c r="D597" s="68"/>
      <c r="E597" s="68"/>
      <c r="F597" s="400"/>
      <c r="G597" s="68"/>
      <c r="H597" s="68"/>
      <c r="I597" s="68"/>
      <c r="J597" s="68"/>
    </row>
    <row r="598" spans="2:10" x14ac:dyDescent="0.25">
      <c r="B598" s="71"/>
      <c r="C598" s="71"/>
      <c r="D598" s="68"/>
      <c r="E598" s="68"/>
      <c r="F598" s="400"/>
      <c r="G598" s="68"/>
      <c r="H598" s="68"/>
      <c r="I598" s="68"/>
      <c r="J598" s="68"/>
    </row>
    <row r="599" spans="2:10" x14ac:dyDescent="0.25">
      <c r="B599" s="71"/>
      <c r="C599" s="71"/>
      <c r="D599" s="68"/>
      <c r="E599" s="68"/>
      <c r="F599" s="400"/>
      <c r="G599" s="68"/>
      <c r="H599" s="68"/>
      <c r="I599" s="68"/>
      <c r="J599" s="68"/>
    </row>
    <row r="600" spans="2:10" x14ac:dyDescent="0.25">
      <c r="B600" s="71"/>
      <c r="C600" s="71"/>
      <c r="D600" s="68"/>
      <c r="E600" s="68"/>
      <c r="F600" s="400"/>
      <c r="G600" s="68"/>
      <c r="H600" s="68"/>
      <c r="I600" s="68"/>
      <c r="J600" s="68"/>
    </row>
    <row r="601" spans="2:10" x14ac:dyDescent="0.25">
      <c r="B601" s="71"/>
      <c r="C601" s="71"/>
      <c r="D601" s="68"/>
      <c r="E601" s="68"/>
      <c r="F601" s="400"/>
      <c r="G601" s="68"/>
      <c r="H601" s="68"/>
      <c r="I601" s="68"/>
      <c r="J601" s="68"/>
    </row>
    <row r="602" spans="2:10" x14ac:dyDescent="0.25">
      <c r="B602" s="71"/>
      <c r="C602" s="71"/>
      <c r="D602" s="68"/>
      <c r="E602" s="68"/>
      <c r="F602" s="400"/>
      <c r="G602" s="68"/>
      <c r="H602" s="68"/>
      <c r="I602" s="68"/>
      <c r="J602" s="68"/>
    </row>
    <row r="603" spans="2:10" x14ac:dyDescent="0.25">
      <c r="B603" s="71"/>
      <c r="C603" s="71"/>
      <c r="D603" s="68"/>
      <c r="E603" s="68"/>
      <c r="F603" s="400"/>
      <c r="G603" s="68"/>
      <c r="H603" s="68"/>
      <c r="I603" s="68"/>
      <c r="J603" s="68"/>
    </row>
    <row r="604" spans="2:10" x14ac:dyDescent="0.25">
      <c r="B604" s="71"/>
      <c r="C604" s="71"/>
      <c r="D604" s="68"/>
      <c r="E604" s="68"/>
      <c r="F604" s="400"/>
      <c r="G604" s="68"/>
      <c r="H604" s="68"/>
      <c r="I604" s="68"/>
      <c r="J604" s="68"/>
    </row>
    <row r="605" spans="2:10" x14ac:dyDescent="0.25">
      <c r="B605" s="71"/>
      <c r="C605" s="71"/>
      <c r="D605" s="68"/>
      <c r="E605" s="68"/>
      <c r="F605" s="400"/>
      <c r="G605" s="68"/>
      <c r="H605" s="68"/>
      <c r="I605" s="68"/>
      <c r="J605" s="68"/>
    </row>
    <row r="606" spans="2:10" x14ac:dyDescent="0.25">
      <c r="B606" s="71"/>
      <c r="C606" s="71"/>
      <c r="D606" s="68"/>
      <c r="E606" s="68"/>
      <c r="F606" s="400"/>
      <c r="G606" s="68"/>
      <c r="H606" s="68"/>
      <c r="I606" s="68"/>
      <c r="J606" s="68"/>
    </row>
    <row r="607" spans="2:10" x14ac:dyDescent="0.25">
      <c r="B607" s="71"/>
      <c r="C607" s="71"/>
      <c r="D607" s="68"/>
      <c r="E607" s="68"/>
      <c r="F607" s="400"/>
      <c r="G607" s="68"/>
      <c r="H607" s="68"/>
      <c r="I607" s="68"/>
      <c r="J607" s="68"/>
    </row>
    <row r="608" spans="2:10" x14ac:dyDescent="0.25">
      <c r="B608" s="71"/>
      <c r="C608" s="71"/>
      <c r="D608" s="68"/>
      <c r="E608" s="68"/>
      <c r="F608" s="400"/>
      <c r="G608" s="68"/>
      <c r="H608" s="68"/>
      <c r="I608" s="68"/>
      <c r="J608" s="68"/>
    </row>
    <row r="609" spans="2:10" x14ac:dyDescent="0.25">
      <c r="B609" s="71"/>
      <c r="C609" s="71"/>
      <c r="D609" s="68"/>
      <c r="E609" s="68"/>
      <c r="F609" s="400"/>
      <c r="G609" s="68"/>
      <c r="H609" s="68"/>
      <c r="I609" s="68"/>
      <c r="J609" s="68"/>
    </row>
    <row r="610" spans="2:10" x14ac:dyDescent="0.25">
      <c r="B610" s="71"/>
      <c r="C610" s="71"/>
      <c r="D610" s="68"/>
      <c r="E610" s="68"/>
      <c r="F610" s="400"/>
      <c r="G610" s="68"/>
      <c r="H610" s="68"/>
      <c r="I610" s="68"/>
      <c r="J610" s="68"/>
    </row>
    <row r="611" spans="2:10" x14ac:dyDescent="0.25">
      <c r="B611" s="71"/>
      <c r="C611" s="71"/>
      <c r="D611" s="68"/>
      <c r="E611" s="68"/>
      <c r="F611" s="400"/>
      <c r="G611" s="68"/>
      <c r="H611" s="68"/>
      <c r="I611" s="68"/>
      <c r="J611" s="68"/>
    </row>
    <row r="612" spans="2:10" x14ac:dyDescent="0.25">
      <c r="B612" s="71"/>
      <c r="C612" s="71"/>
      <c r="D612" s="68"/>
      <c r="E612" s="68"/>
      <c r="F612" s="400"/>
      <c r="G612" s="68"/>
      <c r="H612" s="68"/>
      <c r="I612" s="68"/>
      <c r="J612" s="68"/>
    </row>
    <row r="613" spans="2:10" x14ac:dyDescent="0.25">
      <c r="B613" s="71"/>
      <c r="C613" s="71"/>
      <c r="D613" s="68"/>
      <c r="E613" s="68"/>
      <c r="F613" s="400"/>
      <c r="G613" s="68"/>
      <c r="H613" s="68"/>
      <c r="I613" s="68"/>
      <c r="J613" s="68"/>
    </row>
    <row r="614" spans="2:10" x14ac:dyDescent="0.25">
      <c r="B614" s="71"/>
      <c r="C614" s="71"/>
      <c r="D614" s="68"/>
      <c r="E614" s="68"/>
      <c r="F614" s="400"/>
      <c r="G614" s="68"/>
      <c r="H614" s="68"/>
      <c r="I614" s="68"/>
      <c r="J614" s="68"/>
    </row>
    <row r="615" spans="2:10" x14ac:dyDescent="0.25">
      <c r="B615" s="71"/>
      <c r="C615" s="71"/>
      <c r="D615" s="68"/>
      <c r="E615" s="68"/>
      <c r="F615" s="400"/>
      <c r="G615" s="68"/>
      <c r="H615" s="68"/>
      <c r="I615" s="68"/>
      <c r="J615" s="68"/>
    </row>
    <row r="616" spans="2:10" x14ac:dyDescent="0.25">
      <c r="B616" s="71"/>
      <c r="C616" s="71"/>
      <c r="D616" s="68"/>
      <c r="E616" s="68"/>
      <c r="F616" s="400"/>
      <c r="G616" s="68"/>
      <c r="H616" s="68"/>
      <c r="I616" s="68"/>
      <c r="J616" s="68"/>
    </row>
    <row r="617" spans="2:10" x14ac:dyDescent="0.25">
      <c r="B617" s="71"/>
      <c r="C617" s="71"/>
      <c r="D617" s="68"/>
      <c r="E617" s="68"/>
      <c r="F617" s="400"/>
      <c r="G617" s="68"/>
      <c r="H617" s="68"/>
      <c r="I617" s="68"/>
      <c r="J617" s="68"/>
    </row>
    <row r="618" spans="2:10" x14ac:dyDescent="0.25">
      <c r="B618" s="71"/>
      <c r="C618" s="71"/>
      <c r="D618" s="68"/>
      <c r="E618" s="68"/>
      <c r="F618" s="400"/>
      <c r="G618" s="68"/>
      <c r="H618" s="68"/>
      <c r="I618" s="68"/>
      <c r="J618" s="68"/>
    </row>
    <row r="619" spans="2:10" x14ac:dyDescent="0.25">
      <c r="B619" s="71"/>
      <c r="C619" s="71"/>
      <c r="D619" s="68"/>
      <c r="E619" s="68"/>
      <c r="F619" s="400"/>
      <c r="G619" s="68"/>
      <c r="H619" s="68"/>
      <c r="I619" s="68"/>
      <c r="J619" s="68"/>
    </row>
    <row r="620" spans="2:10" x14ac:dyDescent="0.25">
      <c r="B620" s="71"/>
      <c r="C620" s="71"/>
      <c r="D620" s="68"/>
      <c r="E620" s="68"/>
      <c r="F620" s="400"/>
      <c r="G620" s="68"/>
      <c r="H620" s="68"/>
      <c r="I620" s="68"/>
      <c r="J620" s="68"/>
    </row>
    <row r="621" spans="2:10" x14ac:dyDescent="0.25">
      <c r="B621" s="71"/>
      <c r="C621" s="71"/>
      <c r="D621" s="68"/>
      <c r="E621" s="68"/>
      <c r="F621" s="400"/>
      <c r="G621" s="68"/>
      <c r="H621" s="68"/>
      <c r="I621" s="68"/>
      <c r="J621" s="68"/>
    </row>
    <row r="622" spans="2:10" x14ac:dyDescent="0.25">
      <c r="B622" s="71"/>
      <c r="C622" s="71"/>
      <c r="D622" s="68"/>
      <c r="E622" s="68"/>
      <c r="F622" s="400"/>
      <c r="G622" s="68"/>
      <c r="H622" s="68"/>
      <c r="I622" s="68"/>
      <c r="J622" s="68"/>
    </row>
    <row r="623" spans="2:10" x14ac:dyDescent="0.25">
      <c r="B623" s="71"/>
      <c r="C623" s="71"/>
      <c r="D623" s="68"/>
      <c r="E623" s="68"/>
      <c r="F623" s="400"/>
      <c r="G623" s="68"/>
      <c r="H623" s="68"/>
      <c r="I623" s="68"/>
      <c r="J623" s="68"/>
    </row>
    <row r="624" spans="2:10" x14ac:dyDescent="0.25">
      <c r="B624" s="71"/>
      <c r="C624" s="71"/>
      <c r="D624" s="68"/>
      <c r="E624" s="68"/>
      <c r="F624" s="400"/>
      <c r="G624" s="68"/>
      <c r="H624" s="68"/>
      <c r="I624" s="68"/>
      <c r="J624" s="68"/>
    </row>
    <row r="625" spans="2:10" x14ac:dyDescent="0.25">
      <c r="B625" s="71"/>
      <c r="C625" s="71"/>
      <c r="D625" s="68"/>
      <c r="E625" s="68"/>
      <c r="F625" s="400"/>
      <c r="G625" s="68"/>
      <c r="H625" s="68"/>
      <c r="I625" s="68"/>
      <c r="J625" s="68"/>
    </row>
    <row r="626" spans="2:10" x14ac:dyDescent="0.25">
      <c r="B626" s="71"/>
      <c r="C626" s="71"/>
      <c r="D626" s="68"/>
      <c r="E626" s="68"/>
      <c r="F626" s="400"/>
      <c r="G626" s="68"/>
      <c r="H626" s="68"/>
      <c r="I626" s="68"/>
      <c r="J626" s="68"/>
    </row>
    <row r="627" spans="2:10" x14ac:dyDescent="0.25">
      <c r="B627" s="71"/>
      <c r="C627" s="71"/>
      <c r="D627" s="68"/>
      <c r="E627" s="68"/>
      <c r="F627" s="400"/>
      <c r="G627" s="68"/>
      <c r="H627" s="68"/>
      <c r="I627" s="68"/>
      <c r="J627" s="68"/>
    </row>
    <row r="628" spans="2:10" x14ac:dyDescent="0.25">
      <c r="B628" s="71"/>
      <c r="C628" s="71"/>
      <c r="D628" s="68"/>
      <c r="E628" s="68"/>
      <c r="F628" s="400"/>
      <c r="G628" s="68"/>
      <c r="H628" s="68"/>
      <c r="I628" s="68"/>
      <c r="J628" s="68"/>
    </row>
    <row r="629" spans="2:10" x14ac:dyDescent="0.25">
      <c r="B629" s="71"/>
      <c r="C629" s="71"/>
      <c r="D629" s="68"/>
      <c r="E629" s="68"/>
      <c r="F629" s="400"/>
      <c r="G629" s="68"/>
      <c r="H629" s="68"/>
      <c r="I629" s="68"/>
      <c r="J629" s="68"/>
    </row>
    <row r="630" spans="2:10" x14ac:dyDescent="0.25">
      <c r="B630" s="71"/>
      <c r="C630" s="71"/>
      <c r="D630" s="68"/>
      <c r="E630" s="68"/>
      <c r="F630" s="400"/>
      <c r="G630" s="68"/>
      <c r="H630" s="68"/>
      <c r="I630" s="68"/>
      <c r="J630" s="68"/>
    </row>
    <row r="631" spans="2:10" x14ac:dyDescent="0.25">
      <c r="B631" s="71"/>
      <c r="C631" s="71"/>
      <c r="D631" s="72"/>
      <c r="E631" s="72"/>
      <c r="F631" s="401"/>
      <c r="G631" s="72"/>
      <c r="H631" s="72"/>
      <c r="I631" s="72"/>
      <c r="J631" s="72"/>
    </row>
    <row r="632" spans="2:10" x14ac:dyDescent="0.25">
      <c r="B632" s="71"/>
      <c r="C632" s="71"/>
      <c r="D632" s="72"/>
      <c r="E632" s="72"/>
      <c r="F632" s="401"/>
      <c r="G632" s="72"/>
      <c r="H632" s="72"/>
      <c r="I632" s="72"/>
      <c r="J632" s="72"/>
    </row>
    <row r="633" spans="2:10" x14ac:dyDescent="0.25">
      <c r="B633" s="71"/>
      <c r="C633" s="71"/>
      <c r="D633" s="72"/>
      <c r="E633" s="72"/>
      <c r="F633" s="401"/>
      <c r="G633" s="72"/>
      <c r="H633" s="72"/>
      <c r="I633" s="72"/>
      <c r="J633" s="72"/>
    </row>
    <row r="634" spans="2:10" x14ac:dyDescent="0.25">
      <c r="B634" s="71"/>
      <c r="C634" s="71"/>
      <c r="D634" s="72"/>
      <c r="E634" s="72"/>
      <c r="F634" s="401"/>
      <c r="G634" s="72"/>
      <c r="H634" s="72"/>
      <c r="I634" s="72"/>
      <c r="J634" s="72"/>
    </row>
    <row r="635" spans="2:10" x14ac:dyDescent="0.25">
      <c r="B635" s="71"/>
      <c r="C635" s="71"/>
      <c r="D635" s="72"/>
      <c r="E635" s="72"/>
      <c r="F635" s="401"/>
      <c r="G635" s="72"/>
      <c r="H635" s="72"/>
      <c r="I635" s="72"/>
      <c r="J635" s="72"/>
    </row>
    <row r="636" spans="2:10" x14ac:dyDescent="0.25">
      <c r="B636" s="71"/>
      <c r="C636" s="71"/>
      <c r="D636" s="72"/>
      <c r="E636" s="72"/>
      <c r="F636" s="401"/>
      <c r="G636" s="72"/>
      <c r="H636" s="72"/>
      <c r="I636" s="72"/>
      <c r="J636" s="72"/>
    </row>
  </sheetData>
  <phoneticPr fontId="20" type="noConversion"/>
  <conditionalFormatting sqref="B7:J7 B42:J42 B43 D43:J43 D36:J36 B9:J11 B8 D8:J8 B37:C41 E37:J41 F12:J35 B12:B36 D12:D17 C12:C23 B44:J112">
    <cfRule type="expression" dxfId="300" priority="70" stopIfTrue="1">
      <formula>AND($M7=1)</formula>
    </cfRule>
    <cfRule type="expression" dxfId="299" priority="71" stopIfTrue="1">
      <formula>AND($M7=2)</formula>
    </cfRule>
    <cfRule type="expression" dxfId="298" priority="72" stopIfTrue="1">
      <formula>AND($M7=3)</formula>
    </cfRule>
  </conditionalFormatting>
  <conditionalFormatting sqref="C24:D24 D25:D30">
    <cfRule type="expression" dxfId="297" priority="67" stopIfTrue="1">
      <formula>AND($M24=1)</formula>
    </cfRule>
    <cfRule type="expression" dxfId="296" priority="68" stopIfTrue="1">
      <formula>AND($M24=2)</formula>
    </cfRule>
    <cfRule type="expression" dxfId="295" priority="69" stopIfTrue="1">
      <formula>AND($M24=3)</formula>
    </cfRule>
  </conditionalFormatting>
  <conditionalFormatting sqref="D31:D35">
    <cfRule type="expression" dxfId="294" priority="64" stopIfTrue="1">
      <formula>AND($M31=1)</formula>
    </cfRule>
    <cfRule type="expression" dxfId="293" priority="65" stopIfTrue="1">
      <formula>AND($M31=2)</formula>
    </cfRule>
    <cfRule type="expression" dxfId="292" priority="66" stopIfTrue="1">
      <formula>AND($M31=3)</formula>
    </cfRule>
  </conditionalFormatting>
  <conditionalFormatting sqref="D23 D20:D21">
    <cfRule type="expression" dxfId="291" priority="61" stopIfTrue="1">
      <formula>AND($M20=1)</formula>
    </cfRule>
    <cfRule type="expression" dxfId="290" priority="62" stopIfTrue="1">
      <formula>AND($M20=2)</formula>
    </cfRule>
    <cfRule type="expression" dxfId="289" priority="63" stopIfTrue="1">
      <formula>AND($M20=3)</formula>
    </cfRule>
  </conditionalFormatting>
  <conditionalFormatting sqref="C43">
    <cfRule type="expression" dxfId="288" priority="58" stopIfTrue="1">
      <formula>AND($M43=1)</formula>
    </cfRule>
    <cfRule type="expression" dxfId="287" priority="59" stopIfTrue="1">
      <formula>AND($M43=2)</formula>
    </cfRule>
    <cfRule type="expression" dxfId="286" priority="60" stopIfTrue="1">
      <formula>AND($M43=3)</formula>
    </cfRule>
  </conditionalFormatting>
  <conditionalFormatting sqref="C35">
    <cfRule type="expression" dxfId="285" priority="55" stopIfTrue="1">
      <formula>AND($M35=1)</formula>
    </cfRule>
    <cfRule type="expression" dxfId="284" priority="56" stopIfTrue="1">
      <formula>AND($M35=2)</formula>
    </cfRule>
    <cfRule type="expression" dxfId="283" priority="57" stopIfTrue="1">
      <formula>AND($M35=3)</formula>
    </cfRule>
  </conditionalFormatting>
  <conditionalFormatting sqref="C34">
    <cfRule type="expression" dxfId="282" priority="52" stopIfTrue="1">
      <formula>AND($M34=1)</formula>
    </cfRule>
    <cfRule type="expression" dxfId="281" priority="53" stopIfTrue="1">
      <formula>AND($M34=2)</formula>
    </cfRule>
    <cfRule type="expression" dxfId="280" priority="54" stopIfTrue="1">
      <formula>AND($M34=3)</formula>
    </cfRule>
  </conditionalFormatting>
  <conditionalFormatting sqref="C33">
    <cfRule type="expression" dxfId="279" priority="49" stopIfTrue="1">
      <formula>AND($M33=1)</formula>
    </cfRule>
    <cfRule type="expression" dxfId="278" priority="50" stopIfTrue="1">
      <formula>AND($M33=2)</formula>
    </cfRule>
    <cfRule type="expression" dxfId="277" priority="51" stopIfTrue="1">
      <formula>AND($M33=3)</formula>
    </cfRule>
  </conditionalFormatting>
  <conditionalFormatting sqref="C32">
    <cfRule type="expression" dxfId="276" priority="46" stopIfTrue="1">
      <formula>AND($M32=1)</formula>
    </cfRule>
    <cfRule type="expression" dxfId="275" priority="47" stopIfTrue="1">
      <formula>AND($M32=2)</formula>
    </cfRule>
    <cfRule type="expression" dxfId="274" priority="48" stopIfTrue="1">
      <formula>AND($M32=3)</formula>
    </cfRule>
  </conditionalFormatting>
  <conditionalFormatting sqref="C31">
    <cfRule type="expression" dxfId="273" priority="43" stopIfTrue="1">
      <formula>AND($M31=1)</formula>
    </cfRule>
    <cfRule type="expression" dxfId="272" priority="44" stopIfTrue="1">
      <formula>AND($M31=2)</formula>
    </cfRule>
    <cfRule type="expression" dxfId="271" priority="45" stopIfTrue="1">
      <formula>AND($M31=3)</formula>
    </cfRule>
  </conditionalFormatting>
  <conditionalFormatting sqref="C30">
    <cfRule type="expression" dxfId="270" priority="40" stopIfTrue="1">
      <formula>AND($M30=1)</formula>
    </cfRule>
    <cfRule type="expression" dxfId="269" priority="41" stopIfTrue="1">
      <formula>AND($M30=2)</formula>
    </cfRule>
    <cfRule type="expression" dxfId="268" priority="42" stopIfTrue="1">
      <formula>AND($M30=3)</formula>
    </cfRule>
  </conditionalFormatting>
  <conditionalFormatting sqref="C29">
    <cfRule type="expression" dxfId="267" priority="37" stopIfTrue="1">
      <formula>AND($M29=1)</formula>
    </cfRule>
    <cfRule type="expression" dxfId="266" priority="38" stopIfTrue="1">
      <formula>AND($M29=2)</formula>
    </cfRule>
    <cfRule type="expression" dxfId="265" priority="39" stopIfTrue="1">
      <formula>AND($M29=3)</formula>
    </cfRule>
  </conditionalFormatting>
  <conditionalFormatting sqref="C27">
    <cfRule type="expression" dxfId="264" priority="34" stopIfTrue="1">
      <formula>AND($M27=1)</formula>
    </cfRule>
    <cfRule type="expression" dxfId="263" priority="35" stopIfTrue="1">
      <formula>AND($M27=2)</formula>
    </cfRule>
    <cfRule type="expression" dxfId="262" priority="36" stopIfTrue="1">
      <formula>AND($M27=3)</formula>
    </cfRule>
  </conditionalFormatting>
  <conditionalFormatting sqref="C26">
    <cfRule type="expression" dxfId="261" priority="31" stopIfTrue="1">
      <formula>AND($M26=1)</formula>
    </cfRule>
    <cfRule type="expression" dxfId="260" priority="32" stopIfTrue="1">
      <formula>AND($M26=2)</formula>
    </cfRule>
    <cfRule type="expression" dxfId="259" priority="33" stopIfTrue="1">
      <formula>AND($M26=3)</formula>
    </cfRule>
  </conditionalFormatting>
  <conditionalFormatting sqref="C36">
    <cfRule type="expression" dxfId="258" priority="25" stopIfTrue="1">
      <formula>AND($M36=1)</formula>
    </cfRule>
    <cfRule type="expression" dxfId="257" priority="26" stopIfTrue="1">
      <formula>AND($M36=2)</formula>
    </cfRule>
    <cfRule type="expression" dxfId="256" priority="27" stopIfTrue="1">
      <formula>AND($M36=3)</formula>
    </cfRule>
  </conditionalFormatting>
  <conditionalFormatting sqref="C25">
    <cfRule type="expression" dxfId="255" priority="22" stopIfTrue="1">
      <formula>AND($M25=1)</formula>
    </cfRule>
    <cfRule type="expression" dxfId="254" priority="23" stopIfTrue="1">
      <formula>AND($M25=2)</formula>
    </cfRule>
    <cfRule type="expression" dxfId="253" priority="24" stopIfTrue="1">
      <formula>AND($M25=3)</formula>
    </cfRule>
  </conditionalFormatting>
  <conditionalFormatting sqref="C28">
    <cfRule type="expression" dxfId="252" priority="19" stopIfTrue="1">
      <formula>AND($M28=1)</formula>
    </cfRule>
    <cfRule type="expression" dxfId="251" priority="20" stopIfTrue="1">
      <formula>AND($M28=2)</formula>
    </cfRule>
    <cfRule type="expression" dxfId="250" priority="21" stopIfTrue="1">
      <formula>AND($M28=3)</formula>
    </cfRule>
  </conditionalFormatting>
  <conditionalFormatting sqref="C8">
    <cfRule type="expression" dxfId="249" priority="16" stopIfTrue="1">
      <formula>AND($M8=1)</formula>
    </cfRule>
    <cfRule type="expression" dxfId="248" priority="17" stopIfTrue="1">
      <formula>AND($M8=2)</formula>
    </cfRule>
    <cfRule type="expression" dxfId="247" priority="18" stopIfTrue="1">
      <formula>AND($M8=3)</formula>
    </cfRule>
  </conditionalFormatting>
  <conditionalFormatting sqref="D22">
    <cfRule type="expression" dxfId="246" priority="13" stopIfTrue="1">
      <formula>AND($M22=1)</formula>
    </cfRule>
    <cfRule type="expression" dxfId="245" priority="14" stopIfTrue="1">
      <formula>AND($M22=2)</formula>
    </cfRule>
    <cfRule type="expression" dxfId="244" priority="15" stopIfTrue="1">
      <formula>AND($M22=3)</formula>
    </cfRule>
  </conditionalFormatting>
  <conditionalFormatting sqref="D37:D40">
    <cfRule type="expression" dxfId="243" priority="10" stopIfTrue="1">
      <formula>AND($M37=1)</formula>
    </cfRule>
    <cfRule type="expression" dxfId="242" priority="11" stopIfTrue="1">
      <formula>AND($M37=2)</formula>
    </cfRule>
    <cfRule type="expression" dxfId="241" priority="12" stopIfTrue="1">
      <formula>AND($M37=3)</formula>
    </cfRule>
  </conditionalFormatting>
  <conditionalFormatting sqref="D19">
    <cfRule type="expression" dxfId="240" priority="7" stopIfTrue="1">
      <formula>AND($M19=1)</formula>
    </cfRule>
    <cfRule type="expression" dxfId="239" priority="8" stopIfTrue="1">
      <formula>AND($M19=2)</formula>
    </cfRule>
    <cfRule type="expression" dxfId="238" priority="9" stopIfTrue="1">
      <formula>AND($M19=3)</formula>
    </cfRule>
  </conditionalFormatting>
  <conditionalFormatting sqref="D18">
    <cfRule type="expression" dxfId="237" priority="4" stopIfTrue="1">
      <formula>AND($M18=1)</formula>
    </cfRule>
    <cfRule type="expression" dxfId="236" priority="5" stopIfTrue="1">
      <formula>AND($M18=2)</formula>
    </cfRule>
    <cfRule type="expression" dxfId="235" priority="6" stopIfTrue="1">
      <formula>AND($M18=3)</formula>
    </cfRule>
  </conditionalFormatting>
  <conditionalFormatting sqref="D41">
    <cfRule type="expression" dxfId="234" priority="1" stopIfTrue="1">
      <formula>AND($M41=1)</formula>
    </cfRule>
    <cfRule type="expression" dxfId="233" priority="2" stopIfTrue="1">
      <formula>AND($M41=2)</formula>
    </cfRule>
    <cfRule type="expression" dxfId="232" priority="3" stopIfTrue="1">
      <formula>AND($M41=3)</formula>
    </cfRule>
  </conditionalFormatting>
  <dataValidations count="3">
    <dataValidation allowBlank="1" prompt="Miten tehokkaasti palvelut tuotetaan?" sqref="I77:I112 I6:I76"/>
    <dataValidation type="list" allowBlank="1" showInputMessage="1" showErrorMessage="1" errorTitle="Virheellinen arvo" error="Valitse listasta" promptTitle="Käyttötiheys" prompt="Miten tiheästi tätä tietojärjestelmäpalvelua käytetään tai hyödynnetään?" sqref="H77:H112 H6:H76">
      <formula1>"Jatkuva käyttö, Tunneittain, Päivittäin, Viikoittain, Harvoin"</formula1>
    </dataValidation>
    <dataValidation type="list" allowBlank="1" showInputMessage="1" showErrorMessage="1" errorTitle="Virheellinen arvo" error="Valitse listasta" promptTitle="Onko tällaista?" prompt="Onko tällaista tietojärjestelmäpalvelua? " sqref="F77:F112 F6:F76">
      <formula1>"Käytössä, Rajatussa käytössä, Ei ole"</formula1>
    </dataValidation>
  </dataValidations>
  <hyperlinks>
    <hyperlink ref="A1" location="Pääsivu!A1" display="⌂"/>
  </hyperlinks>
  <pageMargins left="0.75" right="0.75" top="0.4" bottom="0.3" header="0.27" footer="0.24"/>
  <pageSetup paperSize="9" scale="85" orientation="landscape"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CC33"/>
    <outlinePr summaryBelow="0" summaryRight="0"/>
  </sheetPr>
  <dimension ref="A1:M98"/>
  <sheetViews>
    <sheetView zoomScaleNormal="100" workbookViewId="0">
      <pane ySplit="5" topLeftCell="A6" activePane="bottomLeft" state="frozen"/>
      <selection activeCell="D30" sqref="D30"/>
      <selection pane="bottomLeft"/>
    </sheetView>
  </sheetViews>
  <sheetFormatPr defaultRowHeight="13.2" outlineLevelCol="1" x14ac:dyDescent="0.25"/>
  <cols>
    <col min="1" max="1" width="3" customWidth="1"/>
    <col min="2" max="2" width="50.88671875" customWidth="1"/>
    <col min="3" max="3" width="13.5546875" customWidth="1"/>
    <col min="4" max="4" width="36.44140625" customWidth="1" collapsed="1"/>
    <col min="5" max="5" width="15.44140625" hidden="1" customWidth="1" outlineLevel="1"/>
    <col min="6" max="6" width="14.33203125" hidden="1" customWidth="1" outlineLevel="1"/>
    <col min="7" max="7" width="14.88671875" hidden="1" customWidth="1" outlineLevel="1"/>
    <col min="8" max="8" width="26.5546875" hidden="1" customWidth="1" outlineLevel="1"/>
    <col min="9" max="9" width="3.44140625" customWidth="1"/>
  </cols>
  <sheetData>
    <row r="1" spans="1:13" s="173" customFormat="1" ht="22.8" x14ac:dyDescent="0.4">
      <c r="A1" s="409" t="s">
        <v>343</v>
      </c>
      <c r="B1" s="177" t="s">
        <v>316</v>
      </c>
    </row>
    <row r="3" spans="1:13" ht="13.8" x14ac:dyDescent="0.25">
      <c r="B3" s="15" t="str">
        <f>CONCATENATE("Versio ",Pääsivu!D6)</f>
        <v>Versio 0.51</v>
      </c>
      <c r="D3" s="356" t="s">
        <v>253</v>
      </c>
      <c r="E3" s="353" t="s">
        <v>252</v>
      </c>
      <c r="F3" s="354"/>
      <c r="G3" s="354"/>
      <c r="H3" s="355"/>
    </row>
    <row r="4" spans="1:13" ht="13.8" thickBot="1" x14ac:dyDescent="0.3"/>
    <row r="5" spans="1:13" ht="28.2" thickBot="1" x14ac:dyDescent="0.3">
      <c r="B5" s="386" t="s">
        <v>319</v>
      </c>
      <c r="C5" s="386" t="s">
        <v>2</v>
      </c>
      <c r="D5" s="386" t="s">
        <v>320</v>
      </c>
      <c r="E5" s="431" t="s">
        <v>322</v>
      </c>
      <c r="F5" s="433" t="s">
        <v>321</v>
      </c>
      <c r="G5" s="432" t="s">
        <v>292</v>
      </c>
      <c r="H5" s="433" t="s">
        <v>22</v>
      </c>
    </row>
    <row r="6" spans="1:13" ht="5.4" customHeight="1" x14ac:dyDescent="0.25">
      <c r="B6" s="40"/>
      <c r="C6" s="132"/>
      <c r="D6" s="29"/>
      <c r="E6" s="151"/>
      <c r="F6" s="28"/>
      <c r="G6" s="28"/>
      <c r="H6" s="29"/>
    </row>
    <row r="7" spans="1:13" ht="27.6" x14ac:dyDescent="0.25">
      <c r="B7" s="324" t="s">
        <v>317</v>
      </c>
      <c r="C7" s="325"/>
      <c r="D7" s="327"/>
      <c r="E7" s="405"/>
      <c r="F7" s="326"/>
      <c r="G7" s="326"/>
      <c r="H7" s="327"/>
      <c r="K7" s="188" t="s">
        <v>230</v>
      </c>
      <c r="M7" s="323"/>
    </row>
    <row r="8" spans="1:13" ht="13.8" x14ac:dyDescent="0.25">
      <c r="B8" s="41" t="s">
        <v>330</v>
      </c>
      <c r="C8" s="61" t="s">
        <v>293</v>
      </c>
      <c r="D8" s="31"/>
      <c r="E8" s="406" t="s">
        <v>282</v>
      </c>
      <c r="F8" s="30" t="s">
        <v>323</v>
      </c>
      <c r="G8" s="30" t="s">
        <v>327</v>
      </c>
      <c r="H8" s="31"/>
      <c r="K8" s="188" t="s">
        <v>229</v>
      </c>
      <c r="M8" s="323"/>
    </row>
    <row r="9" spans="1:13" ht="13.8" x14ac:dyDescent="0.25">
      <c r="B9" s="41"/>
      <c r="C9" s="61" t="s">
        <v>331</v>
      </c>
      <c r="D9" s="31"/>
      <c r="E9" s="406" t="s">
        <v>308</v>
      </c>
      <c r="F9" s="30" t="s">
        <v>324</v>
      </c>
      <c r="G9" s="30" t="s">
        <v>296</v>
      </c>
      <c r="H9" s="31"/>
      <c r="K9" s="188" t="s">
        <v>150</v>
      </c>
      <c r="M9" s="323"/>
    </row>
    <row r="10" spans="1:13" ht="13.8" x14ac:dyDescent="0.25">
      <c r="B10" s="41"/>
      <c r="C10" s="61" t="s">
        <v>332</v>
      </c>
      <c r="D10" s="31"/>
      <c r="E10" s="406" t="s">
        <v>309</v>
      </c>
      <c r="F10" s="30" t="s">
        <v>325</v>
      </c>
      <c r="G10" s="30" t="s">
        <v>328</v>
      </c>
      <c r="H10" s="31"/>
      <c r="K10" s="188" t="s">
        <v>231</v>
      </c>
      <c r="M10" s="323"/>
    </row>
    <row r="11" spans="1:13" ht="13.8" x14ac:dyDescent="0.25">
      <c r="B11" s="41"/>
      <c r="C11" s="61"/>
      <c r="D11" s="31"/>
      <c r="E11" s="406"/>
      <c r="F11" s="30" t="s">
        <v>326</v>
      </c>
      <c r="G11" s="30" t="s">
        <v>329</v>
      </c>
      <c r="H11" s="31"/>
      <c r="K11" s="188" t="s">
        <v>93</v>
      </c>
      <c r="M11" s="323"/>
    </row>
    <row r="12" spans="1:13" ht="13.8" x14ac:dyDescent="0.25">
      <c r="B12" s="41"/>
      <c r="C12" s="61"/>
      <c r="D12" s="31"/>
      <c r="E12" s="406"/>
      <c r="F12" s="30"/>
      <c r="G12" s="30"/>
      <c r="H12" s="31"/>
      <c r="K12" s="188" t="s">
        <v>151</v>
      </c>
      <c r="M12" s="323"/>
    </row>
    <row r="13" spans="1:13" ht="13.8" x14ac:dyDescent="0.25">
      <c r="B13" s="41"/>
      <c r="C13" s="61"/>
      <c r="D13" s="31"/>
      <c r="E13" s="406"/>
      <c r="F13" s="30"/>
      <c r="G13" s="30"/>
      <c r="H13" s="31"/>
      <c r="K13" s="188" t="s">
        <v>232</v>
      </c>
      <c r="M13" s="323"/>
    </row>
    <row r="14" spans="1:13" ht="13.8" x14ac:dyDescent="0.25">
      <c r="B14" s="41"/>
      <c r="C14" s="61"/>
      <c r="D14" s="31"/>
      <c r="E14" s="406"/>
      <c r="F14" s="30"/>
      <c r="G14" s="30"/>
      <c r="H14" s="31"/>
      <c r="K14" s="188" t="s">
        <v>48</v>
      </c>
      <c r="M14" s="323"/>
    </row>
    <row r="15" spans="1:13" ht="13.8" x14ac:dyDescent="0.25">
      <c r="B15" s="41"/>
      <c r="C15" s="61"/>
      <c r="D15" s="31"/>
      <c r="E15" s="406"/>
      <c r="F15" s="30"/>
      <c r="G15" s="30"/>
      <c r="H15" s="31"/>
      <c r="K15" s="188" t="s">
        <v>233</v>
      </c>
      <c r="M15" s="323"/>
    </row>
    <row r="16" spans="1:13" ht="13.8" x14ac:dyDescent="0.25">
      <c r="B16" s="41"/>
      <c r="C16" s="61"/>
      <c r="D16" s="31"/>
      <c r="E16" s="406"/>
      <c r="F16" s="30"/>
      <c r="G16" s="30"/>
      <c r="H16" s="31"/>
      <c r="K16" s="188" t="s">
        <v>234</v>
      </c>
      <c r="M16" s="323"/>
    </row>
    <row r="17" spans="2:13" ht="13.8" x14ac:dyDescent="0.25">
      <c r="B17" s="41"/>
      <c r="C17" s="61"/>
      <c r="D17" s="31"/>
      <c r="E17" s="406"/>
      <c r="F17" s="30"/>
      <c r="G17" s="30"/>
      <c r="H17" s="31"/>
      <c r="K17" s="323"/>
    </row>
    <row r="18" spans="2:13" ht="13.8" x14ac:dyDescent="0.25">
      <c r="B18" s="41"/>
      <c r="C18" s="61"/>
      <c r="D18" s="31"/>
      <c r="E18" s="406"/>
      <c r="F18" s="30"/>
      <c r="G18" s="30"/>
      <c r="H18" s="31"/>
      <c r="K18" s="188" t="s">
        <v>151</v>
      </c>
      <c r="M18" s="323"/>
    </row>
    <row r="19" spans="2:13" ht="13.8" x14ac:dyDescent="0.25">
      <c r="B19" s="41"/>
      <c r="C19" s="61"/>
      <c r="D19" s="31"/>
      <c r="E19" s="406"/>
      <c r="F19" s="30"/>
      <c r="G19" s="30"/>
      <c r="H19" s="31"/>
      <c r="K19" s="188" t="s">
        <v>232</v>
      </c>
      <c r="M19" s="323"/>
    </row>
    <row r="20" spans="2:13" ht="13.8" x14ac:dyDescent="0.25">
      <c r="B20" s="41"/>
      <c r="C20" s="61"/>
      <c r="D20" s="31"/>
      <c r="E20" s="406"/>
      <c r="F20" s="30"/>
      <c r="G20" s="30"/>
      <c r="H20" s="31"/>
      <c r="K20" s="188" t="s">
        <v>48</v>
      </c>
      <c r="M20" s="323"/>
    </row>
    <row r="21" spans="2:13" ht="13.8" x14ac:dyDescent="0.25">
      <c r="B21" s="41"/>
      <c r="C21" s="61"/>
      <c r="D21" s="31"/>
      <c r="E21" s="406"/>
      <c r="F21" s="30"/>
      <c r="G21" s="30"/>
      <c r="H21" s="31"/>
      <c r="K21" s="188" t="s">
        <v>233</v>
      </c>
      <c r="M21" s="323"/>
    </row>
    <row r="22" spans="2:13" ht="13.8" x14ac:dyDescent="0.25">
      <c r="B22" s="41"/>
      <c r="C22" s="61"/>
      <c r="D22" s="31"/>
      <c r="E22" s="406"/>
      <c r="F22" s="30"/>
      <c r="G22" s="30"/>
      <c r="H22" s="31"/>
      <c r="K22" s="188" t="s">
        <v>234</v>
      </c>
      <c r="M22" s="323"/>
    </row>
    <row r="23" spans="2:13" ht="13.8" x14ac:dyDescent="0.25">
      <c r="B23" s="41"/>
      <c r="C23" s="61"/>
      <c r="D23" s="31"/>
      <c r="E23" s="406"/>
      <c r="F23" s="30"/>
      <c r="G23" s="30"/>
      <c r="H23" s="31"/>
      <c r="K23" s="323"/>
    </row>
    <row r="24" spans="2:13" ht="13.8" x14ac:dyDescent="0.25">
      <c r="B24" s="41"/>
      <c r="C24" s="61"/>
      <c r="D24" s="31"/>
      <c r="E24" s="406"/>
      <c r="F24" s="30"/>
      <c r="G24" s="30"/>
      <c r="H24" s="31"/>
      <c r="K24" s="323"/>
    </row>
    <row r="25" spans="2:13" ht="13.8" x14ac:dyDescent="0.25">
      <c r="B25" s="41"/>
      <c r="C25" s="61"/>
      <c r="D25" s="31"/>
      <c r="E25" s="406"/>
      <c r="F25" s="30"/>
      <c r="G25" s="30"/>
      <c r="H25" s="31"/>
    </row>
    <row r="26" spans="2:13" ht="13.8" x14ac:dyDescent="0.25">
      <c r="B26" s="41"/>
      <c r="C26" s="61"/>
      <c r="D26" s="31"/>
      <c r="E26" s="406"/>
      <c r="F26" s="30"/>
      <c r="G26" s="30"/>
      <c r="H26" s="31"/>
    </row>
    <row r="27" spans="2:13" ht="13.8" x14ac:dyDescent="0.25">
      <c r="B27" s="41"/>
      <c r="C27" s="61"/>
      <c r="D27" s="31"/>
      <c r="E27" s="406"/>
      <c r="F27" s="30"/>
      <c r="G27" s="30"/>
      <c r="H27" s="31"/>
    </row>
    <row r="28" spans="2:13" ht="13.8" x14ac:dyDescent="0.25">
      <c r="B28" s="41"/>
      <c r="C28" s="61"/>
      <c r="D28" s="31"/>
      <c r="E28" s="406"/>
      <c r="F28" s="30"/>
      <c r="G28" s="30"/>
      <c r="H28" s="31"/>
    </row>
    <row r="29" spans="2:13" ht="13.8" x14ac:dyDescent="0.25">
      <c r="B29" s="41"/>
      <c r="C29" s="61"/>
      <c r="D29" s="31"/>
      <c r="E29" s="406"/>
      <c r="F29" s="30"/>
      <c r="G29" s="30"/>
      <c r="H29" s="31"/>
    </row>
    <row r="30" spans="2:13" ht="13.8" x14ac:dyDescent="0.25">
      <c r="B30" s="324" t="s">
        <v>318</v>
      </c>
      <c r="C30" s="326"/>
      <c r="D30" s="327"/>
      <c r="E30" s="405"/>
      <c r="F30" s="326"/>
      <c r="G30" s="326"/>
      <c r="H30" s="327"/>
    </row>
    <row r="31" spans="2:13" ht="13.8" x14ac:dyDescent="0.25">
      <c r="B31" s="41" t="s">
        <v>330</v>
      </c>
      <c r="C31" s="61"/>
      <c r="D31" s="31"/>
      <c r="E31" s="406"/>
      <c r="F31" s="30"/>
      <c r="G31" s="30"/>
      <c r="H31" s="31"/>
    </row>
    <row r="32" spans="2:13" ht="13.8" x14ac:dyDescent="0.25">
      <c r="B32" s="41"/>
      <c r="C32" s="61"/>
      <c r="D32" s="31"/>
      <c r="E32" s="406"/>
      <c r="F32" s="30"/>
      <c r="G32" s="30"/>
      <c r="H32" s="31"/>
    </row>
    <row r="33" spans="2:8" ht="13.8" x14ac:dyDescent="0.25">
      <c r="B33" s="41"/>
      <c r="C33" s="61"/>
      <c r="D33" s="31"/>
      <c r="E33" s="406"/>
      <c r="F33" s="30"/>
      <c r="G33" s="30"/>
      <c r="H33" s="31"/>
    </row>
    <row r="34" spans="2:8" ht="13.8" x14ac:dyDescent="0.25">
      <c r="B34" s="41"/>
      <c r="C34" s="61"/>
      <c r="D34" s="31"/>
      <c r="E34" s="406"/>
      <c r="F34" s="30"/>
      <c r="G34" s="30"/>
      <c r="H34" s="31"/>
    </row>
    <row r="35" spans="2:8" ht="13.8" x14ac:dyDescent="0.25">
      <c r="B35" s="41"/>
      <c r="C35" s="61"/>
      <c r="D35" s="31"/>
      <c r="E35" s="406"/>
      <c r="F35" s="30"/>
      <c r="G35" s="30"/>
      <c r="H35" s="31"/>
    </row>
    <row r="36" spans="2:8" ht="13.8" x14ac:dyDescent="0.25">
      <c r="B36" s="41"/>
      <c r="C36" s="61"/>
      <c r="D36" s="31"/>
      <c r="E36" s="406"/>
      <c r="F36" s="30"/>
      <c r="G36" s="30"/>
      <c r="H36" s="31"/>
    </row>
    <row r="37" spans="2:8" ht="13.8" x14ac:dyDescent="0.25">
      <c r="B37" s="41"/>
      <c r="C37" s="61"/>
      <c r="D37" s="31"/>
      <c r="E37" s="406"/>
      <c r="F37" s="30"/>
      <c r="G37" s="30"/>
      <c r="H37" s="31"/>
    </row>
    <row r="38" spans="2:8" ht="13.8" x14ac:dyDescent="0.25">
      <c r="B38" s="41"/>
      <c r="C38" s="61"/>
      <c r="D38" s="31"/>
      <c r="E38" s="406"/>
      <c r="F38" s="30"/>
      <c r="G38" s="30"/>
      <c r="H38" s="31"/>
    </row>
    <row r="39" spans="2:8" ht="13.8" x14ac:dyDescent="0.25">
      <c r="B39" s="41"/>
      <c r="C39" s="61"/>
      <c r="D39" s="31"/>
      <c r="E39" s="406"/>
      <c r="F39" s="30"/>
      <c r="G39" s="30"/>
      <c r="H39" s="31"/>
    </row>
    <row r="40" spans="2:8" ht="13.8" x14ac:dyDescent="0.25">
      <c r="B40" s="41"/>
      <c r="C40" s="61"/>
      <c r="D40" s="31"/>
      <c r="E40" s="406"/>
      <c r="F40" s="30"/>
      <c r="G40" s="30"/>
      <c r="H40" s="31"/>
    </row>
    <row r="41" spans="2:8" ht="13.8" x14ac:dyDescent="0.25">
      <c r="B41" s="41"/>
      <c r="C41" s="61"/>
      <c r="D41" s="31"/>
      <c r="E41" s="406"/>
      <c r="F41" s="30"/>
      <c r="G41" s="30"/>
      <c r="H41" s="31"/>
    </row>
    <row r="42" spans="2:8" ht="13.8" x14ac:dyDescent="0.25">
      <c r="B42" s="41"/>
      <c r="C42" s="61"/>
      <c r="D42" s="31"/>
      <c r="E42" s="406"/>
      <c r="F42" s="30"/>
      <c r="G42" s="30"/>
      <c r="H42" s="31"/>
    </row>
    <row r="43" spans="2:8" ht="13.8" x14ac:dyDescent="0.25">
      <c r="B43" s="41"/>
      <c r="C43" s="61"/>
      <c r="D43" s="31"/>
      <c r="E43" s="406"/>
      <c r="F43" s="30"/>
      <c r="G43" s="30"/>
      <c r="H43" s="31"/>
    </row>
    <row r="44" spans="2:8" ht="13.8" x14ac:dyDescent="0.25">
      <c r="B44" s="41"/>
      <c r="C44" s="61"/>
      <c r="D44" s="31"/>
      <c r="E44" s="406"/>
      <c r="F44" s="30"/>
      <c r="G44" s="30"/>
      <c r="H44" s="31"/>
    </row>
    <row r="45" spans="2:8" ht="13.8" x14ac:dyDescent="0.25">
      <c r="B45" s="41"/>
      <c r="C45" s="61"/>
      <c r="D45" s="31"/>
      <c r="E45" s="406"/>
      <c r="F45" s="30"/>
      <c r="G45" s="30"/>
      <c r="H45" s="31"/>
    </row>
    <row r="46" spans="2:8" ht="13.8" x14ac:dyDescent="0.25">
      <c r="B46" s="41"/>
      <c r="C46" s="61"/>
      <c r="D46" s="31"/>
      <c r="E46" s="406"/>
      <c r="F46" s="30"/>
      <c r="G46" s="30"/>
      <c r="H46" s="31"/>
    </row>
    <row r="47" spans="2:8" ht="13.8" x14ac:dyDescent="0.25">
      <c r="B47" s="41"/>
      <c r="C47" s="61"/>
      <c r="D47" s="31"/>
      <c r="E47" s="406"/>
      <c r="F47" s="30"/>
      <c r="G47" s="30"/>
      <c r="H47" s="31"/>
    </row>
    <row r="48" spans="2:8" ht="13.8" x14ac:dyDescent="0.25">
      <c r="B48" s="41"/>
      <c r="C48" s="61"/>
      <c r="D48" s="31"/>
      <c r="E48" s="406"/>
      <c r="F48" s="30"/>
      <c r="G48" s="30"/>
      <c r="H48" s="31"/>
    </row>
    <row r="49" spans="2:8" ht="13.8" x14ac:dyDescent="0.25">
      <c r="B49" s="41"/>
      <c r="C49" s="61"/>
      <c r="D49" s="31"/>
      <c r="E49" s="406"/>
      <c r="F49" s="30"/>
      <c r="G49" s="30"/>
      <c r="H49" s="31"/>
    </row>
    <row r="50" spans="2:8" ht="13.8" x14ac:dyDescent="0.25">
      <c r="B50" s="41"/>
      <c r="C50" s="61"/>
      <c r="D50" s="31"/>
      <c r="E50" s="406"/>
      <c r="F50" s="30"/>
      <c r="G50" s="30"/>
      <c r="H50" s="31"/>
    </row>
    <row r="51" spans="2:8" ht="13.8" x14ac:dyDescent="0.25">
      <c r="B51" s="41"/>
      <c r="C51" s="61"/>
      <c r="D51" s="31"/>
      <c r="E51" s="406"/>
      <c r="F51" s="30"/>
      <c r="G51" s="30"/>
      <c r="H51" s="31"/>
    </row>
    <row r="52" spans="2:8" ht="13.8" x14ac:dyDescent="0.25">
      <c r="B52" s="41"/>
      <c r="C52" s="61"/>
      <c r="D52" s="31"/>
      <c r="E52" s="406"/>
      <c r="F52" s="30"/>
      <c r="G52" s="30"/>
      <c r="H52" s="31"/>
    </row>
    <row r="53" spans="2:8" ht="13.8" x14ac:dyDescent="0.25">
      <c r="B53" s="41"/>
      <c r="C53" s="61"/>
      <c r="D53" s="31"/>
      <c r="E53" s="406"/>
      <c r="F53" s="30"/>
      <c r="G53" s="30"/>
      <c r="H53" s="31"/>
    </row>
    <row r="54" spans="2:8" ht="13.8" x14ac:dyDescent="0.25">
      <c r="B54" s="41"/>
      <c r="C54" s="61"/>
      <c r="D54" s="31"/>
      <c r="E54" s="406"/>
      <c r="F54" s="30"/>
      <c r="G54" s="30"/>
      <c r="H54" s="31"/>
    </row>
    <row r="55" spans="2:8" ht="13.8" x14ac:dyDescent="0.25">
      <c r="B55" s="41"/>
      <c r="C55" s="61"/>
      <c r="D55" s="31"/>
      <c r="E55" s="406"/>
      <c r="F55" s="30"/>
      <c r="G55" s="30"/>
      <c r="H55" s="31"/>
    </row>
    <row r="56" spans="2:8" ht="13.8" x14ac:dyDescent="0.25">
      <c r="B56" s="41"/>
      <c r="C56" s="61"/>
      <c r="D56" s="31"/>
      <c r="E56" s="406"/>
      <c r="F56" s="30"/>
      <c r="G56" s="30"/>
      <c r="H56" s="31"/>
    </row>
    <row r="57" spans="2:8" ht="13.8" x14ac:dyDescent="0.25">
      <c r="B57" s="41"/>
      <c r="C57" s="61"/>
      <c r="D57" s="31"/>
      <c r="E57" s="406"/>
      <c r="F57" s="30"/>
      <c r="G57" s="30"/>
      <c r="H57" s="31"/>
    </row>
    <row r="58" spans="2:8" ht="13.8" x14ac:dyDescent="0.25">
      <c r="B58" s="41"/>
      <c r="C58" s="61"/>
      <c r="D58" s="31"/>
      <c r="E58" s="406"/>
      <c r="F58" s="30"/>
      <c r="G58" s="30"/>
      <c r="H58" s="31"/>
    </row>
    <row r="59" spans="2:8" ht="13.8" x14ac:dyDescent="0.25">
      <c r="B59" s="41"/>
      <c r="C59" s="61"/>
      <c r="D59" s="31"/>
      <c r="E59" s="406"/>
      <c r="F59" s="30"/>
      <c r="G59" s="30"/>
      <c r="H59" s="31"/>
    </row>
    <row r="60" spans="2:8" ht="13.8" x14ac:dyDescent="0.25">
      <c r="B60" s="41"/>
      <c r="C60" s="61"/>
      <c r="D60" s="31"/>
      <c r="E60" s="406"/>
      <c r="F60" s="30"/>
      <c r="G60" s="30"/>
      <c r="H60" s="31"/>
    </row>
    <row r="61" spans="2:8" ht="13.8" x14ac:dyDescent="0.25">
      <c r="B61" s="41"/>
      <c r="C61" s="61"/>
      <c r="D61" s="31"/>
      <c r="E61" s="406"/>
      <c r="F61" s="30"/>
      <c r="G61" s="30"/>
      <c r="H61" s="31"/>
    </row>
    <row r="62" spans="2:8" ht="13.8" x14ac:dyDescent="0.25">
      <c r="B62" s="41"/>
      <c r="C62" s="61"/>
      <c r="D62" s="31"/>
      <c r="E62" s="406"/>
      <c r="F62" s="30"/>
      <c r="G62" s="30"/>
      <c r="H62" s="31"/>
    </row>
    <row r="63" spans="2:8" ht="13.8" x14ac:dyDescent="0.25">
      <c r="B63" s="41"/>
      <c r="C63" s="61"/>
      <c r="D63" s="31"/>
      <c r="E63" s="406"/>
      <c r="F63" s="30"/>
      <c r="G63" s="30"/>
      <c r="H63" s="31"/>
    </row>
    <row r="64" spans="2:8" ht="13.8" x14ac:dyDescent="0.25">
      <c r="B64" s="41"/>
      <c r="C64" s="61"/>
      <c r="D64" s="31"/>
      <c r="E64" s="406"/>
      <c r="F64" s="30"/>
      <c r="G64" s="30"/>
      <c r="H64" s="31"/>
    </row>
    <row r="65" spans="2:8" ht="13.8" x14ac:dyDescent="0.25">
      <c r="B65" s="41"/>
      <c r="C65" s="61"/>
      <c r="D65" s="31"/>
      <c r="E65" s="406"/>
      <c r="F65" s="30"/>
      <c r="G65" s="30"/>
      <c r="H65" s="31"/>
    </row>
    <row r="66" spans="2:8" ht="13.8" x14ac:dyDescent="0.25">
      <c r="B66" s="41"/>
      <c r="C66" s="61"/>
      <c r="D66" s="31"/>
      <c r="E66" s="406"/>
      <c r="F66" s="30"/>
      <c r="G66" s="30"/>
      <c r="H66" s="31"/>
    </row>
    <row r="67" spans="2:8" ht="13.8" x14ac:dyDescent="0.25">
      <c r="B67" s="41"/>
      <c r="C67" s="61"/>
      <c r="D67" s="31"/>
      <c r="E67" s="406"/>
      <c r="F67" s="30"/>
      <c r="G67" s="30"/>
      <c r="H67" s="31"/>
    </row>
    <row r="68" spans="2:8" ht="13.8" x14ac:dyDescent="0.25">
      <c r="B68" s="41"/>
      <c r="C68" s="61"/>
      <c r="D68" s="31"/>
      <c r="E68" s="406"/>
      <c r="F68" s="30"/>
      <c r="G68" s="30"/>
      <c r="H68" s="31"/>
    </row>
    <row r="69" spans="2:8" ht="13.8" x14ac:dyDescent="0.25">
      <c r="B69" s="41"/>
      <c r="C69" s="61"/>
      <c r="D69" s="31"/>
      <c r="E69" s="406"/>
      <c r="F69" s="30"/>
      <c r="G69" s="30"/>
      <c r="H69" s="31"/>
    </row>
    <row r="70" spans="2:8" ht="13.8" x14ac:dyDescent="0.25">
      <c r="B70" s="41"/>
      <c r="C70" s="61"/>
      <c r="D70" s="31"/>
      <c r="E70" s="406"/>
      <c r="F70" s="30"/>
      <c r="G70" s="30"/>
      <c r="H70" s="31"/>
    </row>
    <row r="71" spans="2:8" ht="13.8" x14ac:dyDescent="0.25">
      <c r="B71" s="41"/>
      <c r="C71" s="61"/>
      <c r="D71" s="31"/>
      <c r="E71" s="406"/>
      <c r="F71" s="30"/>
      <c r="G71" s="30"/>
      <c r="H71" s="31"/>
    </row>
    <row r="72" spans="2:8" ht="13.8" x14ac:dyDescent="0.25">
      <c r="B72" s="41"/>
      <c r="C72" s="61"/>
      <c r="D72" s="31"/>
      <c r="E72" s="406"/>
      <c r="F72" s="30"/>
      <c r="G72" s="30"/>
      <c r="H72" s="31"/>
    </row>
    <row r="73" spans="2:8" ht="13.8" x14ac:dyDescent="0.25">
      <c r="B73" s="41"/>
      <c r="C73" s="61"/>
      <c r="D73" s="31"/>
      <c r="E73" s="406"/>
      <c r="F73" s="30"/>
      <c r="G73" s="30"/>
      <c r="H73" s="31"/>
    </row>
    <row r="74" spans="2:8" ht="13.8" x14ac:dyDescent="0.25">
      <c r="B74" s="41"/>
      <c r="C74" s="61"/>
      <c r="D74" s="31"/>
      <c r="E74" s="406"/>
      <c r="F74" s="30"/>
      <c r="G74" s="30"/>
      <c r="H74" s="31"/>
    </row>
    <row r="75" spans="2:8" ht="13.8" x14ac:dyDescent="0.25">
      <c r="B75" s="41"/>
      <c r="C75" s="61"/>
      <c r="D75" s="31"/>
      <c r="E75" s="406"/>
      <c r="F75" s="30"/>
      <c r="G75" s="30"/>
      <c r="H75" s="31"/>
    </row>
    <row r="76" spans="2:8" ht="13.8" x14ac:dyDescent="0.25">
      <c r="B76" s="41"/>
      <c r="C76" s="61"/>
      <c r="D76" s="31"/>
      <c r="E76" s="406"/>
      <c r="F76" s="30"/>
      <c r="G76" s="30"/>
      <c r="H76" s="31"/>
    </row>
    <row r="77" spans="2:8" ht="13.8" x14ac:dyDescent="0.25">
      <c r="B77" s="41"/>
      <c r="C77" s="61"/>
      <c r="D77" s="31"/>
      <c r="E77" s="406"/>
      <c r="F77" s="30"/>
      <c r="G77" s="30"/>
      <c r="H77" s="31"/>
    </row>
    <row r="78" spans="2:8" ht="13.8" x14ac:dyDescent="0.25">
      <c r="B78" s="41"/>
      <c r="C78" s="61"/>
      <c r="D78" s="31"/>
      <c r="E78" s="406"/>
      <c r="F78" s="30"/>
      <c r="G78" s="30"/>
      <c r="H78" s="31"/>
    </row>
    <row r="79" spans="2:8" ht="13.8" x14ac:dyDescent="0.25">
      <c r="B79" s="41"/>
      <c r="C79" s="61"/>
      <c r="D79" s="31"/>
      <c r="E79" s="406"/>
      <c r="F79" s="30"/>
      <c r="G79" s="30"/>
      <c r="H79" s="31"/>
    </row>
    <row r="80" spans="2:8" ht="13.8" x14ac:dyDescent="0.25">
      <c r="B80" s="41"/>
      <c r="C80" s="61"/>
      <c r="D80" s="31"/>
      <c r="E80" s="406"/>
      <c r="F80" s="30"/>
      <c r="G80" s="30"/>
      <c r="H80" s="31"/>
    </row>
    <row r="81" spans="2:8" ht="13.8" x14ac:dyDescent="0.25">
      <c r="B81" s="41"/>
      <c r="C81" s="61"/>
      <c r="D81" s="31"/>
      <c r="E81" s="406"/>
      <c r="F81" s="30"/>
      <c r="G81" s="30"/>
      <c r="H81" s="31"/>
    </row>
    <row r="82" spans="2:8" ht="13.8" x14ac:dyDescent="0.25">
      <c r="B82" s="41"/>
      <c r="C82" s="61"/>
      <c r="D82" s="31"/>
      <c r="E82" s="406"/>
      <c r="F82" s="30"/>
      <c r="G82" s="30"/>
      <c r="H82" s="31"/>
    </row>
    <row r="83" spans="2:8" ht="13.8" x14ac:dyDescent="0.25">
      <c r="B83" s="41"/>
      <c r="C83" s="61"/>
      <c r="D83" s="31"/>
      <c r="E83" s="406"/>
      <c r="F83" s="30"/>
      <c r="G83" s="30"/>
      <c r="H83" s="31"/>
    </row>
    <row r="84" spans="2:8" ht="13.8" x14ac:dyDescent="0.25">
      <c r="B84" s="41"/>
      <c r="C84" s="61"/>
      <c r="D84" s="31"/>
      <c r="E84" s="406"/>
      <c r="F84" s="30"/>
      <c r="G84" s="30"/>
      <c r="H84" s="31"/>
    </row>
    <row r="85" spans="2:8" ht="13.8" x14ac:dyDescent="0.25">
      <c r="B85" s="41"/>
      <c r="C85" s="61"/>
      <c r="D85" s="31"/>
      <c r="E85" s="406"/>
      <c r="F85" s="30"/>
      <c r="G85" s="30"/>
      <c r="H85" s="31"/>
    </row>
    <row r="86" spans="2:8" ht="13.8" x14ac:dyDescent="0.25">
      <c r="B86" s="41"/>
      <c r="C86" s="61"/>
      <c r="D86" s="31"/>
      <c r="E86" s="406"/>
      <c r="F86" s="30"/>
      <c r="G86" s="30"/>
      <c r="H86" s="31"/>
    </row>
    <row r="87" spans="2:8" ht="13.8" x14ac:dyDescent="0.25">
      <c r="B87" s="41"/>
      <c r="C87" s="61"/>
      <c r="D87" s="31"/>
      <c r="E87" s="406"/>
      <c r="F87" s="30"/>
      <c r="G87" s="30"/>
      <c r="H87" s="31"/>
    </row>
    <row r="88" spans="2:8" ht="13.8" x14ac:dyDescent="0.25">
      <c r="B88" s="41"/>
      <c r="C88" s="61"/>
      <c r="D88" s="31"/>
      <c r="E88" s="406"/>
      <c r="F88" s="30"/>
      <c r="G88" s="30"/>
      <c r="H88" s="31"/>
    </row>
    <row r="89" spans="2:8" ht="13.8" x14ac:dyDescent="0.25">
      <c r="B89" s="41"/>
      <c r="C89" s="61"/>
      <c r="D89" s="31"/>
      <c r="E89" s="406"/>
      <c r="F89" s="30"/>
      <c r="G89" s="30"/>
      <c r="H89" s="31"/>
    </row>
    <row r="90" spans="2:8" ht="13.8" x14ac:dyDescent="0.25">
      <c r="B90" s="41"/>
      <c r="C90" s="61"/>
      <c r="D90" s="31"/>
      <c r="E90" s="406"/>
      <c r="F90" s="30"/>
      <c r="G90" s="30"/>
      <c r="H90" s="31"/>
    </row>
    <row r="91" spans="2:8" ht="13.8" x14ac:dyDescent="0.25">
      <c r="B91" s="41"/>
      <c r="C91" s="61"/>
      <c r="D91" s="31"/>
      <c r="E91" s="406"/>
      <c r="F91" s="30"/>
      <c r="G91" s="30"/>
      <c r="H91" s="31"/>
    </row>
    <row r="92" spans="2:8" ht="13.8" x14ac:dyDescent="0.25">
      <c r="B92" s="41"/>
      <c r="C92" s="61"/>
      <c r="D92" s="31"/>
      <c r="E92" s="406"/>
      <c r="F92" s="30"/>
      <c r="G92" s="30"/>
      <c r="H92" s="31"/>
    </row>
    <row r="93" spans="2:8" ht="14.4" thickBot="1" x14ac:dyDescent="0.3">
      <c r="B93" s="42"/>
      <c r="C93" s="62"/>
      <c r="D93" s="33"/>
      <c r="E93" s="407"/>
      <c r="F93" s="32"/>
      <c r="G93" s="32"/>
      <c r="H93" s="33"/>
    </row>
    <row r="98" spans="2:2" x14ac:dyDescent="0.25">
      <c r="B98" s="307"/>
    </row>
  </sheetData>
  <conditionalFormatting sqref="C7:C29 C31:C39">
    <cfRule type="cellIs" dxfId="231" priority="28" stopIfTrue="1" operator="equal">
      <formula>"Toivottu"</formula>
    </cfRule>
    <cfRule type="cellIs" dxfId="230" priority="29" stopIfTrue="1" operator="equal">
      <formula>"Hyödyllinen"</formula>
    </cfRule>
    <cfRule type="cellIs" dxfId="229" priority="30" stopIfTrue="1" operator="equal">
      <formula>"Välttämätön"</formula>
    </cfRule>
  </conditionalFormatting>
  <conditionalFormatting sqref="C40:C48">
    <cfRule type="cellIs" dxfId="228" priority="25" stopIfTrue="1" operator="equal">
      <formula>"Toivottu"</formula>
    </cfRule>
    <cfRule type="cellIs" dxfId="227" priority="26" stopIfTrue="1" operator="equal">
      <formula>"Hyödyllinen"</formula>
    </cfRule>
    <cfRule type="cellIs" dxfId="226" priority="27" stopIfTrue="1" operator="equal">
      <formula>"Välttämätön"</formula>
    </cfRule>
  </conditionalFormatting>
  <conditionalFormatting sqref="C49:C57">
    <cfRule type="cellIs" dxfId="225" priority="22" stopIfTrue="1" operator="equal">
      <formula>"Toivottu"</formula>
    </cfRule>
    <cfRule type="cellIs" dxfId="224" priority="23" stopIfTrue="1" operator="equal">
      <formula>"Hyödyllinen"</formula>
    </cfRule>
    <cfRule type="cellIs" dxfId="223" priority="24" stopIfTrue="1" operator="equal">
      <formula>"Välttämätön"</formula>
    </cfRule>
  </conditionalFormatting>
  <conditionalFormatting sqref="C58:C61 C89:C93">
    <cfRule type="cellIs" dxfId="222" priority="19" stopIfTrue="1" operator="equal">
      <formula>"Toivottu"</formula>
    </cfRule>
    <cfRule type="cellIs" dxfId="221" priority="20" stopIfTrue="1" operator="equal">
      <formula>"Hyödyllinen"</formula>
    </cfRule>
    <cfRule type="cellIs" dxfId="220" priority="21" stopIfTrue="1" operator="equal">
      <formula>"Välttämätön"</formula>
    </cfRule>
  </conditionalFormatting>
  <conditionalFormatting sqref="C62:C66">
    <cfRule type="cellIs" dxfId="219" priority="16" stopIfTrue="1" operator="equal">
      <formula>"Toivottu"</formula>
    </cfRule>
    <cfRule type="cellIs" dxfId="218" priority="17" stopIfTrue="1" operator="equal">
      <formula>"Hyödyllinen"</formula>
    </cfRule>
    <cfRule type="cellIs" dxfId="217" priority="18" stopIfTrue="1" operator="equal">
      <formula>"Välttämätön"</formula>
    </cfRule>
  </conditionalFormatting>
  <conditionalFormatting sqref="C67:C75">
    <cfRule type="cellIs" dxfId="216" priority="13" stopIfTrue="1" operator="equal">
      <formula>"Toivottu"</formula>
    </cfRule>
    <cfRule type="cellIs" dxfId="215" priority="14" stopIfTrue="1" operator="equal">
      <formula>"Hyödyllinen"</formula>
    </cfRule>
    <cfRule type="cellIs" dxfId="214" priority="15" stopIfTrue="1" operator="equal">
      <formula>"Välttämätön"</formula>
    </cfRule>
  </conditionalFormatting>
  <conditionalFormatting sqref="C76:C84">
    <cfRule type="cellIs" dxfId="213" priority="10" stopIfTrue="1" operator="equal">
      <formula>"Toivottu"</formula>
    </cfRule>
    <cfRule type="cellIs" dxfId="212" priority="11" stopIfTrue="1" operator="equal">
      <formula>"Hyödyllinen"</formula>
    </cfRule>
    <cfRule type="cellIs" dxfId="211" priority="12" stopIfTrue="1" operator="equal">
      <formula>"Välttämätön"</formula>
    </cfRule>
  </conditionalFormatting>
  <conditionalFormatting sqref="C85:C88">
    <cfRule type="cellIs" dxfId="210" priority="7" stopIfTrue="1" operator="equal">
      <formula>"Toivottu"</formula>
    </cfRule>
    <cfRule type="cellIs" dxfId="209" priority="8" stopIfTrue="1" operator="equal">
      <formula>"Hyödyllinen"</formula>
    </cfRule>
    <cfRule type="cellIs" dxfId="208" priority="9" stopIfTrue="1" operator="equal">
      <formula>"Välttämätön"</formula>
    </cfRule>
  </conditionalFormatting>
  <dataValidations count="4">
    <dataValidation type="list" allowBlank="1" showInputMessage="1" showErrorMessage="1" errorTitle="Virheellinen valinta" error="Valitse listasta" promptTitle="Toteutumisen nykytila" prompt="- Toteutunut_x000a_- Toteutunut osin_x000a_- Ei toteutunut_x000a_- Ei aiota toteuttaa" sqref="G7:G29 G31:G93">
      <formula1>"Toteutunut, Toteutunut osin, Ei toteutunut, Ei aiota toteuttaa"</formula1>
    </dataValidation>
    <dataValidation type="list" allowBlank="1" showInputMessage="1" showErrorMessage="1" errorTitle="Virheellinen valinta" error="Valitse listasta" promptTitle="Prioriteetti" prompt="- Välttämätön_x000a_- Hyödyllinen_x000a_- Toivottu" sqref="C7:C29 C31:C93">
      <formula1>"Välttämätön, Hyödyllinen, Toivottu"</formula1>
    </dataValidation>
    <dataValidation type="list" allowBlank="1" showInputMessage="1" showErrorMessage="1" errorTitle="Virheellinen arvo" error="Valitse listasta" promptTitle="Onko tällaista?" prompt="Onko tällaista tietojärjestelmäpalvelua? " sqref="E8:E29 E31:E93">
      <formula1>"Käytössä, Rajatussa käytössä, Ei ole"</formula1>
    </dataValidation>
    <dataValidation type="list" allowBlank="1" showInputMessage="1" showErrorMessage="1" errorTitle="Virheellinen valinta" error="Valitse listasta" promptTitle="Onko teknologiaan osaamista?" prompt="- Hyvää osaamista_x000a_- Perusosaamista_x000a_- Vähän osaamista_x000a_- Ei osaamista" sqref="F8:F29 F31:F93">
      <formula1>"Hyvää osaamista, Perusosaamista, Vähän osaamista, Ei osaamista"</formula1>
    </dataValidation>
  </dataValidations>
  <hyperlinks>
    <hyperlink ref="A1" location="Pääsivu!A1" display="⌂"/>
  </hyperlinks>
  <pageMargins left="0.39" right="0.25" top="0.28000000000000003" bottom="0.33" header="0.21" footer="0.24"/>
  <pageSetup paperSize="9" scale="90" orientation="landscape" verticalDpi="0"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C1CA4"/>
    <outlinePr summaryBelow="0" summaryRight="0"/>
  </sheetPr>
  <dimension ref="A1:O625"/>
  <sheetViews>
    <sheetView workbookViewId="0">
      <pane ySplit="5" topLeftCell="A6" activePane="bottomLeft" state="frozen"/>
      <selection activeCell="E35" sqref="E35"/>
      <selection pane="bottomLeft" activeCell="E9" sqref="E9"/>
    </sheetView>
  </sheetViews>
  <sheetFormatPr defaultColWidth="8.88671875" defaultRowHeight="13.2" outlineLevelCol="1" x14ac:dyDescent="0.25"/>
  <cols>
    <col min="1" max="1" width="2.5546875" style="443" customWidth="1"/>
    <col min="2" max="3" width="2.44140625" style="443" customWidth="1"/>
    <col min="4" max="4" width="2.6640625" style="443" customWidth="1"/>
    <col min="5" max="5" width="41.5546875" style="443" customWidth="1"/>
    <col min="6" max="6" width="18.109375" style="443" customWidth="1"/>
    <col min="7" max="7" width="40.5546875" style="443" customWidth="1"/>
    <col min="8" max="8" width="30" style="443" customWidth="1" collapsed="1"/>
    <col min="9" max="9" width="35.33203125" style="443" hidden="1" customWidth="1" outlineLevel="1"/>
    <col min="10" max="11" width="36.44140625" style="443" hidden="1" customWidth="1" outlineLevel="1"/>
    <col min="12" max="12" width="34.6640625" style="443" hidden="1" customWidth="1" outlineLevel="1"/>
    <col min="13" max="16384" width="8.88671875" style="443"/>
  </cols>
  <sheetData>
    <row r="1" spans="1:15" s="487" customFormat="1" ht="22.8" x14ac:dyDescent="0.4">
      <c r="A1" s="548" t="s">
        <v>343</v>
      </c>
      <c r="B1" s="486" t="s">
        <v>406</v>
      </c>
      <c r="G1" s="488" t="s">
        <v>409</v>
      </c>
    </row>
    <row r="2" spans="1:15" ht="4.5" customHeight="1" x14ac:dyDescent="0.25"/>
    <row r="3" spans="1:15" ht="13.8" x14ac:dyDescent="0.25">
      <c r="B3" s="445" t="str">
        <f>CONCATENATE("Versio ",Pääsivu!D6)</f>
        <v>Versio 0.51</v>
      </c>
      <c r="F3" s="458">
        <f>Pääsivu!D7</f>
        <v>42906</v>
      </c>
      <c r="H3" s="356" t="s">
        <v>253</v>
      </c>
      <c r="I3" s="353" t="s">
        <v>252</v>
      </c>
      <c r="J3" s="354"/>
      <c r="K3" s="354"/>
      <c r="L3" s="355"/>
    </row>
    <row r="4" spans="1:15" ht="15" customHeight="1" thickBot="1" x14ac:dyDescent="0.3"/>
    <row r="5" spans="1:15" ht="21.75" customHeight="1" thickBot="1" x14ac:dyDescent="0.3">
      <c r="B5" s="698" t="s">
        <v>406</v>
      </c>
      <c r="C5" s="698"/>
      <c r="D5" s="698"/>
      <c r="E5" s="698"/>
      <c r="F5" s="444" t="s">
        <v>414</v>
      </c>
      <c r="G5" s="444" t="s">
        <v>415</v>
      </c>
      <c r="H5" s="444" t="s">
        <v>416</v>
      </c>
      <c r="I5" s="431" t="s">
        <v>417</v>
      </c>
      <c r="J5" s="433" t="s">
        <v>418</v>
      </c>
      <c r="K5" s="433" t="s">
        <v>40</v>
      </c>
      <c r="L5" s="433" t="s">
        <v>22</v>
      </c>
    </row>
    <row r="6" spans="1:15" ht="12.75" customHeight="1" x14ac:dyDescent="0.25">
      <c r="B6" s="464" t="s">
        <v>410</v>
      </c>
      <c r="C6" s="477"/>
      <c r="D6" s="554"/>
      <c r="E6" s="478"/>
      <c r="F6" s="452"/>
      <c r="G6" s="446"/>
      <c r="H6" s="447"/>
      <c r="I6" s="478"/>
      <c r="J6" s="446"/>
      <c r="K6" s="446"/>
      <c r="L6" s="447"/>
      <c r="O6" s="459">
        <f t="shared" ref="O6:O80" si="0">IF(B6&lt;&gt;"",1,IF(C6&lt;&gt;"",2,IF(E6&lt;&gt;"",3,0)))</f>
        <v>1</v>
      </c>
    </row>
    <row r="7" spans="1:15" ht="13.8" x14ac:dyDescent="0.25">
      <c r="B7" s="465"/>
      <c r="C7" s="479" t="s">
        <v>411</v>
      </c>
      <c r="D7" s="555"/>
      <c r="E7" s="169"/>
      <c r="F7" s="453"/>
      <c r="G7" s="448"/>
      <c r="H7" s="449"/>
      <c r="I7" s="490"/>
      <c r="J7" s="448"/>
      <c r="K7" s="448"/>
      <c r="L7" s="449"/>
      <c r="O7" s="459">
        <f t="shared" si="0"/>
        <v>2</v>
      </c>
    </row>
    <row r="8" spans="1:15" ht="13.8" x14ac:dyDescent="0.25">
      <c r="B8" s="465"/>
      <c r="C8" s="479"/>
      <c r="D8" s="556" t="s">
        <v>412</v>
      </c>
      <c r="E8" s="483"/>
      <c r="F8" s="453"/>
      <c r="G8" s="448"/>
      <c r="H8" s="558"/>
      <c r="I8" s="490"/>
      <c r="J8" s="448"/>
      <c r="K8" s="448"/>
      <c r="L8" s="449"/>
      <c r="O8" s="459">
        <f t="shared" si="0"/>
        <v>0</v>
      </c>
    </row>
    <row r="9" spans="1:15" ht="13.8" x14ac:dyDescent="0.25">
      <c r="B9" s="465"/>
      <c r="C9" s="479"/>
      <c r="D9" s="555"/>
      <c r="E9" s="483" t="s">
        <v>413</v>
      </c>
      <c r="F9" s="453"/>
      <c r="G9" s="448"/>
      <c r="H9" s="449"/>
      <c r="I9" s="490"/>
      <c r="J9" s="448"/>
      <c r="K9" s="448"/>
      <c r="L9" s="449"/>
      <c r="O9" s="459">
        <f t="shared" si="0"/>
        <v>3</v>
      </c>
    </row>
    <row r="10" spans="1:15" ht="13.8" x14ac:dyDescent="0.25">
      <c r="B10" s="465"/>
      <c r="C10" s="479"/>
      <c r="D10" s="555"/>
      <c r="E10" s="169"/>
      <c r="F10" s="453"/>
      <c r="G10" s="448"/>
      <c r="H10" s="449"/>
      <c r="I10" s="490"/>
      <c r="J10" s="448"/>
      <c r="K10" s="448"/>
      <c r="L10" s="449"/>
      <c r="O10" s="459">
        <f>IF(B10&lt;&gt;"",1,IF(C10&lt;&gt;"",2,IF(E10&lt;&gt;"",3,0)))</f>
        <v>0</v>
      </c>
    </row>
    <row r="11" spans="1:15" ht="13.8" x14ac:dyDescent="0.25">
      <c r="B11" s="465"/>
      <c r="C11" s="479"/>
      <c r="D11" s="555"/>
      <c r="E11" s="169"/>
      <c r="F11" s="453"/>
      <c r="G11" s="448"/>
      <c r="H11" s="449"/>
      <c r="I11" s="490"/>
      <c r="J11" s="448"/>
      <c r="K11" s="448"/>
      <c r="L11" s="449"/>
      <c r="O11" s="459">
        <f>IF(B11&lt;&gt;"",1,IF(C11&lt;&gt;"",2,IF(E11&lt;&gt;"",3,0)))</f>
        <v>0</v>
      </c>
    </row>
    <row r="12" spans="1:15" ht="13.8" x14ac:dyDescent="0.25">
      <c r="B12" s="465"/>
      <c r="C12" s="479"/>
      <c r="D12" s="555"/>
      <c r="E12" s="169"/>
      <c r="F12" s="453"/>
      <c r="G12" s="448"/>
      <c r="H12" s="449"/>
      <c r="I12" s="490"/>
      <c r="J12" s="448"/>
      <c r="K12" s="448"/>
      <c r="L12" s="449"/>
      <c r="O12" s="459">
        <f>IF(B12&lt;&gt;"",1,IF(C12&lt;&gt;"",2,IF(E12&lt;&gt;"",3,0)))</f>
        <v>0</v>
      </c>
    </row>
    <row r="13" spans="1:15" ht="13.8" x14ac:dyDescent="0.25">
      <c r="B13" s="465"/>
      <c r="C13" s="479"/>
      <c r="D13" s="555"/>
      <c r="E13" s="169"/>
      <c r="F13" s="453"/>
      <c r="G13" s="448"/>
      <c r="H13" s="449"/>
      <c r="I13" s="490"/>
      <c r="J13" s="448"/>
      <c r="K13" s="448"/>
      <c r="L13" s="449"/>
      <c r="O13" s="459">
        <f>IF(B13&lt;&gt;"",1,IF(C13&lt;&gt;"",2,IF(E13&lt;&gt;"",3,0)))</f>
        <v>0</v>
      </c>
    </row>
    <row r="14" spans="1:15" ht="13.8" x14ac:dyDescent="0.25">
      <c r="B14" s="465"/>
      <c r="C14" s="479"/>
      <c r="D14" s="555"/>
      <c r="E14" s="169"/>
      <c r="F14" s="453"/>
      <c r="G14" s="448"/>
      <c r="H14" s="449"/>
      <c r="I14" s="490"/>
      <c r="J14" s="448"/>
      <c r="K14" s="448"/>
      <c r="L14" s="449"/>
      <c r="O14" s="459">
        <f>IF(B14&lt;&gt;"",1,IF(C14&lt;&gt;"",2,IF(E14&lt;&gt;"",3,0)))</f>
        <v>0</v>
      </c>
    </row>
    <row r="15" spans="1:15" ht="13.8" x14ac:dyDescent="0.25">
      <c r="B15" s="465"/>
      <c r="C15" s="479"/>
      <c r="D15" s="555"/>
      <c r="E15" s="169"/>
      <c r="F15" s="453"/>
      <c r="G15" s="448"/>
      <c r="H15" s="449"/>
      <c r="I15" s="490"/>
      <c r="J15" s="448"/>
      <c r="K15" s="448"/>
      <c r="L15" s="449"/>
      <c r="O15" s="459">
        <f t="shared" si="0"/>
        <v>0</v>
      </c>
    </row>
    <row r="16" spans="1:15" ht="13.8" x14ac:dyDescent="0.25">
      <c r="B16" s="465"/>
      <c r="C16" s="479"/>
      <c r="D16" s="555"/>
      <c r="E16" s="169"/>
      <c r="F16" s="453"/>
      <c r="G16" s="448"/>
      <c r="H16" s="449"/>
      <c r="I16" s="490"/>
      <c r="J16" s="448"/>
      <c r="K16" s="448"/>
      <c r="L16" s="449"/>
      <c r="O16" s="459">
        <f t="shared" si="0"/>
        <v>0</v>
      </c>
    </row>
    <row r="17" spans="2:15" ht="13.8" x14ac:dyDescent="0.25">
      <c r="B17" s="465"/>
      <c r="C17" s="479"/>
      <c r="D17" s="555"/>
      <c r="E17" s="169"/>
      <c r="F17" s="453"/>
      <c r="G17" s="448"/>
      <c r="H17" s="449"/>
      <c r="I17" s="490"/>
      <c r="J17" s="448"/>
      <c r="K17" s="448"/>
      <c r="L17" s="449"/>
      <c r="O17" s="459">
        <f t="shared" si="0"/>
        <v>0</v>
      </c>
    </row>
    <row r="18" spans="2:15" ht="13.8" x14ac:dyDescent="0.25">
      <c r="B18" s="465"/>
      <c r="C18" s="479"/>
      <c r="D18" s="555"/>
      <c r="E18" s="169"/>
      <c r="F18" s="453"/>
      <c r="G18" s="448"/>
      <c r="H18" s="449"/>
      <c r="I18" s="490"/>
      <c r="J18" s="448"/>
      <c r="K18" s="448"/>
      <c r="L18" s="449"/>
      <c r="O18" s="459">
        <f t="shared" si="0"/>
        <v>0</v>
      </c>
    </row>
    <row r="19" spans="2:15" ht="13.8" x14ac:dyDescent="0.25">
      <c r="B19" s="465"/>
      <c r="C19" s="479"/>
      <c r="D19" s="555"/>
      <c r="E19" s="169"/>
      <c r="F19" s="453"/>
      <c r="G19" s="448"/>
      <c r="H19" s="449"/>
      <c r="I19" s="490"/>
      <c r="J19" s="448"/>
      <c r="K19" s="448"/>
      <c r="L19" s="449"/>
      <c r="O19" s="459">
        <f t="shared" si="0"/>
        <v>0</v>
      </c>
    </row>
    <row r="20" spans="2:15" ht="13.8" x14ac:dyDescent="0.25">
      <c r="B20" s="465"/>
      <c r="C20" s="479"/>
      <c r="D20" s="555"/>
      <c r="E20" s="169"/>
      <c r="F20" s="453"/>
      <c r="G20" s="448"/>
      <c r="H20" s="449"/>
      <c r="I20" s="490"/>
      <c r="J20" s="448"/>
      <c r="K20" s="448"/>
      <c r="L20" s="449"/>
      <c r="O20" s="459">
        <f t="shared" si="0"/>
        <v>0</v>
      </c>
    </row>
    <row r="21" spans="2:15" ht="13.8" x14ac:dyDescent="0.25">
      <c r="B21" s="465"/>
      <c r="C21" s="479"/>
      <c r="D21" s="555"/>
      <c r="E21" s="169"/>
      <c r="F21" s="453"/>
      <c r="G21" s="448"/>
      <c r="H21" s="449"/>
      <c r="I21" s="490"/>
      <c r="J21" s="448"/>
      <c r="K21" s="448"/>
      <c r="L21" s="449"/>
      <c r="O21" s="459">
        <f t="shared" si="0"/>
        <v>0</v>
      </c>
    </row>
    <row r="22" spans="2:15" ht="13.8" x14ac:dyDescent="0.25">
      <c r="B22" s="465"/>
      <c r="C22" s="479"/>
      <c r="D22" s="555"/>
      <c r="E22" s="169"/>
      <c r="F22" s="453"/>
      <c r="G22" s="448"/>
      <c r="H22" s="449"/>
      <c r="I22" s="490"/>
      <c r="J22" s="448"/>
      <c r="K22" s="448"/>
      <c r="L22" s="449"/>
      <c r="O22" s="459">
        <f t="shared" si="0"/>
        <v>0</v>
      </c>
    </row>
    <row r="23" spans="2:15" ht="13.8" x14ac:dyDescent="0.25">
      <c r="B23" s="465"/>
      <c r="C23" s="479"/>
      <c r="D23" s="555"/>
      <c r="E23" s="169"/>
      <c r="F23" s="453"/>
      <c r="G23" s="448"/>
      <c r="H23" s="449"/>
      <c r="I23" s="490"/>
      <c r="J23" s="448"/>
      <c r="K23" s="448"/>
      <c r="L23" s="449"/>
      <c r="O23" s="459">
        <f t="shared" si="0"/>
        <v>0</v>
      </c>
    </row>
    <row r="24" spans="2:15" ht="13.8" x14ac:dyDescent="0.25">
      <c r="B24" s="465"/>
      <c r="C24" s="479"/>
      <c r="D24" s="555"/>
      <c r="E24" s="169"/>
      <c r="F24" s="453"/>
      <c r="G24" s="448"/>
      <c r="H24" s="449"/>
      <c r="I24" s="490"/>
      <c r="J24" s="448"/>
      <c r="K24" s="448"/>
      <c r="L24" s="449"/>
      <c r="O24" s="459">
        <f t="shared" si="0"/>
        <v>0</v>
      </c>
    </row>
    <row r="25" spans="2:15" ht="13.8" x14ac:dyDescent="0.25">
      <c r="B25" s="465"/>
      <c r="C25" s="479"/>
      <c r="D25" s="555"/>
      <c r="E25" s="169"/>
      <c r="F25" s="453"/>
      <c r="G25" s="448"/>
      <c r="H25" s="449"/>
      <c r="I25" s="490"/>
      <c r="J25" s="448"/>
      <c r="K25" s="448"/>
      <c r="L25" s="449"/>
      <c r="O25" s="459">
        <f t="shared" si="0"/>
        <v>0</v>
      </c>
    </row>
    <row r="26" spans="2:15" ht="13.8" x14ac:dyDescent="0.25">
      <c r="B26" s="465"/>
      <c r="C26" s="479"/>
      <c r="D26" s="555"/>
      <c r="E26" s="169"/>
      <c r="F26" s="453"/>
      <c r="G26" s="448"/>
      <c r="H26" s="449"/>
      <c r="I26" s="490"/>
      <c r="J26" s="448"/>
      <c r="K26" s="448"/>
      <c r="L26" s="449"/>
      <c r="O26" s="459">
        <f t="shared" si="0"/>
        <v>0</v>
      </c>
    </row>
    <row r="27" spans="2:15" ht="13.8" x14ac:dyDescent="0.25">
      <c r="B27" s="465"/>
      <c r="C27" s="479"/>
      <c r="D27" s="555"/>
      <c r="E27" s="169"/>
      <c r="F27" s="453"/>
      <c r="G27" s="448"/>
      <c r="H27" s="449"/>
      <c r="I27" s="490"/>
      <c r="J27" s="448"/>
      <c r="K27" s="448"/>
      <c r="L27" s="449"/>
      <c r="O27" s="459">
        <f t="shared" si="0"/>
        <v>0</v>
      </c>
    </row>
    <row r="28" spans="2:15" ht="13.8" x14ac:dyDescent="0.25">
      <c r="B28" s="465"/>
      <c r="C28" s="479"/>
      <c r="D28" s="555"/>
      <c r="E28" s="169"/>
      <c r="F28" s="453"/>
      <c r="G28" s="448"/>
      <c r="H28" s="449"/>
      <c r="I28" s="490"/>
      <c r="J28" s="448"/>
      <c r="K28" s="448"/>
      <c r="L28" s="449"/>
      <c r="O28" s="459">
        <f t="shared" si="0"/>
        <v>0</v>
      </c>
    </row>
    <row r="29" spans="2:15" ht="13.8" x14ac:dyDescent="0.25">
      <c r="B29" s="465"/>
      <c r="C29" s="479"/>
      <c r="D29" s="555"/>
      <c r="E29" s="169"/>
      <c r="F29" s="453"/>
      <c r="G29" s="448"/>
      <c r="H29" s="449"/>
      <c r="I29" s="490"/>
      <c r="J29" s="448"/>
      <c r="K29" s="448"/>
      <c r="L29" s="449"/>
      <c r="O29" s="459">
        <f t="shared" si="0"/>
        <v>0</v>
      </c>
    </row>
    <row r="30" spans="2:15" ht="13.8" x14ac:dyDescent="0.25">
      <c r="B30" s="465"/>
      <c r="C30" s="479"/>
      <c r="D30" s="555"/>
      <c r="E30" s="169"/>
      <c r="F30" s="453"/>
      <c r="G30" s="448"/>
      <c r="H30" s="449"/>
      <c r="I30" s="490"/>
      <c r="J30" s="448"/>
      <c r="K30" s="448"/>
      <c r="L30" s="449"/>
      <c r="O30" s="459">
        <f>IF(B30&lt;&gt;"",1,IF(C30&lt;&gt;"",2,IF(E30&lt;&gt;"",3,0)))</f>
        <v>0</v>
      </c>
    </row>
    <row r="31" spans="2:15" ht="13.8" x14ac:dyDescent="0.25">
      <c r="B31" s="465"/>
      <c r="C31" s="479"/>
      <c r="D31" s="555"/>
      <c r="E31" s="169"/>
      <c r="F31" s="453"/>
      <c r="G31" s="448"/>
      <c r="H31" s="449"/>
      <c r="I31" s="490"/>
      <c r="J31" s="448"/>
      <c r="K31" s="448"/>
      <c r="L31" s="449"/>
      <c r="O31" s="459">
        <f>IF(B31&lt;&gt;"",1,IF(C31&lt;&gt;"",2,IF(E31&lt;&gt;"",3,0)))</f>
        <v>0</v>
      </c>
    </row>
    <row r="32" spans="2:15" ht="13.8" x14ac:dyDescent="0.25">
      <c r="B32" s="465"/>
      <c r="C32" s="479"/>
      <c r="D32" s="555"/>
      <c r="E32" s="169"/>
      <c r="F32" s="453"/>
      <c r="G32" s="448"/>
      <c r="H32" s="449"/>
      <c r="I32" s="490"/>
      <c r="J32" s="448"/>
      <c r="K32" s="448"/>
      <c r="L32" s="449"/>
      <c r="O32" s="459">
        <f>IF(B32&lt;&gt;"",1,IF(C32&lt;&gt;"",2,IF(E32&lt;&gt;"",3,0)))</f>
        <v>0</v>
      </c>
    </row>
    <row r="33" spans="2:15" ht="13.8" x14ac:dyDescent="0.25">
      <c r="B33" s="465"/>
      <c r="C33" s="479"/>
      <c r="D33" s="555"/>
      <c r="E33" s="169"/>
      <c r="F33" s="453"/>
      <c r="G33" s="448"/>
      <c r="H33" s="449"/>
      <c r="I33" s="490"/>
      <c r="J33" s="448"/>
      <c r="K33" s="448"/>
      <c r="L33" s="449"/>
      <c r="O33" s="459">
        <f>IF(B33&lt;&gt;"",1,IF(C33&lt;&gt;"",2,IF(E33&lt;&gt;"",3,0)))</f>
        <v>0</v>
      </c>
    </row>
    <row r="34" spans="2:15" ht="13.8" x14ac:dyDescent="0.25">
      <c r="B34" s="465"/>
      <c r="C34" s="479"/>
      <c r="D34" s="555"/>
      <c r="E34" s="169"/>
      <c r="F34" s="453"/>
      <c r="G34" s="448"/>
      <c r="H34" s="449"/>
      <c r="I34" s="490"/>
      <c r="J34" s="448"/>
      <c r="K34" s="448"/>
      <c r="L34" s="449"/>
      <c r="O34" s="459">
        <f t="shared" si="0"/>
        <v>0</v>
      </c>
    </row>
    <row r="35" spans="2:15" ht="13.8" x14ac:dyDescent="0.25">
      <c r="B35" s="465"/>
      <c r="C35" s="479"/>
      <c r="D35" s="555"/>
      <c r="E35" s="169"/>
      <c r="F35" s="453"/>
      <c r="G35" s="448"/>
      <c r="H35" s="449"/>
      <c r="I35" s="490"/>
      <c r="J35" s="448"/>
      <c r="K35" s="448"/>
      <c r="L35" s="449"/>
      <c r="O35" s="459">
        <f t="shared" si="0"/>
        <v>0</v>
      </c>
    </row>
    <row r="36" spans="2:15" ht="13.8" x14ac:dyDescent="0.25">
      <c r="B36" s="465"/>
      <c r="C36" s="479"/>
      <c r="D36" s="555"/>
      <c r="E36" s="169"/>
      <c r="F36" s="453"/>
      <c r="G36" s="448"/>
      <c r="H36" s="449"/>
      <c r="I36" s="490"/>
      <c r="J36" s="448"/>
      <c r="K36" s="448"/>
      <c r="L36" s="449"/>
      <c r="O36" s="459">
        <f t="shared" si="0"/>
        <v>0</v>
      </c>
    </row>
    <row r="37" spans="2:15" ht="13.8" x14ac:dyDescent="0.25">
      <c r="B37" s="465"/>
      <c r="C37" s="479"/>
      <c r="D37" s="555"/>
      <c r="E37" s="169"/>
      <c r="F37" s="453"/>
      <c r="G37" s="448"/>
      <c r="H37" s="449"/>
      <c r="I37" s="490"/>
      <c r="J37" s="448"/>
      <c r="K37" s="448"/>
      <c r="L37" s="449"/>
      <c r="O37" s="459">
        <f>IF(B37&lt;&gt;"",1,IF(C37&lt;&gt;"",2,IF(E37&lt;&gt;"",3,0)))</f>
        <v>0</v>
      </c>
    </row>
    <row r="38" spans="2:15" ht="13.8" x14ac:dyDescent="0.25">
      <c r="B38" s="465"/>
      <c r="C38" s="479"/>
      <c r="D38" s="555"/>
      <c r="E38" s="169"/>
      <c r="F38" s="453"/>
      <c r="G38" s="448"/>
      <c r="H38" s="449"/>
      <c r="I38" s="490"/>
      <c r="J38" s="448"/>
      <c r="K38" s="448"/>
      <c r="L38" s="449"/>
      <c r="O38" s="459">
        <f t="shared" si="0"/>
        <v>0</v>
      </c>
    </row>
    <row r="39" spans="2:15" ht="13.8" x14ac:dyDescent="0.25">
      <c r="B39" s="465"/>
      <c r="C39" s="479"/>
      <c r="D39" s="555"/>
      <c r="E39" s="169"/>
      <c r="F39" s="453"/>
      <c r="G39" s="448"/>
      <c r="H39" s="449"/>
      <c r="I39" s="490"/>
      <c r="J39" s="448"/>
      <c r="K39" s="448"/>
      <c r="L39" s="449"/>
      <c r="O39" s="459">
        <f t="shared" si="0"/>
        <v>0</v>
      </c>
    </row>
    <row r="40" spans="2:15" ht="13.8" x14ac:dyDescent="0.25">
      <c r="B40" s="465"/>
      <c r="C40" s="479"/>
      <c r="D40" s="555"/>
      <c r="E40" s="169"/>
      <c r="F40" s="453"/>
      <c r="G40" s="448"/>
      <c r="H40" s="449"/>
      <c r="I40" s="490"/>
      <c r="J40" s="448"/>
      <c r="K40" s="448"/>
      <c r="L40" s="449"/>
      <c r="O40" s="459">
        <f t="shared" si="0"/>
        <v>0</v>
      </c>
    </row>
    <row r="41" spans="2:15" ht="13.8" x14ac:dyDescent="0.25">
      <c r="B41" s="465"/>
      <c r="C41" s="479"/>
      <c r="D41" s="555"/>
      <c r="E41" s="169"/>
      <c r="F41" s="453"/>
      <c r="G41" s="448"/>
      <c r="H41" s="449"/>
      <c r="I41" s="490"/>
      <c r="J41" s="448"/>
      <c r="K41" s="448"/>
      <c r="L41" s="449"/>
      <c r="O41" s="459">
        <f t="shared" si="0"/>
        <v>0</v>
      </c>
    </row>
    <row r="42" spans="2:15" ht="13.8" x14ac:dyDescent="0.25">
      <c r="B42" s="465"/>
      <c r="C42" s="479"/>
      <c r="D42" s="555"/>
      <c r="E42" s="169"/>
      <c r="F42" s="453"/>
      <c r="G42" s="448"/>
      <c r="H42" s="449"/>
      <c r="I42" s="490"/>
      <c r="J42" s="448"/>
      <c r="K42" s="448"/>
      <c r="L42" s="449"/>
      <c r="O42" s="459">
        <f t="shared" si="0"/>
        <v>0</v>
      </c>
    </row>
    <row r="43" spans="2:15" ht="13.8" x14ac:dyDescent="0.25">
      <c r="B43" s="465"/>
      <c r="C43" s="479"/>
      <c r="D43" s="555"/>
      <c r="E43" s="169"/>
      <c r="F43" s="453"/>
      <c r="G43" s="448"/>
      <c r="H43" s="449"/>
      <c r="I43" s="490"/>
      <c r="J43" s="448"/>
      <c r="K43" s="448"/>
      <c r="L43" s="449"/>
      <c r="O43" s="459">
        <f t="shared" si="0"/>
        <v>0</v>
      </c>
    </row>
    <row r="44" spans="2:15" ht="13.8" x14ac:dyDescent="0.25">
      <c r="B44" s="465"/>
      <c r="C44" s="479"/>
      <c r="D44" s="555"/>
      <c r="E44" s="169"/>
      <c r="F44" s="453"/>
      <c r="G44" s="448"/>
      <c r="H44" s="449"/>
      <c r="I44" s="490"/>
      <c r="J44" s="448"/>
      <c r="K44" s="448"/>
      <c r="L44" s="449"/>
      <c r="O44" s="459">
        <f t="shared" si="0"/>
        <v>0</v>
      </c>
    </row>
    <row r="45" spans="2:15" ht="13.8" x14ac:dyDescent="0.25">
      <c r="B45" s="465"/>
      <c r="C45" s="479"/>
      <c r="D45" s="555"/>
      <c r="E45" s="169"/>
      <c r="F45" s="453"/>
      <c r="G45" s="448"/>
      <c r="H45" s="449"/>
      <c r="I45" s="490"/>
      <c r="J45" s="448"/>
      <c r="K45" s="448"/>
      <c r="L45" s="449"/>
      <c r="O45" s="459">
        <f>IF(B45&lt;&gt;"",1,IF(C45&lt;&gt;"",2,IF(E45&lt;&gt;"",3,0)))</f>
        <v>0</v>
      </c>
    </row>
    <row r="46" spans="2:15" ht="13.8" collapsed="1" x14ac:dyDescent="0.25">
      <c r="B46" s="465"/>
      <c r="C46" s="479"/>
      <c r="D46" s="555"/>
      <c r="E46" s="169"/>
      <c r="F46" s="453"/>
      <c r="G46" s="448"/>
      <c r="H46" s="449"/>
      <c r="I46" s="490"/>
      <c r="J46" s="448"/>
      <c r="K46" s="448"/>
      <c r="L46" s="449"/>
      <c r="O46" s="459">
        <f>IF(B46&lt;&gt;"",1,IF(C46&lt;&gt;"",2,IF(E46&lt;&gt;"",3,0)))</f>
        <v>0</v>
      </c>
    </row>
    <row r="47" spans="2:15" ht="13.8" x14ac:dyDescent="0.25">
      <c r="B47" s="465"/>
      <c r="C47" s="479"/>
      <c r="D47" s="555"/>
      <c r="E47" s="169"/>
      <c r="F47" s="453"/>
      <c r="G47" s="448"/>
      <c r="H47" s="449"/>
      <c r="I47" s="490"/>
      <c r="J47" s="448"/>
      <c r="K47" s="448"/>
      <c r="L47" s="449"/>
      <c r="O47" s="459">
        <f>IF(B47&lt;&gt;"",1,IF(C47&lt;&gt;"",2,IF(E47&lt;&gt;"",3,0)))</f>
        <v>0</v>
      </c>
    </row>
    <row r="48" spans="2:15" ht="13.8" x14ac:dyDescent="0.25">
      <c r="B48" s="465"/>
      <c r="C48" s="479"/>
      <c r="D48" s="555"/>
      <c r="E48" s="169"/>
      <c r="F48" s="453"/>
      <c r="G48" s="448"/>
      <c r="H48" s="449"/>
      <c r="I48" s="490"/>
      <c r="J48" s="448"/>
      <c r="K48" s="448"/>
      <c r="L48" s="449"/>
      <c r="O48" s="459">
        <f>IF(B48&lt;&gt;"",1,IF(C48&lt;&gt;"",2,IF(E48&lt;&gt;"",3,0)))</f>
        <v>0</v>
      </c>
    </row>
    <row r="49" spans="2:15" ht="13.8" x14ac:dyDescent="0.25">
      <c r="B49" s="465"/>
      <c r="C49" s="479"/>
      <c r="D49" s="555"/>
      <c r="E49" s="169"/>
      <c r="F49" s="453"/>
      <c r="G49" s="448"/>
      <c r="H49" s="449"/>
      <c r="I49" s="490"/>
      <c r="J49" s="448"/>
      <c r="K49" s="448"/>
      <c r="L49" s="449"/>
      <c r="O49" s="459">
        <f>IF(B49&lt;&gt;"",1,IF(C49&lt;&gt;"",2,IF(E49&lt;&gt;"",3,0)))</f>
        <v>0</v>
      </c>
    </row>
    <row r="50" spans="2:15" ht="13.8" x14ac:dyDescent="0.25">
      <c r="B50" s="465"/>
      <c r="C50" s="479"/>
      <c r="D50" s="555"/>
      <c r="E50" s="169"/>
      <c r="F50" s="453"/>
      <c r="G50" s="448"/>
      <c r="H50" s="449"/>
      <c r="I50" s="490"/>
      <c r="J50" s="448"/>
      <c r="K50" s="448"/>
      <c r="L50" s="449"/>
      <c r="O50" s="459">
        <f t="shared" si="0"/>
        <v>0</v>
      </c>
    </row>
    <row r="51" spans="2:15" ht="13.8" x14ac:dyDescent="0.25">
      <c r="B51" s="465"/>
      <c r="C51" s="479"/>
      <c r="D51" s="555"/>
      <c r="E51" s="169"/>
      <c r="F51" s="453"/>
      <c r="G51" s="448"/>
      <c r="H51" s="449"/>
      <c r="I51" s="490"/>
      <c r="J51" s="448"/>
      <c r="K51" s="448"/>
      <c r="L51" s="449"/>
      <c r="O51" s="459">
        <f t="shared" si="0"/>
        <v>0</v>
      </c>
    </row>
    <row r="52" spans="2:15" ht="13.8" x14ac:dyDescent="0.25">
      <c r="B52" s="465"/>
      <c r="C52" s="479"/>
      <c r="D52" s="555"/>
      <c r="E52" s="169"/>
      <c r="F52" s="453"/>
      <c r="G52" s="448"/>
      <c r="H52" s="449"/>
      <c r="I52" s="490"/>
      <c r="J52" s="448"/>
      <c r="K52" s="448"/>
      <c r="L52" s="449"/>
      <c r="O52" s="459">
        <f t="shared" si="0"/>
        <v>0</v>
      </c>
    </row>
    <row r="53" spans="2:15" ht="13.8" x14ac:dyDescent="0.25">
      <c r="B53" s="465"/>
      <c r="C53" s="479"/>
      <c r="D53" s="555"/>
      <c r="E53" s="169"/>
      <c r="F53" s="453"/>
      <c r="G53" s="448"/>
      <c r="H53" s="449"/>
      <c r="I53" s="490"/>
      <c r="J53" s="448"/>
      <c r="K53" s="448"/>
      <c r="L53" s="449"/>
      <c r="O53" s="459">
        <f t="shared" si="0"/>
        <v>0</v>
      </c>
    </row>
    <row r="54" spans="2:15" ht="13.8" x14ac:dyDescent="0.25">
      <c r="B54" s="465"/>
      <c r="C54" s="479"/>
      <c r="D54" s="555"/>
      <c r="E54" s="169"/>
      <c r="F54" s="453"/>
      <c r="G54" s="448"/>
      <c r="H54" s="449"/>
      <c r="I54" s="490"/>
      <c r="J54" s="448"/>
      <c r="K54" s="448"/>
      <c r="L54" s="449"/>
      <c r="O54" s="459">
        <f t="shared" si="0"/>
        <v>0</v>
      </c>
    </row>
    <row r="55" spans="2:15" ht="13.8" x14ac:dyDescent="0.25">
      <c r="B55" s="465"/>
      <c r="C55" s="479"/>
      <c r="D55" s="555"/>
      <c r="E55" s="169"/>
      <c r="F55" s="453"/>
      <c r="G55" s="448"/>
      <c r="H55" s="449"/>
      <c r="I55" s="490"/>
      <c r="J55" s="448"/>
      <c r="K55" s="448"/>
      <c r="L55" s="449"/>
      <c r="O55" s="459">
        <f t="shared" si="0"/>
        <v>0</v>
      </c>
    </row>
    <row r="56" spans="2:15" ht="13.8" x14ac:dyDescent="0.25">
      <c r="B56" s="465"/>
      <c r="C56" s="479"/>
      <c r="D56" s="555"/>
      <c r="E56" s="169"/>
      <c r="F56" s="453"/>
      <c r="G56" s="448"/>
      <c r="H56" s="449"/>
      <c r="I56" s="490"/>
      <c r="J56" s="448"/>
      <c r="K56" s="448"/>
      <c r="L56" s="449"/>
      <c r="O56" s="459">
        <f t="shared" si="0"/>
        <v>0</v>
      </c>
    </row>
    <row r="57" spans="2:15" ht="13.8" x14ac:dyDescent="0.25">
      <c r="B57" s="465"/>
      <c r="C57" s="479"/>
      <c r="D57" s="555"/>
      <c r="E57" s="169"/>
      <c r="F57" s="453"/>
      <c r="G57" s="448"/>
      <c r="H57" s="449"/>
      <c r="I57" s="490"/>
      <c r="J57" s="448"/>
      <c r="K57" s="448"/>
      <c r="L57" s="449"/>
      <c r="O57" s="459">
        <f t="shared" si="0"/>
        <v>0</v>
      </c>
    </row>
    <row r="58" spans="2:15" ht="13.8" x14ac:dyDescent="0.25">
      <c r="B58" s="465"/>
      <c r="C58" s="479"/>
      <c r="D58" s="555"/>
      <c r="E58" s="169"/>
      <c r="F58" s="453"/>
      <c r="G58" s="448"/>
      <c r="H58" s="449"/>
      <c r="I58" s="490"/>
      <c r="J58" s="448"/>
      <c r="K58" s="448"/>
      <c r="L58" s="449"/>
      <c r="O58" s="459">
        <f t="shared" si="0"/>
        <v>0</v>
      </c>
    </row>
    <row r="59" spans="2:15" ht="13.8" x14ac:dyDescent="0.25">
      <c r="B59" s="465"/>
      <c r="C59" s="479"/>
      <c r="D59" s="555"/>
      <c r="E59" s="169"/>
      <c r="F59" s="453"/>
      <c r="G59" s="448"/>
      <c r="H59" s="449"/>
      <c r="I59" s="490"/>
      <c r="J59" s="448"/>
      <c r="K59" s="448"/>
      <c r="L59" s="449"/>
      <c r="O59" s="459">
        <f t="shared" si="0"/>
        <v>0</v>
      </c>
    </row>
    <row r="60" spans="2:15" ht="13.8" x14ac:dyDescent="0.25">
      <c r="B60" s="465"/>
      <c r="C60" s="479"/>
      <c r="D60" s="555"/>
      <c r="E60" s="169"/>
      <c r="F60" s="453"/>
      <c r="G60" s="448"/>
      <c r="H60" s="449"/>
      <c r="I60" s="490"/>
      <c r="J60" s="448"/>
      <c r="K60" s="448"/>
      <c r="L60" s="449"/>
      <c r="O60" s="459">
        <f t="shared" si="0"/>
        <v>0</v>
      </c>
    </row>
    <row r="61" spans="2:15" ht="13.8" x14ac:dyDescent="0.25">
      <c r="B61" s="465"/>
      <c r="C61" s="479"/>
      <c r="D61" s="555"/>
      <c r="E61" s="169"/>
      <c r="F61" s="453"/>
      <c r="G61" s="448"/>
      <c r="H61" s="449"/>
      <c r="I61" s="490"/>
      <c r="J61" s="448"/>
      <c r="K61" s="448"/>
      <c r="L61" s="449"/>
      <c r="O61" s="459">
        <f t="shared" si="0"/>
        <v>0</v>
      </c>
    </row>
    <row r="62" spans="2:15" ht="13.8" x14ac:dyDescent="0.25">
      <c r="B62" s="465"/>
      <c r="C62" s="479"/>
      <c r="D62" s="555"/>
      <c r="E62" s="169"/>
      <c r="F62" s="453"/>
      <c r="G62" s="448"/>
      <c r="H62" s="449"/>
      <c r="I62" s="490"/>
      <c r="J62" s="448"/>
      <c r="K62" s="448"/>
      <c r="L62" s="449"/>
      <c r="O62" s="459">
        <f t="shared" si="0"/>
        <v>0</v>
      </c>
    </row>
    <row r="63" spans="2:15" ht="13.8" x14ac:dyDescent="0.25">
      <c r="B63" s="465"/>
      <c r="C63" s="479"/>
      <c r="D63" s="555"/>
      <c r="E63" s="169"/>
      <c r="F63" s="453"/>
      <c r="G63" s="448"/>
      <c r="H63" s="449"/>
      <c r="I63" s="490"/>
      <c r="J63" s="448"/>
      <c r="K63" s="448"/>
      <c r="L63" s="449"/>
      <c r="O63" s="459">
        <f t="shared" si="0"/>
        <v>0</v>
      </c>
    </row>
    <row r="64" spans="2:15" ht="13.8" x14ac:dyDescent="0.25">
      <c r="B64" s="465"/>
      <c r="C64" s="479"/>
      <c r="D64" s="555"/>
      <c r="E64" s="169"/>
      <c r="F64" s="453"/>
      <c r="G64" s="448"/>
      <c r="H64" s="449"/>
      <c r="I64" s="490"/>
      <c r="J64" s="448"/>
      <c r="K64" s="448"/>
      <c r="L64" s="449"/>
      <c r="O64" s="459">
        <f t="shared" si="0"/>
        <v>0</v>
      </c>
    </row>
    <row r="65" spans="2:15" ht="13.8" x14ac:dyDescent="0.25">
      <c r="B65" s="465"/>
      <c r="C65" s="479"/>
      <c r="D65" s="555"/>
      <c r="E65" s="169"/>
      <c r="F65" s="453"/>
      <c r="G65" s="448"/>
      <c r="H65" s="449"/>
      <c r="I65" s="490"/>
      <c r="J65" s="448"/>
      <c r="K65" s="448"/>
      <c r="L65" s="449"/>
      <c r="O65" s="459">
        <f t="shared" si="0"/>
        <v>0</v>
      </c>
    </row>
    <row r="66" spans="2:15" ht="13.8" x14ac:dyDescent="0.25">
      <c r="B66" s="465"/>
      <c r="C66" s="479"/>
      <c r="D66" s="555"/>
      <c r="E66" s="169"/>
      <c r="F66" s="453"/>
      <c r="G66" s="448"/>
      <c r="H66" s="449"/>
      <c r="I66" s="490"/>
      <c r="J66" s="448"/>
      <c r="K66" s="448"/>
      <c r="L66" s="449"/>
      <c r="O66" s="459">
        <f t="shared" si="0"/>
        <v>0</v>
      </c>
    </row>
    <row r="67" spans="2:15" ht="13.8" x14ac:dyDescent="0.25">
      <c r="B67" s="465"/>
      <c r="C67" s="479"/>
      <c r="D67" s="555"/>
      <c r="E67" s="169"/>
      <c r="F67" s="453"/>
      <c r="G67" s="448"/>
      <c r="H67" s="449"/>
      <c r="I67" s="490"/>
      <c r="J67" s="448"/>
      <c r="K67" s="448"/>
      <c r="L67" s="449"/>
      <c r="O67" s="459">
        <f t="shared" si="0"/>
        <v>0</v>
      </c>
    </row>
    <row r="68" spans="2:15" ht="13.8" x14ac:dyDescent="0.25">
      <c r="B68" s="465"/>
      <c r="C68" s="479"/>
      <c r="D68" s="555"/>
      <c r="E68" s="169"/>
      <c r="F68" s="453"/>
      <c r="G68" s="448"/>
      <c r="H68" s="449"/>
      <c r="I68" s="490"/>
      <c r="J68" s="448"/>
      <c r="K68" s="448"/>
      <c r="L68" s="449"/>
      <c r="O68" s="459">
        <f t="shared" si="0"/>
        <v>0</v>
      </c>
    </row>
    <row r="69" spans="2:15" ht="13.8" x14ac:dyDescent="0.25">
      <c r="B69" s="465"/>
      <c r="C69" s="479"/>
      <c r="D69" s="555"/>
      <c r="E69" s="169"/>
      <c r="F69" s="453"/>
      <c r="G69" s="448"/>
      <c r="H69" s="449"/>
      <c r="I69" s="490"/>
      <c r="J69" s="448"/>
      <c r="K69" s="448"/>
      <c r="L69" s="449"/>
      <c r="O69" s="459">
        <f t="shared" si="0"/>
        <v>0</v>
      </c>
    </row>
    <row r="70" spans="2:15" ht="13.8" x14ac:dyDescent="0.25">
      <c r="B70" s="465"/>
      <c r="C70" s="479"/>
      <c r="D70" s="555"/>
      <c r="E70" s="169"/>
      <c r="F70" s="453"/>
      <c r="G70" s="448"/>
      <c r="H70" s="449"/>
      <c r="I70" s="490"/>
      <c r="J70" s="448"/>
      <c r="K70" s="448"/>
      <c r="L70" s="449"/>
      <c r="O70" s="459">
        <f t="shared" si="0"/>
        <v>0</v>
      </c>
    </row>
    <row r="71" spans="2:15" ht="13.8" x14ac:dyDescent="0.25">
      <c r="B71" s="465"/>
      <c r="C71" s="479"/>
      <c r="D71" s="555"/>
      <c r="E71" s="169"/>
      <c r="F71" s="453"/>
      <c r="G71" s="448"/>
      <c r="H71" s="449"/>
      <c r="I71" s="490"/>
      <c r="J71" s="448"/>
      <c r="K71" s="448"/>
      <c r="L71" s="449"/>
      <c r="O71" s="459">
        <f t="shared" si="0"/>
        <v>0</v>
      </c>
    </row>
    <row r="72" spans="2:15" ht="13.8" x14ac:dyDescent="0.25">
      <c r="B72" s="465"/>
      <c r="C72" s="479"/>
      <c r="D72" s="555"/>
      <c r="E72" s="169"/>
      <c r="F72" s="453"/>
      <c r="G72" s="448"/>
      <c r="H72" s="449"/>
      <c r="I72" s="490"/>
      <c r="J72" s="448"/>
      <c r="K72" s="448"/>
      <c r="L72" s="449"/>
      <c r="O72" s="459">
        <f t="shared" si="0"/>
        <v>0</v>
      </c>
    </row>
    <row r="73" spans="2:15" ht="13.8" x14ac:dyDescent="0.25">
      <c r="B73" s="465"/>
      <c r="C73" s="479"/>
      <c r="D73" s="555"/>
      <c r="E73" s="169"/>
      <c r="F73" s="453"/>
      <c r="G73" s="448"/>
      <c r="H73" s="449"/>
      <c r="I73" s="490"/>
      <c r="J73" s="448"/>
      <c r="K73" s="448"/>
      <c r="L73" s="449"/>
      <c r="O73" s="459">
        <f t="shared" si="0"/>
        <v>0</v>
      </c>
    </row>
    <row r="74" spans="2:15" ht="13.8" x14ac:dyDescent="0.25">
      <c r="B74" s="465"/>
      <c r="C74" s="479"/>
      <c r="D74" s="555"/>
      <c r="E74" s="169"/>
      <c r="F74" s="453"/>
      <c r="G74" s="448"/>
      <c r="H74" s="449"/>
      <c r="I74" s="490"/>
      <c r="J74" s="448"/>
      <c r="K74" s="448"/>
      <c r="L74" s="449"/>
      <c r="O74" s="459">
        <f t="shared" si="0"/>
        <v>0</v>
      </c>
    </row>
    <row r="75" spans="2:15" ht="13.8" x14ac:dyDescent="0.25">
      <c r="B75" s="465"/>
      <c r="C75" s="479"/>
      <c r="D75" s="555"/>
      <c r="E75" s="169"/>
      <c r="F75" s="453"/>
      <c r="G75" s="448"/>
      <c r="H75" s="449"/>
      <c r="I75" s="490"/>
      <c r="J75" s="448"/>
      <c r="K75" s="448"/>
      <c r="L75" s="449"/>
      <c r="O75" s="459">
        <f t="shared" si="0"/>
        <v>0</v>
      </c>
    </row>
    <row r="76" spans="2:15" ht="13.8" x14ac:dyDescent="0.25">
      <c r="B76" s="465"/>
      <c r="C76" s="479"/>
      <c r="D76" s="555"/>
      <c r="E76" s="169"/>
      <c r="F76" s="453"/>
      <c r="G76" s="448"/>
      <c r="H76" s="449"/>
      <c r="I76" s="490"/>
      <c r="J76" s="448"/>
      <c r="K76" s="448"/>
      <c r="L76" s="449"/>
      <c r="O76" s="459">
        <f t="shared" si="0"/>
        <v>0</v>
      </c>
    </row>
    <row r="77" spans="2:15" ht="13.8" x14ac:dyDescent="0.25">
      <c r="B77" s="465"/>
      <c r="C77" s="479"/>
      <c r="D77" s="555"/>
      <c r="E77" s="169"/>
      <c r="F77" s="453"/>
      <c r="G77" s="448"/>
      <c r="H77" s="449"/>
      <c r="I77" s="490"/>
      <c r="J77" s="448"/>
      <c r="K77" s="448"/>
      <c r="L77" s="449"/>
      <c r="O77" s="459">
        <f t="shared" si="0"/>
        <v>0</v>
      </c>
    </row>
    <row r="78" spans="2:15" ht="13.8" x14ac:dyDescent="0.25">
      <c r="B78" s="465"/>
      <c r="C78" s="479"/>
      <c r="D78" s="555"/>
      <c r="E78" s="169"/>
      <c r="F78" s="453"/>
      <c r="G78" s="448"/>
      <c r="H78" s="449"/>
      <c r="I78" s="490"/>
      <c r="J78" s="448"/>
      <c r="K78" s="448"/>
      <c r="L78" s="449"/>
      <c r="O78" s="459">
        <f t="shared" si="0"/>
        <v>0</v>
      </c>
    </row>
    <row r="79" spans="2:15" ht="13.8" x14ac:dyDescent="0.25">
      <c r="B79" s="465"/>
      <c r="C79" s="479"/>
      <c r="D79" s="555"/>
      <c r="E79" s="169"/>
      <c r="F79" s="453"/>
      <c r="G79" s="448"/>
      <c r="H79" s="449"/>
      <c r="I79" s="490"/>
      <c r="J79" s="448"/>
      <c r="K79" s="448"/>
      <c r="L79" s="449"/>
      <c r="O79" s="459">
        <f t="shared" si="0"/>
        <v>0</v>
      </c>
    </row>
    <row r="80" spans="2:15" ht="13.8" x14ac:dyDescent="0.25">
      <c r="B80" s="465"/>
      <c r="C80" s="479"/>
      <c r="D80" s="555"/>
      <c r="E80" s="169"/>
      <c r="F80" s="453"/>
      <c r="G80" s="448"/>
      <c r="H80" s="449"/>
      <c r="I80" s="490"/>
      <c r="J80" s="448"/>
      <c r="K80" s="448"/>
      <c r="L80" s="449"/>
      <c r="O80" s="459">
        <f t="shared" si="0"/>
        <v>0</v>
      </c>
    </row>
    <row r="81" spans="2:15" ht="13.8" x14ac:dyDescent="0.25">
      <c r="B81" s="465"/>
      <c r="C81" s="479"/>
      <c r="D81" s="555"/>
      <c r="E81" s="169"/>
      <c r="F81" s="453"/>
      <c r="G81" s="448"/>
      <c r="H81" s="449"/>
      <c r="I81" s="490"/>
      <c r="J81" s="448"/>
      <c r="K81" s="448"/>
      <c r="L81" s="449"/>
      <c r="O81" s="459">
        <f>IF(B81&lt;&gt;"",1,IF(C81&lt;&gt;"",2,IF(E81&lt;&gt;"",3,0)))</f>
        <v>0</v>
      </c>
    </row>
    <row r="82" spans="2:15" ht="13.8" x14ac:dyDescent="0.25">
      <c r="B82" s="465"/>
      <c r="C82" s="479"/>
      <c r="D82" s="555"/>
      <c r="E82" s="169"/>
      <c r="F82" s="453"/>
      <c r="G82" s="448"/>
      <c r="H82" s="449"/>
      <c r="I82" s="490"/>
      <c r="J82" s="448"/>
      <c r="K82" s="448"/>
      <c r="L82" s="449"/>
      <c r="O82" s="459">
        <f t="shared" ref="O82:O99" si="1">IF(B82&lt;&gt;"",1,IF(C82&lt;&gt;"",2,IF(E82&lt;&gt;"",3,0)))</f>
        <v>0</v>
      </c>
    </row>
    <row r="83" spans="2:15" ht="13.8" x14ac:dyDescent="0.25">
      <c r="B83" s="465"/>
      <c r="C83" s="479"/>
      <c r="D83" s="555"/>
      <c r="E83" s="169"/>
      <c r="F83" s="453"/>
      <c r="G83" s="448"/>
      <c r="H83" s="449"/>
      <c r="I83" s="490"/>
      <c r="J83" s="448"/>
      <c r="K83" s="448"/>
      <c r="L83" s="449"/>
      <c r="O83" s="459">
        <f t="shared" si="1"/>
        <v>0</v>
      </c>
    </row>
    <row r="84" spans="2:15" ht="13.8" x14ac:dyDescent="0.25">
      <c r="B84" s="465"/>
      <c r="C84" s="479"/>
      <c r="D84" s="555"/>
      <c r="E84" s="169"/>
      <c r="F84" s="453"/>
      <c r="G84" s="448"/>
      <c r="H84" s="449"/>
      <c r="I84" s="490"/>
      <c r="J84" s="448"/>
      <c r="K84" s="448"/>
      <c r="L84" s="449"/>
      <c r="O84" s="459">
        <f t="shared" si="1"/>
        <v>0</v>
      </c>
    </row>
    <row r="85" spans="2:15" ht="13.8" x14ac:dyDescent="0.25">
      <c r="B85" s="465"/>
      <c r="C85" s="479"/>
      <c r="D85" s="555"/>
      <c r="E85" s="169"/>
      <c r="F85" s="453"/>
      <c r="G85" s="448"/>
      <c r="H85" s="449"/>
      <c r="I85" s="490"/>
      <c r="J85" s="448"/>
      <c r="K85" s="448"/>
      <c r="L85" s="449"/>
      <c r="O85" s="459">
        <f t="shared" si="1"/>
        <v>0</v>
      </c>
    </row>
    <row r="86" spans="2:15" ht="13.8" x14ac:dyDescent="0.25">
      <c r="B86" s="465"/>
      <c r="C86" s="479"/>
      <c r="D86" s="555"/>
      <c r="E86" s="169"/>
      <c r="F86" s="453"/>
      <c r="G86" s="448"/>
      <c r="H86" s="449"/>
      <c r="I86" s="490"/>
      <c r="J86" s="448"/>
      <c r="K86" s="448"/>
      <c r="L86" s="449"/>
      <c r="O86" s="459">
        <f t="shared" si="1"/>
        <v>0</v>
      </c>
    </row>
    <row r="87" spans="2:15" ht="13.8" x14ac:dyDescent="0.25">
      <c r="B87" s="465"/>
      <c r="C87" s="479"/>
      <c r="D87" s="555"/>
      <c r="E87" s="169"/>
      <c r="F87" s="453"/>
      <c r="G87" s="448"/>
      <c r="H87" s="449"/>
      <c r="I87" s="490"/>
      <c r="J87" s="448"/>
      <c r="K87" s="448"/>
      <c r="L87" s="449"/>
      <c r="O87" s="459">
        <f t="shared" si="1"/>
        <v>0</v>
      </c>
    </row>
    <row r="88" spans="2:15" ht="13.8" x14ac:dyDescent="0.25">
      <c r="B88" s="465"/>
      <c r="C88" s="479"/>
      <c r="D88" s="555"/>
      <c r="E88" s="169"/>
      <c r="F88" s="453"/>
      <c r="G88" s="448"/>
      <c r="H88" s="449"/>
      <c r="I88" s="490"/>
      <c r="J88" s="448"/>
      <c r="K88" s="448"/>
      <c r="L88" s="449"/>
      <c r="O88" s="459">
        <f t="shared" si="1"/>
        <v>0</v>
      </c>
    </row>
    <row r="89" spans="2:15" ht="13.8" collapsed="1" x14ac:dyDescent="0.25">
      <c r="B89" s="465"/>
      <c r="C89" s="479"/>
      <c r="D89" s="555"/>
      <c r="E89" s="169"/>
      <c r="F89" s="453"/>
      <c r="G89" s="448"/>
      <c r="H89" s="449"/>
      <c r="I89" s="490"/>
      <c r="J89" s="448"/>
      <c r="K89" s="448"/>
      <c r="L89" s="449"/>
      <c r="O89" s="459">
        <f t="shared" si="1"/>
        <v>0</v>
      </c>
    </row>
    <row r="90" spans="2:15" ht="13.8" x14ac:dyDescent="0.25">
      <c r="B90" s="465"/>
      <c r="C90" s="479"/>
      <c r="D90" s="555"/>
      <c r="E90" s="169"/>
      <c r="F90" s="453"/>
      <c r="G90" s="448"/>
      <c r="H90" s="449"/>
      <c r="I90" s="490"/>
      <c r="J90" s="448"/>
      <c r="K90" s="448"/>
      <c r="L90" s="449"/>
      <c r="O90" s="459">
        <f t="shared" si="1"/>
        <v>0</v>
      </c>
    </row>
    <row r="91" spans="2:15" ht="13.8" x14ac:dyDescent="0.25">
      <c r="B91" s="465"/>
      <c r="C91" s="479"/>
      <c r="D91" s="555"/>
      <c r="E91" s="169"/>
      <c r="F91" s="453"/>
      <c r="G91" s="448"/>
      <c r="H91" s="449"/>
      <c r="I91" s="490"/>
      <c r="J91" s="448"/>
      <c r="K91" s="448"/>
      <c r="L91" s="449"/>
      <c r="O91" s="459">
        <f t="shared" si="1"/>
        <v>0</v>
      </c>
    </row>
    <row r="92" spans="2:15" ht="13.8" x14ac:dyDescent="0.25">
      <c r="B92" s="465"/>
      <c r="C92" s="479"/>
      <c r="D92" s="555"/>
      <c r="E92" s="169"/>
      <c r="F92" s="453"/>
      <c r="G92" s="448"/>
      <c r="H92" s="449"/>
      <c r="I92" s="490"/>
      <c r="J92" s="448"/>
      <c r="K92" s="448"/>
      <c r="L92" s="449"/>
      <c r="O92" s="459">
        <f t="shared" si="1"/>
        <v>0</v>
      </c>
    </row>
    <row r="93" spans="2:15" ht="13.8" x14ac:dyDescent="0.25">
      <c r="B93" s="465"/>
      <c r="C93" s="479"/>
      <c r="D93" s="555"/>
      <c r="E93" s="169"/>
      <c r="F93" s="453"/>
      <c r="G93" s="448"/>
      <c r="H93" s="449"/>
      <c r="I93" s="490"/>
      <c r="J93" s="448"/>
      <c r="K93" s="448"/>
      <c r="L93" s="449"/>
      <c r="O93" s="459">
        <f t="shared" si="1"/>
        <v>0</v>
      </c>
    </row>
    <row r="94" spans="2:15" ht="13.8" x14ac:dyDescent="0.25">
      <c r="B94" s="465"/>
      <c r="C94" s="479"/>
      <c r="D94" s="555"/>
      <c r="E94" s="169"/>
      <c r="F94" s="453"/>
      <c r="G94" s="448"/>
      <c r="H94" s="449"/>
      <c r="I94" s="490"/>
      <c r="J94" s="448"/>
      <c r="K94" s="448"/>
      <c r="L94" s="449"/>
      <c r="O94" s="459">
        <f t="shared" si="1"/>
        <v>0</v>
      </c>
    </row>
    <row r="95" spans="2:15" ht="13.8" x14ac:dyDescent="0.25">
      <c r="B95" s="465"/>
      <c r="C95" s="479"/>
      <c r="D95" s="555"/>
      <c r="E95" s="169"/>
      <c r="F95" s="453"/>
      <c r="G95" s="448"/>
      <c r="H95" s="449"/>
      <c r="I95" s="490"/>
      <c r="J95" s="448"/>
      <c r="K95" s="448"/>
      <c r="L95" s="449"/>
      <c r="O95" s="459">
        <f t="shared" si="1"/>
        <v>0</v>
      </c>
    </row>
    <row r="96" spans="2:15" ht="13.8" x14ac:dyDescent="0.25">
      <c r="B96" s="465"/>
      <c r="C96" s="479"/>
      <c r="D96" s="555"/>
      <c r="E96" s="169"/>
      <c r="F96" s="453"/>
      <c r="G96" s="448"/>
      <c r="H96" s="449"/>
      <c r="I96" s="490"/>
      <c r="J96" s="448"/>
      <c r="K96" s="448"/>
      <c r="L96" s="449"/>
      <c r="O96" s="459">
        <f t="shared" si="1"/>
        <v>0</v>
      </c>
    </row>
    <row r="97" spans="2:15" ht="13.8" x14ac:dyDescent="0.25">
      <c r="B97" s="465"/>
      <c r="C97" s="479"/>
      <c r="D97" s="555"/>
      <c r="E97" s="169"/>
      <c r="F97" s="453"/>
      <c r="G97" s="448"/>
      <c r="H97" s="449"/>
      <c r="I97" s="490"/>
      <c r="J97" s="448"/>
      <c r="K97" s="448"/>
      <c r="L97" s="449"/>
      <c r="O97" s="459">
        <f t="shared" si="1"/>
        <v>0</v>
      </c>
    </row>
    <row r="98" spans="2:15" ht="13.8" x14ac:dyDescent="0.25">
      <c r="B98" s="465"/>
      <c r="C98" s="479"/>
      <c r="D98" s="555"/>
      <c r="E98" s="169"/>
      <c r="F98" s="453"/>
      <c r="G98" s="448"/>
      <c r="H98" s="449"/>
      <c r="I98" s="490"/>
      <c r="J98" s="448"/>
      <c r="K98" s="448"/>
      <c r="L98" s="449"/>
      <c r="O98" s="459">
        <f t="shared" si="1"/>
        <v>0</v>
      </c>
    </row>
    <row r="99" spans="2:15" ht="13.8" x14ac:dyDescent="0.25">
      <c r="B99" s="465"/>
      <c r="C99" s="479"/>
      <c r="D99" s="555"/>
      <c r="E99" s="169"/>
      <c r="F99" s="453"/>
      <c r="G99" s="448"/>
      <c r="H99" s="449"/>
      <c r="I99" s="490"/>
      <c r="J99" s="448"/>
      <c r="K99" s="448"/>
      <c r="L99" s="449"/>
      <c r="O99" s="459">
        <f t="shared" si="1"/>
        <v>0</v>
      </c>
    </row>
    <row r="100" spans="2:15" ht="13.8" x14ac:dyDescent="0.25">
      <c r="B100" s="465"/>
      <c r="C100" s="479"/>
      <c r="D100" s="555"/>
      <c r="E100" s="169"/>
      <c r="F100" s="453"/>
      <c r="G100" s="448"/>
      <c r="H100" s="449"/>
      <c r="I100" s="490"/>
      <c r="J100" s="448"/>
      <c r="K100" s="448"/>
      <c r="L100" s="449"/>
      <c r="O100" s="459">
        <f t="shared" ref="O100:O101" si="2">IF(B100&lt;&gt;"",1,IF(C100&lt;&gt;"",2,IF(E100&lt;&gt;"",3,0)))</f>
        <v>0</v>
      </c>
    </row>
    <row r="101" spans="2:15" ht="14.4" thickBot="1" x14ac:dyDescent="0.3">
      <c r="B101" s="466"/>
      <c r="C101" s="480"/>
      <c r="D101" s="557"/>
      <c r="E101" s="203"/>
      <c r="F101" s="454"/>
      <c r="G101" s="450"/>
      <c r="H101" s="451"/>
      <c r="I101" s="407"/>
      <c r="J101" s="450"/>
      <c r="K101" s="450"/>
      <c r="L101" s="451"/>
      <c r="O101" s="459">
        <f t="shared" si="2"/>
        <v>0</v>
      </c>
    </row>
    <row r="102" spans="2:15" ht="13.8" x14ac:dyDescent="0.25">
      <c r="B102" s="461"/>
      <c r="C102" s="481"/>
      <c r="D102" s="482"/>
      <c r="E102" s="482"/>
      <c r="F102" s="460"/>
      <c r="G102" s="460"/>
      <c r="H102" s="460"/>
      <c r="I102" s="460"/>
      <c r="J102" s="460"/>
      <c r="K102" s="460"/>
      <c r="L102" s="460"/>
    </row>
    <row r="103" spans="2:15" ht="13.8" x14ac:dyDescent="0.25">
      <c r="B103" s="461"/>
      <c r="C103" s="481"/>
      <c r="D103" s="482"/>
      <c r="E103" s="482"/>
      <c r="F103" s="460"/>
      <c r="G103" s="460"/>
      <c r="H103" s="460"/>
      <c r="I103" s="460"/>
      <c r="J103" s="460"/>
      <c r="K103" s="460"/>
      <c r="L103" s="460"/>
    </row>
    <row r="104" spans="2:15" ht="13.8" x14ac:dyDescent="0.25">
      <c r="B104" s="461"/>
      <c r="C104" s="481"/>
      <c r="D104" s="482"/>
      <c r="E104" s="482"/>
      <c r="F104" s="460"/>
      <c r="G104" s="460"/>
      <c r="H104" s="460"/>
      <c r="I104" s="460"/>
      <c r="J104" s="460"/>
      <c r="K104" s="460"/>
      <c r="L104" s="460"/>
    </row>
    <row r="105" spans="2:15" ht="13.8" x14ac:dyDescent="0.25">
      <c r="B105" s="461"/>
      <c r="C105" s="481"/>
      <c r="D105" s="482"/>
      <c r="E105" s="482"/>
      <c r="F105" s="460"/>
      <c r="G105" s="460"/>
      <c r="H105" s="460"/>
      <c r="I105" s="460"/>
      <c r="J105" s="460"/>
      <c r="K105" s="460"/>
      <c r="L105" s="460"/>
    </row>
    <row r="106" spans="2:15" ht="13.8" x14ac:dyDescent="0.25">
      <c r="B106" s="461"/>
      <c r="C106" s="481"/>
      <c r="D106" s="482"/>
      <c r="E106" s="482"/>
      <c r="F106" s="460"/>
      <c r="G106" s="460"/>
      <c r="H106" s="460"/>
      <c r="I106" s="460"/>
      <c r="J106" s="460"/>
      <c r="K106" s="460"/>
      <c r="L106" s="460"/>
    </row>
    <row r="107" spans="2:15" ht="13.8" x14ac:dyDescent="0.25">
      <c r="B107" s="461"/>
      <c r="C107" s="481"/>
      <c r="D107" s="482"/>
      <c r="E107" s="482"/>
      <c r="F107" s="460"/>
      <c r="G107" s="460"/>
      <c r="H107" s="460"/>
      <c r="I107" s="460"/>
      <c r="J107" s="460"/>
      <c r="K107" s="460"/>
      <c r="L107" s="460"/>
    </row>
    <row r="108" spans="2:15" ht="13.8" x14ac:dyDescent="0.25">
      <c r="B108" s="461"/>
      <c r="C108" s="481"/>
      <c r="D108" s="482"/>
      <c r="E108" s="482"/>
      <c r="F108" s="460"/>
      <c r="G108" s="460"/>
      <c r="H108" s="460"/>
      <c r="I108" s="460"/>
      <c r="J108" s="460"/>
      <c r="K108" s="460"/>
      <c r="L108" s="460"/>
    </row>
    <row r="109" spans="2:15" ht="13.8" x14ac:dyDescent="0.25">
      <c r="B109" s="461"/>
      <c r="C109" s="481"/>
      <c r="D109" s="482"/>
      <c r="E109" s="482"/>
      <c r="F109" s="460"/>
      <c r="G109" s="460"/>
      <c r="H109" s="460"/>
      <c r="I109" s="460"/>
      <c r="J109" s="460"/>
      <c r="K109" s="460"/>
      <c r="L109" s="460"/>
    </row>
    <row r="110" spans="2:15" ht="13.8" x14ac:dyDescent="0.25">
      <c r="B110" s="461"/>
      <c r="C110" s="481"/>
      <c r="D110" s="482"/>
      <c r="E110" s="482"/>
      <c r="F110" s="460"/>
      <c r="G110" s="460"/>
      <c r="H110" s="460"/>
      <c r="I110" s="460"/>
      <c r="J110" s="460"/>
      <c r="K110" s="460"/>
      <c r="L110" s="460"/>
    </row>
    <row r="111" spans="2:15" ht="13.8" x14ac:dyDescent="0.25">
      <c r="B111" s="461"/>
      <c r="C111" s="481"/>
      <c r="D111" s="482"/>
      <c r="E111" s="482"/>
      <c r="F111" s="460"/>
      <c r="G111" s="460"/>
      <c r="H111" s="460"/>
      <c r="I111" s="460"/>
      <c r="J111" s="460"/>
      <c r="K111" s="460"/>
      <c r="L111" s="460"/>
    </row>
    <row r="112" spans="2:15" ht="13.8" x14ac:dyDescent="0.25">
      <c r="B112" s="461"/>
      <c r="C112" s="481"/>
      <c r="D112" s="482"/>
      <c r="E112" s="482"/>
      <c r="F112" s="460"/>
      <c r="G112" s="460"/>
      <c r="H112" s="460"/>
      <c r="I112" s="460"/>
      <c r="J112" s="460"/>
      <c r="K112" s="460"/>
      <c r="L112" s="460"/>
    </row>
    <row r="113" spans="2:12" ht="13.8" x14ac:dyDescent="0.25">
      <c r="B113" s="461"/>
      <c r="C113" s="481"/>
      <c r="D113" s="482"/>
      <c r="E113" s="482"/>
      <c r="F113" s="460"/>
      <c r="G113" s="460"/>
      <c r="H113" s="460"/>
      <c r="I113" s="460"/>
      <c r="J113" s="460"/>
      <c r="K113" s="460"/>
      <c r="L113" s="460"/>
    </row>
    <row r="114" spans="2:12" ht="13.8" x14ac:dyDescent="0.25">
      <c r="B114" s="461"/>
      <c r="C114" s="481"/>
      <c r="D114" s="482"/>
      <c r="E114" s="482"/>
      <c r="F114" s="460"/>
      <c r="G114" s="460"/>
      <c r="H114" s="460"/>
      <c r="I114" s="460"/>
      <c r="J114" s="460"/>
      <c r="K114" s="460"/>
      <c r="L114" s="460"/>
    </row>
    <row r="115" spans="2:12" ht="13.8" x14ac:dyDescent="0.25">
      <c r="B115" s="461"/>
      <c r="C115" s="481"/>
      <c r="D115" s="482"/>
      <c r="E115" s="482"/>
      <c r="F115" s="460"/>
      <c r="G115" s="460"/>
      <c r="H115" s="460"/>
      <c r="I115" s="460"/>
      <c r="J115" s="460"/>
      <c r="K115" s="460"/>
      <c r="L115" s="460"/>
    </row>
    <row r="116" spans="2:12" ht="13.8" x14ac:dyDescent="0.25">
      <c r="B116" s="461"/>
      <c r="C116" s="481"/>
      <c r="D116" s="482"/>
      <c r="E116" s="482"/>
      <c r="F116" s="460"/>
      <c r="G116" s="460"/>
      <c r="H116" s="460"/>
      <c r="I116" s="460"/>
      <c r="J116" s="460"/>
      <c r="K116" s="460"/>
      <c r="L116" s="460"/>
    </row>
    <row r="117" spans="2:12" ht="13.8" x14ac:dyDescent="0.25">
      <c r="B117" s="461"/>
      <c r="C117" s="481"/>
      <c r="D117" s="482"/>
      <c r="E117" s="482"/>
      <c r="F117" s="460"/>
      <c r="G117" s="460"/>
      <c r="H117" s="460"/>
      <c r="I117" s="460"/>
      <c r="J117" s="460"/>
      <c r="K117" s="460"/>
      <c r="L117" s="460"/>
    </row>
    <row r="118" spans="2:12" ht="13.8" x14ac:dyDescent="0.25">
      <c r="B118" s="461"/>
      <c r="C118" s="481"/>
      <c r="D118" s="482"/>
      <c r="E118" s="482"/>
      <c r="F118" s="460"/>
      <c r="G118" s="460"/>
      <c r="H118" s="460"/>
      <c r="I118" s="460"/>
      <c r="J118" s="460"/>
      <c r="K118" s="460"/>
      <c r="L118" s="460"/>
    </row>
    <row r="119" spans="2:12" ht="13.8" x14ac:dyDescent="0.25">
      <c r="B119" s="461"/>
      <c r="C119" s="481"/>
      <c r="D119" s="482"/>
      <c r="E119" s="482"/>
      <c r="F119" s="460"/>
      <c r="G119" s="460"/>
      <c r="H119" s="460"/>
      <c r="I119" s="460"/>
      <c r="J119" s="460"/>
      <c r="K119" s="460"/>
      <c r="L119" s="460"/>
    </row>
    <row r="120" spans="2:12" ht="13.8" x14ac:dyDescent="0.25">
      <c r="B120" s="461"/>
      <c r="C120" s="481"/>
      <c r="D120" s="482"/>
      <c r="E120" s="482"/>
      <c r="F120" s="460"/>
      <c r="G120" s="460"/>
      <c r="H120" s="460"/>
      <c r="I120" s="460"/>
      <c r="J120" s="460"/>
      <c r="K120" s="460"/>
      <c r="L120" s="460"/>
    </row>
    <row r="121" spans="2:12" ht="13.8" x14ac:dyDescent="0.25">
      <c r="B121" s="461"/>
      <c r="C121" s="481"/>
      <c r="D121" s="482"/>
      <c r="E121" s="482"/>
      <c r="F121" s="460"/>
      <c r="G121" s="460"/>
      <c r="H121" s="460"/>
      <c r="I121" s="460"/>
      <c r="J121" s="460"/>
      <c r="K121" s="460"/>
      <c r="L121" s="460"/>
    </row>
    <row r="122" spans="2:12" ht="13.8" x14ac:dyDescent="0.25">
      <c r="B122" s="461"/>
      <c r="C122" s="481"/>
      <c r="D122" s="482"/>
      <c r="E122" s="482"/>
      <c r="F122" s="460"/>
      <c r="G122" s="460"/>
      <c r="H122" s="460"/>
      <c r="I122" s="460"/>
      <c r="J122" s="460"/>
      <c r="K122" s="460"/>
      <c r="L122" s="460"/>
    </row>
    <row r="123" spans="2:12" ht="13.8" x14ac:dyDescent="0.25">
      <c r="B123" s="461"/>
      <c r="C123" s="481"/>
      <c r="D123" s="482"/>
      <c r="E123" s="482"/>
      <c r="F123" s="460"/>
      <c r="G123" s="460"/>
      <c r="H123" s="460"/>
      <c r="I123" s="460"/>
      <c r="J123" s="460"/>
      <c r="K123" s="460"/>
      <c r="L123" s="460"/>
    </row>
    <row r="124" spans="2:12" ht="13.8" x14ac:dyDescent="0.25">
      <c r="B124" s="461"/>
      <c r="C124" s="481"/>
      <c r="D124" s="482"/>
      <c r="E124" s="482"/>
      <c r="F124" s="460"/>
      <c r="G124" s="460"/>
      <c r="H124" s="460"/>
      <c r="I124" s="460"/>
      <c r="J124" s="460"/>
      <c r="K124" s="460"/>
      <c r="L124" s="460"/>
    </row>
    <row r="125" spans="2:12" ht="13.8" x14ac:dyDescent="0.25">
      <c r="B125" s="461"/>
      <c r="C125" s="481"/>
      <c r="D125" s="482"/>
      <c r="E125" s="482"/>
      <c r="F125" s="460"/>
      <c r="G125" s="460"/>
      <c r="H125" s="460"/>
      <c r="I125" s="460"/>
      <c r="J125" s="460"/>
      <c r="K125" s="460"/>
      <c r="L125" s="460"/>
    </row>
    <row r="126" spans="2:12" ht="13.8" x14ac:dyDescent="0.25">
      <c r="B126" s="461"/>
      <c r="C126" s="481"/>
      <c r="D126" s="482"/>
      <c r="E126" s="482"/>
      <c r="F126" s="460"/>
      <c r="G126" s="460"/>
      <c r="H126" s="460"/>
      <c r="I126" s="460"/>
      <c r="J126" s="460"/>
      <c r="K126" s="460"/>
      <c r="L126" s="460"/>
    </row>
    <row r="127" spans="2:12" ht="13.8" x14ac:dyDescent="0.25">
      <c r="B127" s="461"/>
      <c r="C127" s="481"/>
      <c r="D127" s="482"/>
      <c r="E127" s="482"/>
      <c r="F127" s="460"/>
      <c r="G127" s="460"/>
      <c r="H127" s="460"/>
      <c r="I127" s="460"/>
      <c r="J127" s="460"/>
      <c r="K127" s="460"/>
      <c r="L127" s="460"/>
    </row>
    <row r="128" spans="2:12" ht="13.8" x14ac:dyDescent="0.25">
      <c r="B128" s="461"/>
      <c r="C128" s="481"/>
      <c r="D128" s="482"/>
      <c r="E128" s="482"/>
      <c r="F128" s="460"/>
      <c r="G128" s="460"/>
      <c r="H128" s="460"/>
      <c r="I128" s="460"/>
      <c r="J128" s="460"/>
      <c r="K128" s="460"/>
      <c r="L128" s="460"/>
    </row>
    <row r="129" spans="2:12" ht="13.8" x14ac:dyDescent="0.25">
      <c r="B129" s="461"/>
      <c r="C129" s="481"/>
      <c r="D129" s="482"/>
      <c r="E129" s="482"/>
      <c r="F129" s="460"/>
      <c r="G129" s="460"/>
      <c r="H129" s="460"/>
      <c r="I129" s="460"/>
      <c r="J129" s="460"/>
      <c r="K129" s="460"/>
      <c r="L129" s="460"/>
    </row>
    <row r="130" spans="2:12" ht="13.8" x14ac:dyDescent="0.25">
      <c r="B130" s="461"/>
      <c r="C130" s="481"/>
      <c r="D130" s="482"/>
      <c r="E130" s="482"/>
      <c r="F130" s="460"/>
      <c r="G130" s="460"/>
      <c r="H130" s="460"/>
      <c r="I130" s="460"/>
      <c r="J130" s="460"/>
      <c r="K130" s="460"/>
      <c r="L130" s="460"/>
    </row>
    <row r="131" spans="2:12" ht="13.8" x14ac:dyDescent="0.25">
      <c r="B131" s="461"/>
      <c r="C131" s="481"/>
      <c r="D131" s="482"/>
      <c r="E131" s="482"/>
      <c r="F131" s="460"/>
      <c r="G131" s="460"/>
      <c r="H131" s="460"/>
      <c r="I131" s="460"/>
      <c r="J131" s="460"/>
      <c r="K131" s="460"/>
      <c r="L131" s="460"/>
    </row>
    <row r="132" spans="2:12" ht="13.8" x14ac:dyDescent="0.25">
      <c r="B132" s="461"/>
      <c r="C132" s="481"/>
      <c r="D132" s="482"/>
      <c r="E132" s="482"/>
      <c r="F132" s="460"/>
      <c r="G132" s="460"/>
      <c r="H132" s="460"/>
      <c r="I132" s="460"/>
      <c r="J132" s="460"/>
      <c r="K132" s="460"/>
      <c r="L132" s="460"/>
    </row>
    <row r="133" spans="2:12" ht="13.8" x14ac:dyDescent="0.25">
      <c r="B133" s="461"/>
      <c r="C133" s="481"/>
      <c r="D133" s="482"/>
      <c r="E133" s="482"/>
      <c r="F133" s="460"/>
      <c r="G133" s="460"/>
      <c r="H133" s="460"/>
      <c r="I133" s="460"/>
      <c r="J133" s="460"/>
      <c r="K133" s="460"/>
      <c r="L133" s="460"/>
    </row>
    <row r="134" spans="2:12" ht="13.8" x14ac:dyDescent="0.25">
      <c r="B134" s="461"/>
      <c r="C134" s="481"/>
      <c r="D134" s="482"/>
      <c r="E134" s="482"/>
      <c r="F134" s="460"/>
      <c r="G134" s="460"/>
      <c r="H134" s="460"/>
      <c r="I134" s="460"/>
      <c r="J134" s="460"/>
      <c r="K134" s="460"/>
      <c r="L134" s="460"/>
    </row>
    <row r="135" spans="2:12" ht="13.8" x14ac:dyDescent="0.25">
      <c r="B135" s="461"/>
      <c r="C135" s="481"/>
      <c r="D135" s="482"/>
      <c r="E135" s="482"/>
      <c r="F135" s="460"/>
      <c r="G135" s="460"/>
      <c r="H135" s="460"/>
      <c r="I135" s="460"/>
      <c r="J135" s="460"/>
      <c r="K135" s="460"/>
      <c r="L135" s="460"/>
    </row>
    <row r="136" spans="2:12" ht="13.8" x14ac:dyDescent="0.25">
      <c r="B136" s="461"/>
      <c r="C136" s="481"/>
      <c r="D136" s="482"/>
      <c r="E136" s="482"/>
      <c r="F136" s="460"/>
      <c r="G136" s="460"/>
      <c r="H136" s="460"/>
      <c r="I136" s="460"/>
      <c r="J136" s="460"/>
      <c r="K136" s="460"/>
      <c r="L136" s="460"/>
    </row>
    <row r="137" spans="2:12" ht="13.8" x14ac:dyDescent="0.25">
      <c r="B137" s="461"/>
      <c r="C137" s="481"/>
      <c r="D137" s="482"/>
      <c r="E137" s="482"/>
      <c r="F137" s="460"/>
      <c r="G137" s="460"/>
      <c r="H137" s="460"/>
      <c r="I137" s="460"/>
      <c r="J137" s="460"/>
      <c r="K137" s="460"/>
      <c r="L137" s="460"/>
    </row>
    <row r="138" spans="2:12" ht="13.8" x14ac:dyDescent="0.25">
      <c r="B138" s="461"/>
      <c r="C138" s="481"/>
      <c r="D138" s="482"/>
      <c r="E138" s="482"/>
      <c r="F138" s="460"/>
      <c r="G138" s="460"/>
      <c r="H138" s="460"/>
      <c r="I138" s="460"/>
      <c r="J138" s="460"/>
      <c r="K138" s="460"/>
      <c r="L138" s="460"/>
    </row>
    <row r="139" spans="2:12" ht="13.8" x14ac:dyDescent="0.25">
      <c r="B139" s="461"/>
      <c r="C139" s="481"/>
      <c r="D139" s="482"/>
      <c r="E139" s="482"/>
      <c r="F139" s="460"/>
      <c r="G139" s="460"/>
      <c r="H139" s="460"/>
      <c r="I139" s="460"/>
      <c r="J139" s="460"/>
      <c r="K139" s="460"/>
      <c r="L139" s="460"/>
    </row>
    <row r="140" spans="2:12" ht="13.8" x14ac:dyDescent="0.25">
      <c r="B140" s="461"/>
      <c r="C140" s="481"/>
      <c r="D140" s="482"/>
      <c r="E140" s="482"/>
      <c r="F140" s="460"/>
      <c r="G140" s="460"/>
      <c r="H140" s="460"/>
      <c r="I140" s="460"/>
      <c r="J140" s="460"/>
      <c r="K140" s="460"/>
      <c r="L140" s="460"/>
    </row>
    <row r="141" spans="2:12" ht="13.8" x14ac:dyDescent="0.25">
      <c r="B141" s="461"/>
      <c r="C141" s="481"/>
      <c r="D141" s="482"/>
      <c r="E141" s="482"/>
      <c r="F141" s="460"/>
      <c r="G141" s="460"/>
      <c r="H141" s="460"/>
      <c r="I141" s="460"/>
      <c r="J141" s="460"/>
      <c r="K141" s="460"/>
      <c r="L141" s="460"/>
    </row>
    <row r="142" spans="2:12" ht="13.8" x14ac:dyDescent="0.25">
      <c r="B142" s="461"/>
      <c r="C142" s="481"/>
      <c r="D142" s="482"/>
      <c r="E142" s="482"/>
      <c r="F142" s="460"/>
      <c r="G142" s="460"/>
      <c r="H142" s="460"/>
      <c r="I142" s="460"/>
      <c r="J142" s="460"/>
      <c r="K142" s="460"/>
      <c r="L142" s="460"/>
    </row>
    <row r="143" spans="2:12" ht="13.8" x14ac:dyDescent="0.25">
      <c r="B143" s="461"/>
      <c r="C143" s="481"/>
      <c r="D143" s="482"/>
      <c r="E143" s="482"/>
      <c r="F143" s="460"/>
      <c r="G143" s="460"/>
      <c r="H143" s="460"/>
      <c r="I143" s="460"/>
      <c r="J143" s="460"/>
      <c r="K143" s="460"/>
      <c r="L143" s="460"/>
    </row>
    <row r="144" spans="2:12" ht="13.8" x14ac:dyDescent="0.25">
      <c r="B144" s="461"/>
      <c r="C144" s="481"/>
      <c r="D144" s="482"/>
      <c r="E144" s="482"/>
      <c r="F144" s="460"/>
      <c r="G144" s="460"/>
      <c r="H144" s="460"/>
      <c r="I144" s="460"/>
      <c r="J144" s="460"/>
      <c r="K144" s="460"/>
      <c r="L144" s="460"/>
    </row>
    <row r="145" spans="2:12" ht="13.8" x14ac:dyDescent="0.25">
      <c r="B145" s="461"/>
      <c r="C145" s="481"/>
      <c r="D145" s="482"/>
      <c r="E145" s="482"/>
      <c r="F145" s="460"/>
      <c r="G145" s="460"/>
      <c r="H145" s="460"/>
      <c r="I145" s="460"/>
      <c r="J145" s="460"/>
      <c r="K145" s="460"/>
      <c r="L145" s="460"/>
    </row>
    <row r="146" spans="2:12" ht="13.8" x14ac:dyDescent="0.25">
      <c r="B146" s="461"/>
      <c r="C146" s="481"/>
      <c r="D146" s="482"/>
      <c r="E146" s="482"/>
      <c r="F146" s="460"/>
      <c r="G146" s="460"/>
      <c r="H146" s="460"/>
      <c r="I146" s="460"/>
      <c r="J146" s="460"/>
      <c r="K146" s="460"/>
      <c r="L146" s="460"/>
    </row>
    <row r="147" spans="2:12" ht="13.8" x14ac:dyDescent="0.25">
      <c r="B147" s="461"/>
      <c r="C147" s="481"/>
      <c r="D147" s="482"/>
      <c r="E147" s="482"/>
      <c r="F147" s="460"/>
      <c r="G147" s="460"/>
      <c r="H147" s="460"/>
      <c r="I147" s="460"/>
      <c r="J147" s="460"/>
      <c r="K147" s="460"/>
      <c r="L147" s="460"/>
    </row>
    <row r="148" spans="2:12" ht="13.8" x14ac:dyDescent="0.25">
      <c r="B148" s="461"/>
      <c r="C148" s="481"/>
      <c r="D148" s="482"/>
      <c r="E148" s="482"/>
      <c r="F148" s="460"/>
      <c r="G148" s="460"/>
      <c r="H148" s="460"/>
      <c r="I148" s="460"/>
      <c r="J148" s="460"/>
      <c r="K148" s="460"/>
      <c r="L148" s="460"/>
    </row>
    <row r="149" spans="2:12" ht="13.8" x14ac:dyDescent="0.25">
      <c r="B149" s="461"/>
      <c r="C149" s="481"/>
      <c r="D149" s="482"/>
      <c r="E149" s="482"/>
      <c r="F149" s="460"/>
      <c r="G149" s="460"/>
      <c r="H149" s="460"/>
      <c r="I149" s="460"/>
      <c r="J149" s="460"/>
      <c r="K149" s="460"/>
      <c r="L149" s="460"/>
    </row>
    <row r="150" spans="2:12" ht="13.8" x14ac:dyDescent="0.25">
      <c r="B150" s="461"/>
      <c r="C150" s="481"/>
      <c r="D150" s="482"/>
      <c r="E150" s="482"/>
      <c r="F150" s="460"/>
      <c r="G150" s="460"/>
      <c r="H150" s="460"/>
      <c r="I150" s="460"/>
      <c r="J150" s="460"/>
      <c r="K150" s="460"/>
      <c r="L150" s="460"/>
    </row>
    <row r="151" spans="2:12" ht="13.8" x14ac:dyDescent="0.25">
      <c r="B151" s="461"/>
      <c r="C151" s="481"/>
      <c r="D151" s="482"/>
      <c r="E151" s="482"/>
      <c r="F151" s="460"/>
      <c r="G151" s="460"/>
      <c r="H151" s="460"/>
      <c r="I151" s="460"/>
      <c r="J151" s="460"/>
      <c r="K151" s="460"/>
      <c r="L151" s="460"/>
    </row>
    <row r="152" spans="2:12" ht="13.8" x14ac:dyDescent="0.25">
      <c r="B152" s="461"/>
      <c r="C152" s="481"/>
      <c r="D152" s="482"/>
      <c r="E152" s="482"/>
      <c r="F152" s="460"/>
      <c r="G152" s="460"/>
      <c r="H152" s="460"/>
      <c r="I152" s="460"/>
      <c r="J152" s="460"/>
      <c r="K152" s="460"/>
      <c r="L152" s="460"/>
    </row>
    <row r="153" spans="2:12" ht="13.8" x14ac:dyDescent="0.25">
      <c r="B153" s="461"/>
      <c r="C153" s="481"/>
      <c r="D153" s="482"/>
      <c r="E153" s="482"/>
      <c r="F153" s="460"/>
      <c r="G153" s="460"/>
      <c r="H153" s="460"/>
      <c r="I153" s="460"/>
      <c r="J153" s="460"/>
      <c r="K153" s="460"/>
      <c r="L153" s="460"/>
    </row>
    <row r="154" spans="2:12" ht="13.8" x14ac:dyDescent="0.25">
      <c r="B154" s="461"/>
      <c r="C154" s="481"/>
      <c r="D154" s="482"/>
      <c r="E154" s="482"/>
      <c r="F154" s="460"/>
      <c r="G154" s="460"/>
      <c r="H154" s="460"/>
      <c r="I154" s="460"/>
      <c r="J154" s="460"/>
      <c r="K154" s="460"/>
      <c r="L154" s="460"/>
    </row>
    <row r="155" spans="2:12" ht="13.8" x14ac:dyDescent="0.25">
      <c r="B155" s="461"/>
      <c r="C155" s="481"/>
      <c r="D155" s="482"/>
      <c r="E155" s="482"/>
      <c r="F155" s="460"/>
      <c r="G155" s="460"/>
      <c r="H155" s="460"/>
      <c r="I155" s="460"/>
      <c r="J155" s="460"/>
      <c r="K155" s="460"/>
      <c r="L155" s="460"/>
    </row>
    <row r="156" spans="2:12" ht="13.8" x14ac:dyDescent="0.25">
      <c r="B156" s="461"/>
      <c r="C156" s="481"/>
      <c r="D156" s="482"/>
      <c r="E156" s="482"/>
      <c r="F156" s="460"/>
      <c r="G156" s="460"/>
      <c r="H156" s="460"/>
      <c r="I156" s="460"/>
      <c r="J156" s="460"/>
      <c r="K156" s="460"/>
      <c r="L156" s="460"/>
    </row>
    <row r="157" spans="2:12" ht="13.8" x14ac:dyDescent="0.25">
      <c r="B157" s="461"/>
      <c r="C157" s="481"/>
      <c r="D157" s="482"/>
      <c r="E157" s="482"/>
      <c r="F157" s="460"/>
      <c r="G157" s="460"/>
      <c r="H157" s="460"/>
      <c r="I157" s="460"/>
      <c r="J157" s="460"/>
      <c r="K157" s="460"/>
      <c r="L157" s="460"/>
    </row>
    <row r="158" spans="2:12" ht="13.8" x14ac:dyDescent="0.25">
      <c r="B158" s="461"/>
      <c r="C158" s="481"/>
      <c r="D158" s="482"/>
      <c r="E158" s="482"/>
      <c r="F158" s="460"/>
      <c r="G158" s="460"/>
      <c r="H158" s="460"/>
      <c r="I158" s="460"/>
      <c r="J158" s="460"/>
      <c r="K158" s="460"/>
      <c r="L158" s="460"/>
    </row>
    <row r="159" spans="2:12" ht="13.8" x14ac:dyDescent="0.25">
      <c r="B159" s="461"/>
      <c r="C159" s="481"/>
      <c r="D159" s="482"/>
      <c r="E159" s="482"/>
      <c r="F159" s="460"/>
      <c r="G159" s="460"/>
      <c r="H159" s="460"/>
      <c r="I159" s="460"/>
      <c r="J159" s="460"/>
      <c r="K159" s="460"/>
      <c r="L159" s="460"/>
    </row>
    <row r="160" spans="2:12" ht="13.8" x14ac:dyDescent="0.25">
      <c r="B160" s="461"/>
      <c r="C160" s="481"/>
      <c r="D160" s="482"/>
      <c r="E160" s="482"/>
      <c r="F160" s="460"/>
      <c r="G160" s="460"/>
      <c r="H160" s="460"/>
      <c r="I160" s="460"/>
      <c r="J160" s="460"/>
      <c r="K160" s="460"/>
      <c r="L160" s="460"/>
    </row>
    <row r="161" spans="2:12" ht="13.8" x14ac:dyDescent="0.25">
      <c r="B161" s="461"/>
      <c r="C161" s="481"/>
      <c r="D161" s="482"/>
      <c r="E161" s="482"/>
      <c r="F161" s="460"/>
      <c r="G161" s="460"/>
      <c r="H161" s="460"/>
      <c r="I161" s="460"/>
      <c r="J161" s="460"/>
      <c r="K161" s="460"/>
      <c r="L161" s="460"/>
    </row>
    <row r="162" spans="2:12" ht="13.8" x14ac:dyDescent="0.25">
      <c r="B162" s="461"/>
      <c r="C162" s="481"/>
      <c r="D162" s="482"/>
      <c r="E162" s="482"/>
      <c r="F162" s="460"/>
      <c r="G162" s="460"/>
      <c r="H162" s="460"/>
      <c r="I162" s="460"/>
      <c r="J162" s="460"/>
      <c r="K162" s="460"/>
      <c r="L162" s="460"/>
    </row>
    <row r="163" spans="2:12" ht="13.8" x14ac:dyDescent="0.25">
      <c r="B163" s="461"/>
      <c r="C163" s="481"/>
      <c r="D163" s="482"/>
      <c r="E163" s="482"/>
      <c r="F163" s="460"/>
      <c r="G163" s="460"/>
      <c r="H163" s="460"/>
      <c r="I163" s="460"/>
      <c r="J163" s="460"/>
      <c r="K163" s="460"/>
      <c r="L163" s="460"/>
    </row>
    <row r="164" spans="2:12" ht="13.8" x14ac:dyDescent="0.25">
      <c r="B164" s="461"/>
      <c r="C164" s="481"/>
      <c r="D164" s="482"/>
      <c r="E164" s="482"/>
      <c r="F164" s="460"/>
      <c r="G164" s="460"/>
      <c r="H164" s="460"/>
      <c r="I164" s="460"/>
      <c r="J164" s="460"/>
      <c r="K164" s="460"/>
      <c r="L164" s="460"/>
    </row>
    <row r="165" spans="2:12" x14ac:dyDescent="0.25">
      <c r="B165" s="461"/>
      <c r="C165" s="462"/>
      <c r="D165" s="460"/>
      <c r="E165" s="460"/>
      <c r="F165" s="460"/>
      <c r="G165" s="460"/>
      <c r="H165" s="460"/>
      <c r="I165" s="460"/>
      <c r="J165" s="460"/>
      <c r="K165" s="460"/>
      <c r="L165" s="460"/>
    </row>
    <row r="166" spans="2:12" x14ac:dyDescent="0.25">
      <c r="B166" s="461"/>
      <c r="C166" s="462"/>
      <c r="D166" s="460"/>
      <c r="E166" s="460"/>
      <c r="F166" s="460"/>
      <c r="G166" s="460"/>
      <c r="H166" s="460"/>
      <c r="I166" s="460"/>
      <c r="J166" s="460"/>
      <c r="K166" s="460"/>
      <c r="L166" s="460"/>
    </row>
    <row r="167" spans="2:12" x14ac:dyDescent="0.25">
      <c r="B167" s="461"/>
      <c r="C167" s="462"/>
      <c r="D167" s="460"/>
      <c r="E167" s="460"/>
      <c r="F167" s="460"/>
      <c r="G167" s="460"/>
      <c r="H167" s="460"/>
      <c r="I167" s="460"/>
      <c r="J167" s="460"/>
      <c r="K167" s="460"/>
      <c r="L167" s="460"/>
    </row>
    <row r="168" spans="2:12" x14ac:dyDescent="0.25">
      <c r="B168" s="461"/>
      <c r="C168" s="462"/>
      <c r="D168" s="460"/>
      <c r="E168" s="460"/>
      <c r="F168" s="460"/>
      <c r="G168" s="460"/>
      <c r="H168" s="460"/>
      <c r="I168" s="460"/>
      <c r="J168" s="460"/>
      <c r="K168" s="460"/>
      <c r="L168" s="460"/>
    </row>
    <row r="169" spans="2:12" x14ac:dyDescent="0.25">
      <c r="B169" s="461"/>
      <c r="C169" s="462"/>
      <c r="D169" s="460"/>
      <c r="E169" s="460"/>
      <c r="F169" s="460"/>
      <c r="G169" s="460"/>
      <c r="H169" s="460"/>
      <c r="I169" s="460"/>
      <c r="J169" s="460"/>
      <c r="K169" s="460"/>
      <c r="L169" s="460"/>
    </row>
    <row r="170" spans="2:12" x14ac:dyDescent="0.25">
      <c r="B170" s="461"/>
      <c r="C170" s="462"/>
      <c r="D170" s="460"/>
      <c r="E170" s="460"/>
      <c r="F170" s="460"/>
      <c r="G170" s="460"/>
      <c r="H170" s="460"/>
      <c r="I170" s="460"/>
      <c r="J170" s="460"/>
      <c r="K170" s="460"/>
      <c r="L170" s="460"/>
    </row>
    <row r="171" spans="2:12" x14ac:dyDescent="0.25">
      <c r="B171" s="461"/>
      <c r="C171" s="462"/>
      <c r="D171" s="460"/>
      <c r="E171" s="460"/>
      <c r="F171" s="460"/>
      <c r="G171" s="460"/>
      <c r="H171" s="460"/>
      <c r="I171" s="460"/>
      <c r="J171" s="460"/>
      <c r="K171" s="460"/>
      <c r="L171" s="460"/>
    </row>
    <row r="172" spans="2:12" x14ac:dyDescent="0.25">
      <c r="B172" s="461"/>
      <c r="C172" s="462"/>
      <c r="D172" s="460"/>
      <c r="E172" s="460"/>
      <c r="F172" s="460"/>
      <c r="G172" s="460"/>
      <c r="H172" s="460"/>
      <c r="I172" s="460"/>
      <c r="J172" s="460"/>
      <c r="K172" s="460"/>
      <c r="L172" s="460"/>
    </row>
    <row r="173" spans="2:12" x14ac:dyDescent="0.25">
      <c r="B173" s="461"/>
      <c r="C173" s="462"/>
      <c r="D173" s="460"/>
      <c r="E173" s="460"/>
      <c r="F173" s="460"/>
      <c r="G173" s="460"/>
      <c r="H173" s="460"/>
      <c r="I173" s="460"/>
      <c r="J173" s="460"/>
      <c r="K173" s="460"/>
      <c r="L173" s="460"/>
    </row>
    <row r="174" spans="2:12" x14ac:dyDescent="0.25">
      <c r="B174" s="461"/>
      <c r="C174" s="462"/>
      <c r="D174" s="460"/>
      <c r="E174" s="460"/>
      <c r="F174" s="460"/>
      <c r="G174" s="460"/>
      <c r="H174" s="460"/>
      <c r="I174" s="460"/>
      <c r="J174" s="460"/>
      <c r="K174" s="460"/>
      <c r="L174" s="460"/>
    </row>
    <row r="175" spans="2:12" x14ac:dyDescent="0.25">
      <c r="B175" s="461"/>
      <c r="C175" s="462"/>
      <c r="D175" s="460"/>
      <c r="E175" s="460"/>
      <c r="F175" s="460"/>
      <c r="G175" s="460"/>
      <c r="H175" s="460"/>
      <c r="I175" s="460"/>
      <c r="J175" s="460"/>
      <c r="K175" s="460"/>
      <c r="L175" s="460"/>
    </row>
    <row r="176" spans="2:12" x14ac:dyDescent="0.25">
      <c r="B176" s="461"/>
      <c r="C176" s="462"/>
      <c r="D176" s="460"/>
      <c r="E176" s="460"/>
      <c r="F176" s="460"/>
      <c r="G176" s="460"/>
      <c r="H176" s="460"/>
      <c r="I176" s="460"/>
      <c r="J176" s="460"/>
      <c r="K176" s="460"/>
      <c r="L176" s="460"/>
    </row>
    <row r="177" spans="2:12" x14ac:dyDescent="0.25">
      <c r="B177" s="461"/>
      <c r="C177" s="462"/>
      <c r="D177" s="460"/>
      <c r="E177" s="460"/>
      <c r="F177" s="460"/>
      <c r="G177" s="460"/>
      <c r="H177" s="460"/>
      <c r="I177" s="460"/>
      <c r="J177" s="460"/>
      <c r="K177" s="460"/>
      <c r="L177" s="460"/>
    </row>
    <row r="178" spans="2:12" x14ac:dyDescent="0.25">
      <c r="B178" s="461"/>
      <c r="C178" s="462"/>
      <c r="D178" s="460"/>
      <c r="E178" s="460"/>
      <c r="F178" s="460"/>
      <c r="G178" s="460"/>
      <c r="H178" s="460"/>
      <c r="I178" s="460"/>
      <c r="J178" s="460"/>
      <c r="K178" s="460"/>
      <c r="L178" s="460"/>
    </row>
    <row r="179" spans="2:12" x14ac:dyDescent="0.25">
      <c r="B179" s="461"/>
      <c r="C179" s="462"/>
      <c r="D179" s="460"/>
      <c r="E179" s="460"/>
      <c r="F179" s="460"/>
      <c r="G179" s="460"/>
      <c r="H179" s="460"/>
      <c r="I179" s="460"/>
      <c r="J179" s="460"/>
      <c r="K179" s="460"/>
      <c r="L179" s="460"/>
    </row>
    <row r="180" spans="2:12" x14ac:dyDescent="0.25">
      <c r="B180" s="461"/>
      <c r="C180" s="462"/>
      <c r="D180" s="460"/>
      <c r="E180" s="460"/>
      <c r="F180" s="460"/>
      <c r="G180" s="460"/>
      <c r="H180" s="460"/>
      <c r="I180" s="460"/>
      <c r="J180" s="460"/>
      <c r="K180" s="460"/>
      <c r="L180" s="460"/>
    </row>
    <row r="181" spans="2:12" x14ac:dyDescent="0.25">
      <c r="B181" s="461"/>
      <c r="C181" s="462"/>
      <c r="D181" s="460"/>
      <c r="E181" s="460"/>
      <c r="F181" s="460"/>
      <c r="G181" s="460"/>
      <c r="H181" s="460"/>
      <c r="I181" s="460"/>
      <c r="J181" s="460"/>
      <c r="K181" s="460"/>
      <c r="L181" s="460"/>
    </row>
    <row r="182" spans="2:12" x14ac:dyDescent="0.25">
      <c r="B182" s="461"/>
      <c r="C182" s="462"/>
      <c r="D182" s="460"/>
      <c r="E182" s="460"/>
      <c r="F182" s="460"/>
      <c r="G182" s="460"/>
      <c r="H182" s="460"/>
      <c r="I182" s="460"/>
      <c r="J182" s="460"/>
      <c r="K182" s="460"/>
      <c r="L182" s="460"/>
    </row>
    <row r="183" spans="2:12" x14ac:dyDescent="0.25">
      <c r="B183" s="461"/>
      <c r="C183" s="462"/>
      <c r="D183" s="460"/>
      <c r="E183" s="460"/>
      <c r="F183" s="460"/>
      <c r="G183" s="460"/>
      <c r="H183" s="460"/>
      <c r="I183" s="460"/>
      <c r="J183" s="460"/>
      <c r="K183" s="460"/>
      <c r="L183" s="460"/>
    </row>
    <row r="184" spans="2:12" x14ac:dyDescent="0.25">
      <c r="B184" s="461"/>
      <c r="C184" s="462"/>
      <c r="D184" s="460"/>
      <c r="E184" s="460"/>
      <c r="F184" s="460"/>
      <c r="G184" s="460"/>
      <c r="H184" s="460"/>
      <c r="I184" s="460"/>
      <c r="J184" s="460"/>
      <c r="K184" s="460"/>
      <c r="L184" s="460"/>
    </row>
    <row r="185" spans="2:12" x14ac:dyDescent="0.25">
      <c r="B185" s="461"/>
      <c r="C185" s="462"/>
      <c r="D185" s="460"/>
      <c r="E185" s="460"/>
      <c r="F185" s="460"/>
      <c r="G185" s="460"/>
      <c r="H185" s="460"/>
      <c r="I185" s="460"/>
      <c r="J185" s="460"/>
      <c r="K185" s="460"/>
      <c r="L185" s="460"/>
    </row>
    <row r="186" spans="2:12" x14ac:dyDescent="0.25">
      <c r="B186" s="461"/>
      <c r="C186" s="462"/>
      <c r="D186" s="460"/>
      <c r="E186" s="460"/>
      <c r="F186" s="460"/>
      <c r="G186" s="460"/>
      <c r="H186" s="460"/>
      <c r="I186" s="460"/>
      <c r="J186" s="460"/>
      <c r="K186" s="460"/>
      <c r="L186" s="460"/>
    </row>
    <row r="187" spans="2:12" x14ac:dyDescent="0.25">
      <c r="B187" s="461"/>
      <c r="C187" s="462"/>
      <c r="D187" s="460"/>
      <c r="E187" s="460"/>
      <c r="F187" s="460"/>
      <c r="G187" s="460"/>
      <c r="H187" s="460"/>
      <c r="I187" s="460"/>
      <c r="J187" s="460"/>
      <c r="K187" s="460"/>
      <c r="L187" s="460"/>
    </row>
    <row r="188" spans="2:12" x14ac:dyDescent="0.25">
      <c r="B188" s="461"/>
      <c r="C188" s="462"/>
      <c r="D188" s="460"/>
      <c r="E188" s="460"/>
      <c r="F188" s="460"/>
      <c r="G188" s="460"/>
      <c r="H188" s="460"/>
      <c r="I188" s="460"/>
      <c r="J188" s="460"/>
      <c r="K188" s="460"/>
      <c r="L188" s="460"/>
    </row>
    <row r="189" spans="2:12" x14ac:dyDescent="0.25">
      <c r="B189" s="461"/>
      <c r="C189" s="462"/>
      <c r="D189" s="460"/>
      <c r="E189" s="460"/>
      <c r="F189" s="460"/>
      <c r="G189" s="460"/>
      <c r="H189" s="460"/>
      <c r="I189" s="460"/>
      <c r="J189" s="460"/>
      <c r="K189" s="460"/>
      <c r="L189" s="460"/>
    </row>
    <row r="190" spans="2:12" x14ac:dyDescent="0.25">
      <c r="B190" s="461"/>
      <c r="C190" s="462"/>
      <c r="D190" s="460"/>
      <c r="E190" s="460"/>
      <c r="F190" s="460"/>
      <c r="G190" s="460"/>
      <c r="H190" s="460"/>
      <c r="I190" s="460"/>
      <c r="J190" s="460"/>
      <c r="K190" s="460"/>
      <c r="L190" s="460"/>
    </row>
    <row r="191" spans="2:12" x14ac:dyDescent="0.25">
      <c r="B191" s="461"/>
      <c r="C191" s="462"/>
      <c r="D191" s="460"/>
      <c r="E191" s="460"/>
      <c r="F191" s="460"/>
      <c r="G191" s="460"/>
      <c r="H191" s="460"/>
      <c r="I191" s="460"/>
      <c r="J191" s="460"/>
      <c r="K191" s="460"/>
      <c r="L191" s="460"/>
    </row>
    <row r="192" spans="2:12" x14ac:dyDescent="0.25">
      <c r="B192" s="461"/>
      <c r="C192" s="462"/>
      <c r="D192" s="460"/>
      <c r="E192" s="460"/>
      <c r="F192" s="460"/>
      <c r="G192" s="460"/>
      <c r="H192" s="460"/>
      <c r="I192" s="460"/>
      <c r="J192" s="460"/>
      <c r="K192" s="460"/>
      <c r="L192" s="460"/>
    </row>
    <row r="193" spans="2:12" x14ac:dyDescent="0.25">
      <c r="B193" s="461"/>
      <c r="C193" s="462"/>
      <c r="D193" s="460"/>
      <c r="E193" s="460"/>
      <c r="F193" s="460"/>
      <c r="G193" s="460"/>
      <c r="H193" s="460"/>
      <c r="I193" s="460"/>
      <c r="J193" s="460"/>
      <c r="K193" s="460"/>
      <c r="L193" s="460"/>
    </row>
    <row r="194" spans="2:12" x14ac:dyDescent="0.25">
      <c r="B194" s="461"/>
      <c r="C194" s="462"/>
      <c r="D194" s="460"/>
      <c r="E194" s="460"/>
      <c r="F194" s="460"/>
      <c r="G194" s="460"/>
      <c r="H194" s="460"/>
      <c r="I194" s="460"/>
      <c r="J194" s="460"/>
      <c r="K194" s="460"/>
      <c r="L194" s="460"/>
    </row>
    <row r="195" spans="2:12" x14ac:dyDescent="0.25">
      <c r="B195" s="461"/>
      <c r="C195" s="462"/>
      <c r="D195" s="460"/>
      <c r="E195" s="460"/>
      <c r="F195" s="460"/>
      <c r="G195" s="460"/>
      <c r="H195" s="460"/>
      <c r="I195" s="460"/>
      <c r="J195" s="460"/>
      <c r="K195" s="460"/>
      <c r="L195" s="460"/>
    </row>
    <row r="196" spans="2:12" x14ac:dyDescent="0.25">
      <c r="B196" s="461"/>
      <c r="C196" s="462"/>
      <c r="D196" s="460"/>
      <c r="E196" s="460"/>
      <c r="F196" s="460"/>
      <c r="G196" s="460"/>
      <c r="H196" s="460"/>
      <c r="I196" s="460"/>
      <c r="J196" s="460"/>
      <c r="K196" s="460"/>
      <c r="L196" s="460"/>
    </row>
    <row r="197" spans="2:12" x14ac:dyDescent="0.25">
      <c r="B197" s="461"/>
      <c r="C197" s="462"/>
      <c r="D197" s="460"/>
      <c r="E197" s="460"/>
      <c r="F197" s="460"/>
      <c r="G197" s="460"/>
      <c r="H197" s="460"/>
      <c r="I197" s="460"/>
      <c r="J197" s="460"/>
      <c r="K197" s="460"/>
      <c r="L197" s="460"/>
    </row>
    <row r="198" spans="2:12" x14ac:dyDescent="0.25">
      <c r="B198" s="461"/>
      <c r="C198" s="462"/>
      <c r="D198" s="460"/>
      <c r="E198" s="460"/>
      <c r="F198" s="460"/>
      <c r="G198" s="460"/>
      <c r="H198" s="460"/>
      <c r="I198" s="460"/>
      <c r="J198" s="460"/>
      <c r="K198" s="460"/>
      <c r="L198" s="460"/>
    </row>
    <row r="199" spans="2:12" x14ac:dyDescent="0.25">
      <c r="B199" s="461"/>
      <c r="C199" s="462"/>
      <c r="D199" s="460"/>
      <c r="E199" s="460"/>
      <c r="F199" s="460"/>
      <c r="G199" s="460"/>
      <c r="H199" s="460"/>
      <c r="I199" s="460"/>
      <c r="J199" s="460"/>
      <c r="K199" s="460"/>
      <c r="L199" s="460"/>
    </row>
    <row r="200" spans="2:12" x14ac:dyDescent="0.25">
      <c r="B200" s="461"/>
      <c r="C200" s="462"/>
      <c r="D200" s="460"/>
      <c r="E200" s="460"/>
      <c r="F200" s="460"/>
      <c r="G200" s="460"/>
      <c r="H200" s="460"/>
      <c r="I200" s="460"/>
      <c r="J200" s="460"/>
      <c r="K200" s="460"/>
      <c r="L200" s="460"/>
    </row>
    <row r="201" spans="2:12" x14ac:dyDescent="0.25">
      <c r="B201" s="461"/>
      <c r="C201" s="462"/>
      <c r="D201" s="460"/>
      <c r="E201" s="460"/>
      <c r="F201" s="460"/>
      <c r="G201" s="460"/>
      <c r="H201" s="460"/>
      <c r="I201" s="460"/>
      <c r="J201" s="460"/>
      <c r="K201" s="460"/>
      <c r="L201" s="460"/>
    </row>
    <row r="202" spans="2:12" x14ac:dyDescent="0.25">
      <c r="B202" s="461"/>
      <c r="C202" s="462"/>
      <c r="D202" s="460"/>
      <c r="E202" s="460"/>
      <c r="F202" s="460"/>
      <c r="G202" s="460"/>
      <c r="H202" s="460"/>
      <c r="I202" s="460"/>
      <c r="J202" s="460"/>
      <c r="K202" s="460"/>
      <c r="L202" s="460"/>
    </row>
    <row r="203" spans="2:12" x14ac:dyDescent="0.25">
      <c r="B203" s="461"/>
      <c r="C203" s="462"/>
      <c r="D203" s="460"/>
      <c r="E203" s="460"/>
      <c r="F203" s="460"/>
      <c r="G203" s="460"/>
      <c r="H203" s="460"/>
      <c r="I203" s="460"/>
      <c r="J203" s="460"/>
      <c r="K203" s="460"/>
      <c r="L203" s="460"/>
    </row>
    <row r="204" spans="2:12" x14ac:dyDescent="0.25">
      <c r="B204" s="461"/>
      <c r="C204" s="462"/>
      <c r="D204" s="460"/>
      <c r="E204" s="460"/>
      <c r="F204" s="460"/>
      <c r="G204" s="460"/>
      <c r="H204" s="460"/>
      <c r="I204" s="460"/>
      <c r="J204" s="460"/>
      <c r="K204" s="460"/>
      <c r="L204" s="460"/>
    </row>
    <row r="205" spans="2:12" x14ac:dyDescent="0.25">
      <c r="B205" s="461"/>
      <c r="C205" s="462"/>
      <c r="D205" s="460"/>
      <c r="E205" s="460"/>
      <c r="F205" s="460"/>
      <c r="G205" s="460"/>
      <c r="H205" s="460"/>
      <c r="I205" s="460"/>
      <c r="J205" s="460"/>
      <c r="K205" s="460"/>
      <c r="L205" s="460"/>
    </row>
    <row r="206" spans="2:12" x14ac:dyDescent="0.25">
      <c r="B206" s="461"/>
      <c r="C206" s="462"/>
      <c r="D206" s="460"/>
      <c r="E206" s="460"/>
      <c r="F206" s="460"/>
      <c r="G206" s="460"/>
      <c r="H206" s="460"/>
      <c r="I206" s="460"/>
      <c r="J206" s="460"/>
      <c r="K206" s="460"/>
      <c r="L206" s="460"/>
    </row>
    <row r="207" spans="2:12" x14ac:dyDescent="0.25">
      <c r="B207" s="461"/>
      <c r="C207" s="462"/>
      <c r="D207" s="460"/>
      <c r="E207" s="460"/>
      <c r="F207" s="460"/>
      <c r="G207" s="460"/>
      <c r="H207" s="460"/>
      <c r="I207" s="460"/>
      <c r="J207" s="460"/>
      <c r="K207" s="460"/>
      <c r="L207" s="460"/>
    </row>
    <row r="208" spans="2:12" x14ac:dyDescent="0.25">
      <c r="B208" s="461"/>
      <c r="C208" s="462"/>
      <c r="D208" s="460"/>
      <c r="E208" s="460"/>
      <c r="F208" s="460"/>
      <c r="G208" s="460"/>
      <c r="H208" s="460"/>
      <c r="I208" s="460"/>
      <c r="J208" s="460"/>
      <c r="K208" s="460"/>
      <c r="L208" s="460"/>
    </row>
    <row r="209" spans="2:12" x14ac:dyDescent="0.25">
      <c r="B209" s="461"/>
      <c r="C209" s="462"/>
      <c r="D209" s="460"/>
      <c r="E209" s="460"/>
      <c r="F209" s="460"/>
      <c r="G209" s="460"/>
      <c r="H209" s="460"/>
      <c r="I209" s="460"/>
      <c r="J209" s="460"/>
      <c r="K209" s="460"/>
      <c r="L209" s="460"/>
    </row>
    <row r="210" spans="2:12" x14ac:dyDescent="0.25">
      <c r="B210" s="461"/>
      <c r="C210" s="462"/>
      <c r="D210" s="460"/>
      <c r="E210" s="460"/>
      <c r="F210" s="460"/>
      <c r="G210" s="460"/>
      <c r="H210" s="460"/>
      <c r="I210" s="460"/>
      <c r="J210" s="460"/>
      <c r="K210" s="460"/>
      <c r="L210" s="460"/>
    </row>
    <row r="211" spans="2:12" x14ac:dyDescent="0.25">
      <c r="B211" s="461"/>
      <c r="C211" s="462"/>
      <c r="D211" s="460"/>
      <c r="E211" s="460"/>
      <c r="F211" s="460"/>
      <c r="G211" s="460"/>
      <c r="H211" s="460"/>
      <c r="I211" s="460"/>
      <c r="J211" s="460"/>
      <c r="K211" s="460"/>
      <c r="L211" s="460"/>
    </row>
    <row r="212" spans="2:12" x14ac:dyDescent="0.25">
      <c r="B212" s="461"/>
      <c r="C212" s="462"/>
      <c r="D212" s="460"/>
      <c r="E212" s="460"/>
      <c r="F212" s="460"/>
      <c r="G212" s="460"/>
      <c r="H212" s="460"/>
      <c r="I212" s="460"/>
      <c r="J212" s="460"/>
      <c r="K212" s="460"/>
      <c r="L212" s="460"/>
    </row>
    <row r="213" spans="2:12" x14ac:dyDescent="0.25">
      <c r="B213" s="461"/>
      <c r="C213" s="462"/>
      <c r="D213" s="460"/>
      <c r="E213" s="460"/>
      <c r="F213" s="460"/>
      <c r="G213" s="460"/>
      <c r="H213" s="460"/>
      <c r="I213" s="460"/>
      <c r="J213" s="460"/>
      <c r="K213" s="460"/>
      <c r="L213" s="460"/>
    </row>
    <row r="214" spans="2:12" x14ac:dyDescent="0.25">
      <c r="B214" s="461"/>
      <c r="C214" s="462"/>
      <c r="D214" s="460"/>
      <c r="E214" s="460"/>
      <c r="F214" s="460"/>
      <c r="G214" s="460"/>
      <c r="H214" s="460"/>
      <c r="I214" s="460"/>
      <c r="J214" s="460"/>
      <c r="K214" s="460"/>
      <c r="L214" s="460"/>
    </row>
    <row r="215" spans="2:12" x14ac:dyDescent="0.25">
      <c r="B215" s="461"/>
      <c r="C215" s="462"/>
      <c r="D215" s="460"/>
      <c r="E215" s="460"/>
      <c r="F215" s="460"/>
      <c r="G215" s="460"/>
      <c r="H215" s="460"/>
      <c r="I215" s="460"/>
      <c r="J215" s="460"/>
      <c r="K215" s="460"/>
      <c r="L215" s="460"/>
    </row>
    <row r="216" spans="2:12" x14ac:dyDescent="0.25">
      <c r="B216" s="461"/>
      <c r="C216" s="462"/>
      <c r="D216" s="460"/>
      <c r="E216" s="460"/>
      <c r="F216" s="460"/>
      <c r="G216" s="460"/>
      <c r="H216" s="460"/>
      <c r="I216" s="460"/>
      <c r="J216" s="460"/>
      <c r="K216" s="460"/>
      <c r="L216" s="460"/>
    </row>
    <row r="217" spans="2:12" x14ac:dyDescent="0.25">
      <c r="B217" s="461"/>
      <c r="C217" s="462"/>
      <c r="D217" s="460"/>
      <c r="E217" s="460"/>
      <c r="F217" s="460"/>
      <c r="G217" s="460"/>
      <c r="H217" s="460"/>
      <c r="I217" s="460"/>
      <c r="J217" s="460"/>
      <c r="K217" s="460"/>
      <c r="L217" s="460"/>
    </row>
    <row r="218" spans="2:12" x14ac:dyDescent="0.25">
      <c r="B218" s="461"/>
      <c r="C218" s="462"/>
      <c r="D218" s="460"/>
      <c r="E218" s="460"/>
      <c r="F218" s="460"/>
      <c r="G218" s="460"/>
      <c r="H218" s="460"/>
      <c r="I218" s="460"/>
      <c r="J218" s="460"/>
      <c r="K218" s="460"/>
      <c r="L218" s="460"/>
    </row>
    <row r="219" spans="2:12" x14ac:dyDescent="0.25">
      <c r="B219" s="461"/>
      <c r="C219" s="462"/>
      <c r="D219" s="460"/>
      <c r="E219" s="460"/>
      <c r="F219" s="460"/>
      <c r="G219" s="460"/>
      <c r="H219" s="460"/>
      <c r="I219" s="460"/>
      <c r="J219" s="460"/>
      <c r="K219" s="460"/>
      <c r="L219" s="460"/>
    </row>
    <row r="220" spans="2:12" x14ac:dyDescent="0.25">
      <c r="B220" s="461"/>
      <c r="C220" s="462"/>
      <c r="D220" s="460"/>
      <c r="E220" s="460"/>
      <c r="F220" s="460"/>
      <c r="G220" s="460"/>
      <c r="H220" s="460"/>
      <c r="I220" s="460"/>
      <c r="J220" s="460"/>
      <c r="K220" s="460"/>
      <c r="L220" s="460"/>
    </row>
    <row r="221" spans="2:12" x14ac:dyDescent="0.25">
      <c r="B221" s="461"/>
      <c r="C221" s="462"/>
      <c r="D221" s="460"/>
      <c r="E221" s="460"/>
      <c r="F221" s="460"/>
      <c r="G221" s="460"/>
      <c r="H221" s="460"/>
      <c r="I221" s="460"/>
      <c r="J221" s="460"/>
      <c r="K221" s="460"/>
      <c r="L221" s="460"/>
    </row>
    <row r="222" spans="2:12" x14ac:dyDescent="0.25">
      <c r="B222" s="461"/>
      <c r="C222" s="462"/>
      <c r="D222" s="460"/>
      <c r="E222" s="460"/>
      <c r="F222" s="460"/>
      <c r="G222" s="460"/>
      <c r="H222" s="460"/>
      <c r="I222" s="460"/>
      <c r="J222" s="460"/>
      <c r="K222" s="460"/>
      <c r="L222" s="460"/>
    </row>
    <row r="223" spans="2:12" x14ac:dyDescent="0.25">
      <c r="B223" s="461"/>
      <c r="C223" s="462"/>
      <c r="D223" s="460"/>
      <c r="E223" s="460"/>
      <c r="F223" s="460"/>
      <c r="G223" s="460"/>
      <c r="H223" s="460"/>
      <c r="I223" s="460"/>
      <c r="J223" s="460"/>
      <c r="K223" s="460"/>
      <c r="L223" s="460"/>
    </row>
    <row r="224" spans="2:12" x14ac:dyDescent="0.25">
      <c r="B224" s="461"/>
      <c r="C224" s="462"/>
      <c r="D224" s="460"/>
      <c r="E224" s="460"/>
      <c r="F224" s="460"/>
      <c r="G224" s="460"/>
      <c r="H224" s="460"/>
      <c r="I224" s="460"/>
      <c r="J224" s="460"/>
      <c r="K224" s="460"/>
      <c r="L224" s="460"/>
    </row>
    <row r="225" spans="2:12" x14ac:dyDescent="0.25">
      <c r="B225" s="461"/>
      <c r="C225" s="462"/>
      <c r="D225" s="460"/>
      <c r="E225" s="460"/>
      <c r="F225" s="460"/>
      <c r="G225" s="460"/>
      <c r="H225" s="460"/>
      <c r="I225" s="460"/>
      <c r="J225" s="460"/>
      <c r="K225" s="460"/>
      <c r="L225" s="460"/>
    </row>
    <row r="226" spans="2:12" x14ac:dyDescent="0.25">
      <c r="B226" s="461"/>
      <c r="C226" s="462"/>
      <c r="D226" s="460"/>
      <c r="E226" s="460"/>
      <c r="F226" s="460"/>
      <c r="G226" s="460"/>
      <c r="H226" s="460"/>
      <c r="I226" s="460"/>
      <c r="J226" s="460"/>
      <c r="K226" s="460"/>
      <c r="L226" s="460"/>
    </row>
    <row r="227" spans="2:12" x14ac:dyDescent="0.25">
      <c r="B227" s="461"/>
      <c r="C227" s="462"/>
      <c r="D227" s="460"/>
      <c r="E227" s="460"/>
      <c r="F227" s="460"/>
      <c r="G227" s="460"/>
      <c r="H227" s="460"/>
      <c r="I227" s="460"/>
      <c r="J227" s="460"/>
      <c r="K227" s="460"/>
      <c r="L227" s="460"/>
    </row>
    <row r="228" spans="2:12" x14ac:dyDescent="0.25">
      <c r="B228" s="461"/>
      <c r="C228" s="462"/>
      <c r="D228" s="460"/>
      <c r="E228" s="460"/>
      <c r="F228" s="460"/>
      <c r="G228" s="460"/>
      <c r="H228" s="460"/>
      <c r="I228" s="460"/>
      <c r="J228" s="460"/>
      <c r="K228" s="460"/>
      <c r="L228" s="460"/>
    </row>
    <row r="229" spans="2:12" x14ac:dyDescent="0.25">
      <c r="B229" s="461"/>
      <c r="C229" s="462"/>
      <c r="D229" s="460"/>
      <c r="E229" s="460"/>
      <c r="F229" s="460"/>
      <c r="G229" s="460"/>
      <c r="H229" s="460"/>
      <c r="I229" s="460"/>
      <c r="J229" s="460"/>
      <c r="K229" s="460"/>
      <c r="L229" s="460"/>
    </row>
    <row r="230" spans="2:12" x14ac:dyDescent="0.25">
      <c r="B230" s="461"/>
      <c r="C230" s="462"/>
      <c r="D230" s="460"/>
      <c r="E230" s="460"/>
      <c r="F230" s="460"/>
      <c r="G230" s="460"/>
      <c r="H230" s="460"/>
      <c r="I230" s="460"/>
      <c r="J230" s="460"/>
      <c r="K230" s="460"/>
      <c r="L230" s="460"/>
    </row>
    <row r="231" spans="2:12" x14ac:dyDescent="0.25">
      <c r="B231" s="461"/>
      <c r="C231" s="462"/>
      <c r="D231" s="460"/>
      <c r="E231" s="460"/>
      <c r="F231" s="460"/>
      <c r="G231" s="460"/>
      <c r="H231" s="460"/>
      <c r="I231" s="460"/>
      <c r="J231" s="460"/>
      <c r="K231" s="460"/>
      <c r="L231" s="460"/>
    </row>
    <row r="232" spans="2:12" x14ac:dyDescent="0.25">
      <c r="B232" s="461"/>
      <c r="C232" s="462"/>
      <c r="D232" s="460"/>
      <c r="E232" s="460"/>
      <c r="F232" s="460"/>
      <c r="G232" s="460"/>
      <c r="H232" s="460"/>
      <c r="I232" s="460"/>
      <c r="J232" s="460"/>
      <c r="K232" s="460"/>
      <c r="L232" s="460"/>
    </row>
    <row r="233" spans="2:12" x14ac:dyDescent="0.25">
      <c r="B233" s="461"/>
      <c r="C233" s="462"/>
      <c r="D233" s="460"/>
      <c r="E233" s="460"/>
      <c r="F233" s="460"/>
      <c r="G233" s="460"/>
      <c r="H233" s="460"/>
      <c r="I233" s="460"/>
      <c r="J233" s="460"/>
      <c r="K233" s="460"/>
      <c r="L233" s="460"/>
    </row>
    <row r="234" spans="2:12" x14ac:dyDescent="0.25">
      <c r="B234" s="461"/>
      <c r="C234" s="462"/>
      <c r="D234" s="460"/>
      <c r="E234" s="460"/>
      <c r="F234" s="460"/>
      <c r="G234" s="460"/>
      <c r="H234" s="460"/>
      <c r="I234" s="460"/>
      <c r="J234" s="460"/>
      <c r="K234" s="460"/>
      <c r="L234" s="460"/>
    </row>
    <row r="235" spans="2:12" x14ac:dyDescent="0.25">
      <c r="B235" s="461"/>
      <c r="C235" s="462"/>
      <c r="D235" s="460"/>
      <c r="E235" s="460"/>
      <c r="F235" s="460"/>
      <c r="G235" s="460"/>
      <c r="H235" s="460"/>
      <c r="I235" s="460"/>
      <c r="J235" s="460"/>
      <c r="K235" s="460"/>
      <c r="L235" s="460"/>
    </row>
    <row r="236" spans="2:12" x14ac:dyDescent="0.25">
      <c r="B236" s="461"/>
      <c r="C236" s="462"/>
      <c r="D236" s="460"/>
      <c r="E236" s="460"/>
      <c r="F236" s="460"/>
      <c r="G236" s="460"/>
      <c r="H236" s="460"/>
      <c r="I236" s="460"/>
      <c r="J236" s="460"/>
      <c r="K236" s="460"/>
      <c r="L236" s="460"/>
    </row>
    <row r="237" spans="2:12" x14ac:dyDescent="0.25">
      <c r="B237" s="461"/>
      <c r="C237" s="462"/>
      <c r="D237" s="460"/>
      <c r="E237" s="460"/>
      <c r="F237" s="460"/>
      <c r="G237" s="460"/>
      <c r="H237" s="460"/>
      <c r="I237" s="460"/>
      <c r="J237" s="460"/>
      <c r="K237" s="460"/>
      <c r="L237" s="460"/>
    </row>
    <row r="238" spans="2:12" x14ac:dyDescent="0.25">
      <c r="B238" s="461"/>
      <c r="C238" s="462"/>
      <c r="D238" s="460"/>
      <c r="E238" s="460"/>
      <c r="F238" s="460"/>
      <c r="G238" s="460"/>
      <c r="H238" s="460"/>
      <c r="I238" s="460"/>
      <c r="J238" s="460"/>
      <c r="K238" s="460"/>
      <c r="L238" s="460"/>
    </row>
    <row r="239" spans="2:12" x14ac:dyDescent="0.25">
      <c r="B239" s="461"/>
      <c r="C239" s="462"/>
      <c r="D239" s="460"/>
      <c r="E239" s="460"/>
      <c r="F239" s="460"/>
      <c r="G239" s="460"/>
      <c r="H239" s="460"/>
      <c r="I239" s="460"/>
      <c r="J239" s="460"/>
      <c r="K239" s="460"/>
      <c r="L239" s="460"/>
    </row>
    <row r="240" spans="2:12" x14ac:dyDescent="0.25">
      <c r="B240" s="461"/>
      <c r="C240" s="462"/>
      <c r="D240" s="460"/>
      <c r="E240" s="460"/>
      <c r="F240" s="460"/>
      <c r="G240" s="460"/>
      <c r="H240" s="460"/>
      <c r="I240" s="460"/>
      <c r="J240" s="460"/>
      <c r="K240" s="460"/>
      <c r="L240" s="460"/>
    </row>
    <row r="241" spans="2:12" x14ac:dyDescent="0.25">
      <c r="B241" s="461"/>
      <c r="C241" s="462"/>
      <c r="D241" s="460"/>
      <c r="E241" s="460"/>
      <c r="F241" s="460"/>
      <c r="G241" s="460"/>
      <c r="H241" s="460"/>
      <c r="I241" s="460"/>
      <c r="J241" s="460"/>
      <c r="K241" s="460"/>
      <c r="L241" s="460"/>
    </row>
    <row r="242" spans="2:12" x14ac:dyDescent="0.25">
      <c r="B242" s="461"/>
      <c r="C242" s="462"/>
      <c r="D242" s="460"/>
      <c r="E242" s="460"/>
      <c r="F242" s="460"/>
      <c r="G242" s="460"/>
      <c r="H242" s="460"/>
      <c r="I242" s="460"/>
      <c r="J242" s="460"/>
      <c r="K242" s="460"/>
      <c r="L242" s="460"/>
    </row>
    <row r="243" spans="2:12" x14ac:dyDescent="0.25">
      <c r="B243" s="461"/>
      <c r="C243" s="462"/>
      <c r="D243" s="460"/>
      <c r="E243" s="460"/>
      <c r="F243" s="460"/>
      <c r="G243" s="460"/>
      <c r="H243" s="460"/>
      <c r="I243" s="460"/>
      <c r="J243" s="460"/>
      <c r="K243" s="460"/>
      <c r="L243" s="460"/>
    </row>
    <row r="244" spans="2:12" x14ac:dyDescent="0.25">
      <c r="B244" s="461"/>
      <c r="C244" s="462"/>
      <c r="D244" s="460"/>
      <c r="E244" s="460"/>
      <c r="F244" s="460"/>
      <c r="G244" s="460"/>
      <c r="H244" s="460"/>
      <c r="I244" s="460"/>
      <c r="J244" s="460"/>
      <c r="K244" s="460"/>
      <c r="L244" s="460"/>
    </row>
    <row r="245" spans="2:12" x14ac:dyDescent="0.25">
      <c r="B245" s="461"/>
      <c r="C245" s="462"/>
      <c r="D245" s="460"/>
      <c r="E245" s="460"/>
      <c r="F245" s="460"/>
      <c r="G245" s="460"/>
      <c r="H245" s="460"/>
      <c r="I245" s="460"/>
      <c r="J245" s="460"/>
      <c r="K245" s="460"/>
      <c r="L245" s="460"/>
    </row>
    <row r="246" spans="2:12" x14ac:dyDescent="0.25">
      <c r="B246" s="461"/>
      <c r="C246" s="462"/>
      <c r="D246" s="460"/>
      <c r="E246" s="460"/>
      <c r="F246" s="460"/>
      <c r="G246" s="460"/>
      <c r="H246" s="460"/>
      <c r="I246" s="460"/>
      <c r="J246" s="460"/>
      <c r="K246" s="460"/>
      <c r="L246" s="460"/>
    </row>
    <row r="247" spans="2:12" x14ac:dyDescent="0.25">
      <c r="B247" s="461"/>
      <c r="C247" s="462"/>
      <c r="D247" s="460"/>
      <c r="E247" s="460"/>
      <c r="F247" s="460"/>
      <c r="G247" s="460"/>
      <c r="H247" s="460"/>
      <c r="I247" s="460"/>
      <c r="J247" s="460"/>
      <c r="K247" s="460"/>
      <c r="L247" s="460"/>
    </row>
    <row r="248" spans="2:12" x14ac:dyDescent="0.25">
      <c r="B248" s="461"/>
      <c r="C248" s="462"/>
      <c r="D248" s="460"/>
      <c r="E248" s="460"/>
      <c r="F248" s="460"/>
      <c r="G248" s="460"/>
      <c r="H248" s="460"/>
      <c r="I248" s="460"/>
      <c r="J248" s="460"/>
      <c r="K248" s="460"/>
      <c r="L248" s="460"/>
    </row>
    <row r="249" spans="2:12" x14ac:dyDescent="0.25">
      <c r="B249" s="461"/>
      <c r="C249" s="462"/>
      <c r="D249" s="460"/>
      <c r="E249" s="460"/>
      <c r="F249" s="460"/>
      <c r="G249" s="460"/>
      <c r="H249" s="460"/>
      <c r="I249" s="460"/>
      <c r="J249" s="460"/>
      <c r="K249" s="460"/>
      <c r="L249" s="460"/>
    </row>
    <row r="250" spans="2:12" x14ac:dyDescent="0.25">
      <c r="B250" s="461"/>
      <c r="C250" s="462"/>
      <c r="D250" s="460"/>
      <c r="E250" s="460"/>
      <c r="F250" s="460"/>
      <c r="G250" s="460"/>
      <c r="H250" s="460"/>
      <c r="I250" s="460"/>
      <c r="J250" s="460"/>
      <c r="K250" s="460"/>
      <c r="L250" s="460"/>
    </row>
    <row r="251" spans="2:12" x14ac:dyDescent="0.25">
      <c r="B251" s="461"/>
      <c r="C251" s="462"/>
      <c r="D251" s="460"/>
      <c r="E251" s="460"/>
      <c r="F251" s="460"/>
      <c r="G251" s="460"/>
      <c r="H251" s="460"/>
      <c r="I251" s="460"/>
      <c r="J251" s="460"/>
      <c r="K251" s="460"/>
      <c r="L251" s="460"/>
    </row>
    <row r="252" spans="2:12" x14ac:dyDescent="0.25">
      <c r="B252" s="461"/>
      <c r="C252" s="462"/>
      <c r="D252" s="460"/>
      <c r="E252" s="460"/>
      <c r="F252" s="460"/>
      <c r="G252" s="460"/>
      <c r="H252" s="460"/>
      <c r="I252" s="460"/>
      <c r="J252" s="460"/>
      <c r="K252" s="460"/>
      <c r="L252" s="460"/>
    </row>
    <row r="253" spans="2:12" x14ac:dyDescent="0.25">
      <c r="B253" s="461"/>
      <c r="C253" s="462"/>
      <c r="D253" s="460"/>
      <c r="E253" s="460"/>
      <c r="F253" s="460"/>
      <c r="G253" s="460"/>
      <c r="H253" s="460"/>
      <c r="I253" s="460"/>
      <c r="J253" s="460"/>
      <c r="K253" s="460"/>
      <c r="L253" s="460"/>
    </row>
    <row r="254" spans="2:12" x14ac:dyDescent="0.25">
      <c r="B254" s="461"/>
      <c r="C254" s="462"/>
      <c r="D254" s="460"/>
      <c r="E254" s="460"/>
      <c r="F254" s="460"/>
      <c r="G254" s="460"/>
      <c r="H254" s="460"/>
      <c r="I254" s="460"/>
      <c r="J254" s="460"/>
      <c r="K254" s="460"/>
      <c r="L254" s="460"/>
    </row>
    <row r="255" spans="2:12" x14ac:dyDescent="0.25">
      <c r="B255" s="461"/>
      <c r="C255" s="462"/>
      <c r="D255" s="460"/>
      <c r="E255" s="460"/>
      <c r="F255" s="460"/>
      <c r="G255" s="460"/>
      <c r="H255" s="460"/>
      <c r="I255" s="460"/>
      <c r="J255" s="460"/>
      <c r="K255" s="460"/>
      <c r="L255" s="460"/>
    </row>
    <row r="256" spans="2:12" x14ac:dyDescent="0.25">
      <c r="B256" s="461"/>
      <c r="C256" s="462"/>
      <c r="D256" s="460"/>
      <c r="E256" s="460"/>
      <c r="F256" s="460"/>
      <c r="G256" s="460"/>
      <c r="H256" s="460"/>
      <c r="I256" s="460"/>
      <c r="J256" s="460"/>
      <c r="K256" s="460"/>
      <c r="L256" s="460"/>
    </row>
    <row r="257" spans="2:12" x14ac:dyDescent="0.25">
      <c r="B257" s="461"/>
      <c r="C257" s="462"/>
      <c r="D257" s="460"/>
      <c r="E257" s="460"/>
      <c r="F257" s="460"/>
      <c r="G257" s="460"/>
      <c r="H257" s="460"/>
      <c r="I257" s="460"/>
      <c r="J257" s="460"/>
      <c r="K257" s="460"/>
      <c r="L257" s="460"/>
    </row>
    <row r="258" spans="2:12" x14ac:dyDescent="0.25">
      <c r="B258" s="461"/>
      <c r="C258" s="462"/>
      <c r="D258" s="460"/>
      <c r="E258" s="460"/>
      <c r="F258" s="460"/>
      <c r="G258" s="460"/>
      <c r="H258" s="460"/>
      <c r="I258" s="460"/>
      <c r="J258" s="460"/>
      <c r="K258" s="460"/>
      <c r="L258" s="460"/>
    </row>
    <row r="259" spans="2:12" x14ac:dyDescent="0.25">
      <c r="B259" s="461"/>
      <c r="C259" s="462"/>
      <c r="D259" s="460"/>
      <c r="E259" s="460"/>
      <c r="F259" s="460"/>
      <c r="G259" s="460"/>
      <c r="H259" s="460"/>
      <c r="I259" s="460"/>
      <c r="J259" s="460"/>
      <c r="K259" s="460"/>
      <c r="L259" s="460"/>
    </row>
    <row r="260" spans="2:12" x14ac:dyDescent="0.25">
      <c r="B260" s="461"/>
      <c r="C260" s="462"/>
      <c r="D260" s="460"/>
      <c r="E260" s="460"/>
      <c r="F260" s="460"/>
      <c r="G260" s="460"/>
      <c r="H260" s="460"/>
      <c r="I260" s="460"/>
      <c r="J260" s="460"/>
      <c r="K260" s="460"/>
      <c r="L260" s="460"/>
    </row>
    <row r="261" spans="2:12" x14ac:dyDescent="0.25">
      <c r="B261" s="461"/>
      <c r="C261" s="462"/>
      <c r="D261" s="460"/>
      <c r="E261" s="460"/>
      <c r="F261" s="460"/>
      <c r="G261" s="460"/>
      <c r="H261" s="460"/>
      <c r="I261" s="460"/>
      <c r="J261" s="460"/>
      <c r="K261" s="460"/>
      <c r="L261" s="460"/>
    </row>
    <row r="262" spans="2:12" x14ac:dyDescent="0.25">
      <c r="B262" s="461"/>
      <c r="C262" s="462"/>
      <c r="D262" s="460"/>
      <c r="E262" s="460"/>
      <c r="F262" s="460"/>
      <c r="G262" s="460"/>
      <c r="H262" s="460"/>
      <c r="I262" s="460"/>
      <c r="J262" s="460"/>
      <c r="K262" s="460"/>
      <c r="L262" s="460"/>
    </row>
    <row r="263" spans="2:12" x14ac:dyDescent="0.25">
      <c r="B263" s="461"/>
      <c r="C263" s="462"/>
      <c r="D263" s="460"/>
      <c r="E263" s="460"/>
      <c r="F263" s="460"/>
      <c r="G263" s="460"/>
      <c r="H263" s="460"/>
      <c r="I263" s="460"/>
      <c r="J263" s="460"/>
      <c r="K263" s="460"/>
      <c r="L263" s="460"/>
    </row>
    <row r="264" spans="2:12" x14ac:dyDescent="0.25">
      <c r="B264" s="461"/>
      <c r="C264" s="462"/>
      <c r="D264" s="460"/>
      <c r="E264" s="460"/>
      <c r="F264" s="460"/>
      <c r="G264" s="460"/>
      <c r="H264" s="460"/>
      <c r="I264" s="460"/>
      <c r="J264" s="460"/>
      <c r="K264" s="460"/>
      <c r="L264" s="460"/>
    </row>
    <row r="265" spans="2:12" x14ac:dyDescent="0.25">
      <c r="B265" s="463"/>
      <c r="C265" s="462"/>
      <c r="D265" s="460"/>
      <c r="E265" s="460"/>
      <c r="F265" s="460"/>
      <c r="G265" s="460"/>
      <c r="H265" s="460"/>
      <c r="I265" s="460"/>
      <c r="J265" s="460"/>
      <c r="K265" s="460"/>
      <c r="L265" s="460"/>
    </row>
    <row r="266" spans="2:12" x14ac:dyDescent="0.25">
      <c r="B266" s="463"/>
      <c r="C266" s="462"/>
      <c r="D266" s="460"/>
      <c r="E266" s="460"/>
      <c r="F266" s="460"/>
      <c r="G266" s="460"/>
      <c r="H266" s="460"/>
      <c r="I266" s="460"/>
      <c r="J266" s="460"/>
      <c r="K266" s="460"/>
      <c r="L266" s="460"/>
    </row>
    <row r="267" spans="2:12" x14ac:dyDescent="0.25">
      <c r="B267" s="463"/>
      <c r="C267" s="462"/>
      <c r="D267" s="460"/>
      <c r="E267" s="460"/>
      <c r="F267" s="460"/>
      <c r="G267" s="460"/>
      <c r="H267" s="460"/>
      <c r="I267" s="460"/>
      <c r="J267" s="460"/>
      <c r="K267" s="460"/>
      <c r="L267" s="460"/>
    </row>
    <row r="268" spans="2:12" x14ac:dyDescent="0.25">
      <c r="B268" s="463"/>
      <c r="C268" s="462"/>
      <c r="D268" s="460"/>
      <c r="E268" s="460"/>
      <c r="F268" s="460"/>
      <c r="G268" s="460"/>
      <c r="H268" s="460"/>
      <c r="I268" s="460"/>
      <c r="J268" s="460"/>
      <c r="K268" s="460"/>
      <c r="L268" s="460"/>
    </row>
    <row r="269" spans="2:12" x14ac:dyDescent="0.25">
      <c r="B269" s="463"/>
      <c r="C269" s="462"/>
      <c r="D269" s="460"/>
      <c r="E269" s="460"/>
      <c r="F269" s="460"/>
      <c r="G269" s="460"/>
      <c r="H269" s="460"/>
      <c r="I269" s="460"/>
      <c r="J269" s="460"/>
      <c r="K269" s="460"/>
      <c r="L269" s="460"/>
    </row>
    <row r="270" spans="2:12" x14ac:dyDescent="0.25">
      <c r="B270" s="463"/>
      <c r="C270" s="462"/>
      <c r="D270" s="460"/>
      <c r="E270" s="460"/>
      <c r="F270" s="460"/>
      <c r="G270" s="460"/>
      <c r="H270" s="460"/>
      <c r="I270" s="460"/>
      <c r="J270" s="460"/>
      <c r="K270" s="460"/>
      <c r="L270" s="460"/>
    </row>
    <row r="271" spans="2:12" x14ac:dyDescent="0.25">
      <c r="B271" s="463"/>
      <c r="C271" s="462"/>
      <c r="D271" s="460"/>
      <c r="E271" s="460"/>
      <c r="F271" s="460"/>
      <c r="G271" s="460"/>
      <c r="H271" s="460"/>
      <c r="I271" s="460"/>
      <c r="J271" s="460"/>
      <c r="K271" s="460"/>
      <c r="L271" s="460"/>
    </row>
    <row r="272" spans="2:12" x14ac:dyDescent="0.25">
      <c r="B272" s="463"/>
      <c r="C272" s="462"/>
      <c r="D272" s="460"/>
      <c r="E272" s="460"/>
      <c r="F272" s="460"/>
      <c r="G272" s="460"/>
      <c r="H272" s="460"/>
      <c r="I272" s="460"/>
      <c r="J272" s="460"/>
      <c r="K272" s="460"/>
      <c r="L272" s="460"/>
    </row>
    <row r="273" spans="2:12" x14ac:dyDescent="0.25">
      <c r="B273" s="463"/>
      <c r="C273" s="462"/>
      <c r="D273" s="460"/>
      <c r="E273" s="460"/>
      <c r="F273" s="460"/>
      <c r="G273" s="460"/>
      <c r="H273" s="460"/>
      <c r="I273" s="460"/>
      <c r="J273" s="460"/>
      <c r="K273" s="460"/>
      <c r="L273" s="460"/>
    </row>
    <row r="274" spans="2:12" x14ac:dyDescent="0.25">
      <c r="B274" s="463"/>
      <c r="C274" s="462"/>
      <c r="D274" s="460"/>
      <c r="E274" s="460"/>
      <c r="F274" s="460"/>
      <c r="G274" s="460"/>
      <c r="H274" s="460"/>
      <c r="I274" s="460"/>
      <c r="J274" s="460"/>
      <c r="K274" s="460"/>
      <c r="L274" s="460"/>
    </row>
    <row r="275" spans="2:12" x14ac:dyDescent="0.25">
      <c r="B275" s="463"/>
      <c r="C275" s="462"/>
      <c r="D275" s="460"/>
      <c r="E275" s="460"/>
      <c r="F275" s="460"/>
      <c r="G275" s="460"/>
      <c r="H275" s="460"/>
      <c r="I275" s="460"/>
      <c r="J275" s="460"/>
      <c r="K275" s="460"/>
      <c r="L275" s="460"/>
    </row>
    <row r="276" spans="2:12" x14ac:dyDescent="0.25">
      <c r="B276" s="463"/>
      <c r="C276" s="462"/>
      <c r="D276" s="460"/>
      <c r="E276" s="460"/>
      <c r="F276" s="460"/>
      <c r="G276" s="460"/>
      <c r="H276" s="460"/>
      <c r="I276" s="460"/>
      <c r="J276" s="460"/>
      <c r="K276" s="460"/>
      <c r="L276" s="460"/>
    </row>
    <row r="277" spans="2:12" x14ac:dyDescent="0.25">
      <c r="B277" s="463"/>
      <c r="C277" s="462"/>
      <c r="D277" s="460"/>
      <c r="E277" s="460"/>
      <c r="F277" s="460"/>
      <c r="G277" s="460"/>
      <c r="H277" s="460"/>
      <c r="I277" s="460"/>
      <c r="J277" s="460"/>
      <c r="K277" s="460"/>
      <c r="L277" s="460"/>
    </row>
    <row r="278" spans="2:12" x14ac:dyDescent="0.25">
      <c r="B278" s="463"/>
      <c r="C278" s="462"/>
      <c r="D278" s="460"/>
      <c r="E278" s="460"/>
      <c r="F278" s="460"/>
      <c r="G278" s="460"/>
      <c r="H278" s="460"/>
      <c r="I278" s="460"/>
      <c r="J278" s="460"/>
      <c r="K278" s="460"/>
      <c r="L278" s="460"/>
    </row>
    <row r="279" spans="2:12" x14ac:dyDescent="0.25">
      <c r="B279" s="463"/>
      <c r="C279" s="462"/>
      <c r="D279" s="460"/>
      <c r="E279" s="460"/>
      <c r="F279" s="460"/>
      <c r="G279" s="460"/>
      <c r="H279" s="460"/>
      <c r="I279" s="460"/>
      <c r="J279" s="460"/>
      <c r="K279" s="460"/>
      <c r="L279" s="460"/>
    </row>
    <row r="280" spans="2:12" x14ac:dyDescent="0.25">
      <c r="B280" s="463"/>
      <c r="C280" s="462"/>
      <c r="D280" s="460"/>
      <c r="E280" s="460"/>
      <c r="F280" s="460"/>
      <c r="G280" s="460"/>
      <c r="H280" s="460"/>
      <c r="I280" s="460"/>
      <c r="J280" s="460"/>
      <c r="K280" s="460"/>
      <c r="L280" s="460"/>
    </row>
    <row r="281" spans="2:12" x14ac:dyDescent="0.25">
      <c r="B281" s="463"/>
      <c r="C281" s="462"/>
      <c r="D281" s="460"/>
      <c r="E281" s="460"/>
      <c r="F281" s="460"/>
      <c r="G281" s="460"/>
      <c r="H281" s="460"/>
      <c r="I281" s="460"/>
      <c r="J281" s="460"/>
      <c r="K281" s="460"/>
      <c r="L281" s="460"/>
    </row>
    <row r="282" spans="2:12" x14ac:dyDescent="0.25">
      <c r="B282" s="463"/>
      <c r="C282" s="462"/>
      <c r="D282" s="460"/>
      <c r="E282" s="460"/>
      <c r="F282" s="460"/>
      <c r="G282" s="460"/>
      <c r="H282" s="460"/>
      <c r="I282" s="460"/>
      <c r="J282" s="460"/>
      <c r="K282" s="460"/>
      <c r="L282" s="460"/>
    </row>
    <row r="283" spans="2:12" x14ac:dyDescent="0.25">
      <c r="B283" s="463"/>
      <c r="C283" s="462"/>
      <c r="D283" s="460"/>
      <c r="E283" s="460"/>
      <c r="F283" s="460"/>
      <c r="G283" s="460"/>
      <c r="H283" s="460"/>
      <c r="I283" s="460"/>
      <c r="J283" s="460"/>
      <c r="K283" s="460"/>
      <c r="L283" s="460"/>
    </row>
    <row r="284" spans="2:12" x14ac:dyDescent="0.25">
      <c r="B284" s="463"/>
      <c r="C284" s="462"/>
      <c r="D284" s="460"/>
      <c r="E284" s="460"/>
      <c r="F284" s="460"/>
      <c r="G284" s="460"/>
      <c r="H284" s="460"/>
      <c r="I284" s="460"/>
      <c r="J284" s="460"/>
      <c r="K284" s="460"/>
      <c r="L284" s="460"/>
    </row>
    <row r="285" spans="2:12" x14ac:dyDescent="0.25">
      <c r="B285" s="463"/>
      <c r="C285" s="462"/>
      <c r="D285" s="460"/>
      <c r="E285" s="460"/>
      <c r="F285" s="460"/>
      <c r="G285" s="460"/>
      <c r="H285" s="460"/>
      <c r="I285" s="460"/>
      <c r="J285" s="460"/>
      <c r="K285" s="460"/>
      <c r="L285" s="460"/>
    </row>
    <row r="286" spans="2:12" x14ac:dyDescent="0.25">
      <c r="B286" s="463"/>
      <c r="C286" s="462"/>
      <c r="D286" s="460"/>
      <c r="E286" s="460"/>
      <c r="F286" s="460"/>
      <c r="G286" s="460"/>
      <c r="H286" s="460"/>
      <c r="I286" s="460"/>
      <c r="J286" s="460"/>
      <c r="K286" s="460"/>
      <c r="L286" s="460"/>
    </row>
    <row r="287" spans="2:12" x14ac:dyDescent="0.25">
      <c r="B287" s="463"/>
      <c r="C287" s="462"/>
      <c r="D287" s="460"/>
      <c r="E287" s="460"/>
      <c r="F287" s="460"/>
      <c r="G287" s="460"/>
      <c r="H287" s="460"/>
      <c r="I287" s="460"/>
      <c r="J287" s="460"/>
      <c r="K287" s="460"/>
      <c r="L287" s="460"/>
    </row>
    <row r="288" spans="2:12" x14ac:dyDescent="0.25">
      <c r="B288" s="463"/>
      <c r="C288" s="462"/>
      <c r="D288" s="460"/>
      <c r="E288" s="460"/>
      <c r="F288" s="460"/>
      <c r="G288" s="460"/>
      <c r="H288" s="460"/>
      <c r="I288" s="460"/>
      <c r="J288" s="460"/>
      <c r="K288" s="460"/>
      <c r="L288" s="460"/>
    </row>
    <row r="289" spans="2:12" x14ac:dyDescent="0.25">
      <c r="B289" s="463"/>
      <c r="C289" s="462"/>
      <c r="D289" s="460"/>
      <c r="E289" s="460"/>
      <c r="F289" s="460"/>
      <c r="G289" s="460"/>
      <c r="H289" s="460"/>
      <c r="I289" s="460"/>
      <c r="J289" s="460"/>
      <c r="K289" s="460"/>
      <c r="L289" s="460"/>
    </row>
    <row r="290" spans="2:12" x14ac:dyDescent="0.25">
      <c r="B290" s="463"/>
      <c r="C290" s="462"/>
      <c r="D290" s="460"/>
      <c r="E290" s="460"/>
      <c r="F290" s="460"/>
      <c r="G290" s="460"/>
      <c r="H290" s="460"/>
      <c r="I290" s="460"/>
      <c r="J290" s="460"/>
      <c r="K290" s="460"/>
      <c r="L290" s="460"/>
    </row>
    <row r="291" spans="2:12" x14ac:dyDescent="0.25">
      <c r="B291" s="463"/>
      <c r="C291" s="462"/>
      <c r="D291" s="460"/>
      <c r="E291" s="460"/>
      <c r="F291" s="460"/>
      <c r="G291" s="460"/>
      <c r="H291" s="460"/>
      <c r="I291" s="460"/>
      <c r="J291" s="460"/>
      <c r="K291" s="460"/>
      <c r="L291" s="460"/>
    </row>
    <row r="292" spans="2:12" x14ac:dyDescent="0.25">
      <c r="B292" s="463"/>
      <c r="C292" s="462"/>
      <c r="D292" s="460"/>
      <c r="E292" s="460"/>
      <c r="F292" s="460"/>
      <c r="G292" s="460"/>
      <c r="H292" s="460"/>
      <c r="I292" s="460"/>
      <c r="J292" s="460"/>
      <c r="K292" s="460"/>
      <c r="L292" s="460"/>
    </row>
    <row r="293" spans="2:12" x14ac:dyDescent="0.25">
      <c r="B293" s="463"/>
      <c r="C293" s="462"/>
      <c r="D293" s="460"/>
      <c r="E293" s="460"/>
      <c r="F293" s="460"/>
      <c r="G293" s="460"/>
      <c r="H293" s="460"/>
      <c r="I293" s="460"/>
      <c r="J293" s="460"/>
      <c r="K293" s="460"/>
      <c r="L293" s="460"/>
    </row>
    <row r="294" spans="2:12" x14ac:dyDescent="0.25">
      <c r="B294" s="463"/>
      <c r="C294" s="462"/>
      <c r="D294" s="460"/>
      <c r="E294" s="460"/>
      <c r="F294" s="460"/>
      <c r="G294" s="460"/>
      <c r="H294" s="460"/>
      <c r="I294" s="460"/>
      <c r="J294" s="460"/>
      <c r="K294" s="460"/>
      <c r="L294" s="460"/>
    </row>
    <row r="295" spans="2:12" x14ac:dyDescent="0.25">
      <c r="B295" s="463"/>
      <c r="C295" s="462"/>
      <c r="D295" s="460"/>
      <c r="E295" s="460"/>
      <c r="F295" s="460"/>
      <c r="G295" s="460"/>
      <c r="H295" s="460"/>
      <c r="I295" s="460"/>
      <c r="J295" s="460"/>
      <c r="K295" s="460"/>
      <c r="L295" s="460"/>
    </row>
    <row r="296" spans="2:12" x14ac:dyDescent="0.25">
      <c r="B296" s="463"/>
      <c r="C296" s="462"/>
      <c r="D296" s="460"/>
      <c r="E296" s="460"/>
      <c r="F296" s="460"/>
      <c r="G296" s="460"/>
      <c r="H296" s="460"/>
      <c r="I296" s="460"/>
      <c r="J296" s="460"/>
      <c r="K296" s="460"/>
      <c r="L296" s="460"/>
    </row>
    <row r="297" spans="2:12" x14ac:dyDescent="0.25">
      <c r="B297" s="463"/>
      <c r="C297" s="462"/>
      <c r="D297" s="460"/>
      <c r="E297" s="460"/>
      <c r="F297" s="460"/>
      <c r="G297" s="460"/>
      <c r="H297" s="460"/>
      <c r="I297" s="460"/>
      <c r="J297" s="460"/>
      <c r="K297" s="460"/>
      <c r="L297" s="460"/>
    </row>
    <row r="298" spans="2:12" x14ac:dyDescent="0.25">
      <c r="B298" s="463"/>
      <c r="C298" s="462"/>
      <c r="D298" s="460"/>
      <c r="E298" s="460"/>
      <c r="F298" s="460"/>
      <c r="G298" s="460"/>
      <c r="H298" s="460"/>
      <c r="I298" s="460"/>
      <c r="J298" s="460"/>
      <c r="K298" s="460"/>
      <c r="L298" s="460"/>
    </row>
    <row r="299" spans="2:12" x14ac:dyDescent="0.25">
      <c r="B299" s="463"/>
      <c r="C299" s="462"/>
      <c r="D299" s="460"/>
      <c r="E299" s="460"/>
      <c r="F299" s="460"/>
      <c r="G299" s="460"/>
      <c r="H299" s="460"/>
      <c r="I299" s="460"/>
      <c r="J299" s="460"/>
      <c r="K299" s="460"/>
      <c r="L299" s="460"/>
    </row>
    <row r="300" spans="2:12" x14ac:dyDescent="0.25">
      <c r="B300" s="463"/>
      <c r="C300" s="462"/>
      <c r="D300" s="460"/>
      <c r="E300" s="460"/>
      <c r="F300" s="460"/>
      <c r="G300" s="460"/>
      <c r="H300" s="460"/>
      <c r="I300" s="460"/>
      <c r="J300" s="460"/>
      <c r="K300" s="460"/>
      <c r="L300" s="460"/>
    </row>
    <row r="301" spans="2:12" x14ac:dyDescent="0.25">
      <c r="B301" s="463"/>
      <c r="C301" s="462"/>
      <c r="D301" s="460"/>
      <c r="E301" s="460"/>
      <c r="F301" s="460"/>
      <c r="G301" s="460"/>
      <c r="H301" s="460"/>
      <c r="I301" s="460"/>
      <c r="J301" s="460"/>
      <c r="K301" s="460"/>
      <c r="L301" s="460"/>
    </row>
    <row r="302" spans="2:12" x14ac:dyDescent="0.25">
      <c r="B302" s="463"/>
      <c r="C302" s="462"/>
      <c r="D302" s="460"/>
      <c r="E302" s="460"/>
      <c r="F302" s="460"/>
      <c r="G302" s="460"/>
      <c r="H302" s="460"/>
      <c r="I302" s="460"/>
      <c r="J302" s="460"/>
      <c r="K302" s="460"/>
      <c r="L302" s="460"/>
    </row>
    <row r="303" spans="2:12" x14ac:dyDescent="0.25">
      <c r="B303" s="463"/>
      <c r="C303" s="462"/>
      <c r="D303" s="460"/>
      <c r="E303" s="460"/>
      <c r="F303" s="460"/>
      <c r="G303" s="460"/>
      <c r="H303" s="460"/>
      <c r="I303" s="460"/>
      <c r="J303" s="460"/>
      <c r="K303" s="460"/>
      <c r="L303" s="460"/>
    </row>
    <row r="304" spans="2:12" x14ac:dyDescent="0.25">
      <c r="B304" s="463"/>
      <c r="C304" s="462"/>
      <c r="D304" s="460"/>
      <c r="E304" s="460"/>
      <c r="F304" s="460"/>
      <c r="G304" s="460"/>
      <c r="H304" s="460"/>
      <c r="I304" s="460"/>
      <c r="J304" s="460"/>
      <c r="K304" s="460"/>
      <c r="L304" s="460"/>
    </row>
    <row r="305" spans="2:12" x14ac:dyDescent="0.25">
      <c r="B305" s="463"/>
      <c r="C305" s="462"/>
      <c r="D305" s="460"/>
      <c r="E305" s="460"/>
      <c r="F305" s="460"/>
      <c r="G305" s="460"/>
      <c r="H305" s="460"/>
      <c r="I305" s="460"/>
      <c r="J305" s="460"/>
      <c r="K305" s="460"/>
      <c r="L305" s="460"/>
    </row>
    <row r="306" spans="2:12" x14ac:dyDescent="0.25">
      <c r="B306" s="463"/>
      <c r="C306" s="462"/>
      <c r="D306" s="460"/>
      <c r="E306" s="460"/>
      <c r="F306" s="460"/>
      <c r="G306" s="460"/>
      <c r="H306" s="460"/>
      <c r="I306" s="460"/>
      <c r="J306" s="460"/>
      <c r="K306" s="460"/>
      <c r="L306" s="460"/>
    </row>
    <row r="307" spans="2:12" x14ac:dyDescent="0.25">
      <c r="B307" s="463"/>
      <c r="C307" s="462"/>
      <c r="D307" s="460"/>
      <c r="E307" s="460"/>
      <c r="F307" s="460"/>
      <c r="G307" s="460"/>
      <c r="H307" s="460"/>
      <c r="I307" s="460"/>
      <c r="J307" s="460"/>
      <c r="K307" s="460"/>
      <c r="L307" s="460"/>
    </row>
    <row r="308" spans="2:12" x14ac:dyDescent="0.25">
      <c r="B308" s="463"/>
      <c r="C308" s="462"/>
      <c r="D308" s="460"/>
      <c r="E308" s="460"/>
      <c r="F308" s="460"/>
      <c r="G308" s="460"/>
      <c r="H308" s="460"/>
      <c r="I308" s="460"/>
      <c r="J308" s="460"/>
      <c r="K308" s="460"/>
      <c r="L308" s="460"/>
    </row>
    <row r="309" spans="2:12" x14ac:dyDescent="0.25">
      <c r="B309" s="463"/>
      <c r="C309" s="462"/>
      <c r="D309" s="460"/>
      <c r="E309" s="460"/>
      <c r="F309" s="460"/>
      <c r="G309" s="460"/>
      <c r="H309" s="460"/>
      <c r="I309" s="460"/>
      <c r="J309" s="460"/>
      <c r="K309" s="460"/>
      <c r="L309" s="460"/>
    </row>
    <row r="310" spans="2:12" x14ac:dyDescent="0.25">
      <c r="B310" s="463"/>
      <c r="C310" s="462"/>
      <c r="D310" s="460"/>
      <c r="E310" s="460"/>
      <c r="F310" s="460"/>
      <c r="G310" s="460"/>
      <c r="H310" s="460"/>
      <c r="I310" s="460"/>
      <c r="J310" s="460"/>
      <c r="K310" s="460"/>
      <c r="L310" s="460"/>
    </row>
    <row r="311" spans="2:12" x14ac:dyDescent="0.25">
      <c r="B311" s="463"/>
      <c r="C311" s="462"/>
      <c r="D311" s="460"/>
      <c r="E311" s="460"/>
      <c r="F311" s="460"/>
      <c r="G311" s="460"/>
      <c r="H311" s="460"/>
      <c r="I311" s="460"/>
      <c r="J311" s="460"/>
      <c r="K311" s="460"/>
      <c r="L311" s="460"/>
    </row>
    <row r="312" spans="2:12" x14ac:dyDescent="0.25">
      <c r="B312" s="463"/>
      <c r="C312" s="462"/>
      <c r="D312" s="460"/>
      <c r="E312" s="460"/>
      <c r="F312" s="460"/>
      <c r="G312" s="460"/>
      <c r="H312" s="460"/>
      <c r="I312" s="460"/>
      <c r="J312" s="460"/>
      <c r="K312" s="460"/>
      <c r="L312" s="460"/>
    </row>
    <row r="313" spans="2:12" x14ac:dyDescent="0.25">
      <c r="B313" s="463"/>
      <c r="C313" s="462"/>
      <c r="D313" s="460"/>
      <c r="E313" s="460"/>
      <c r="F313" s="460"/>
      <c r="G313" s="460"/>
      <c r="H313" s="460"/>
      <c r="I313" s="460"/>
      <c r="J313" s="460"/>
      <c r="K313" s="460"/>
      <c r="L313" s="460"/>
    </row>
    <row r="314" spans="2:12" x14ac:dyDescent="0.25">
      <c r="B314" s="463"/>
      <c r="C314" s="462"/>
      <c r="D314" s="460"/>
      <c r="E314" s="460"/>
      <c r="F314" s="460"/>
      <c r="G314" s="460"/>
      <c r="H314" s="460"/>
      <c r="I314" s="460"/>
      <c r="J314" s="460"/>
      <c r="K314" s="460"/>
      <c r="L314" s="460"/>
    </row>
    <row r="315" spans="2:12" x14ac:dyDescent="0.25">
      <c r="B315" s="463"/>
      <c r="C315" s="462"/>
      <c r="D315" s="460"/>
      <c r="E315" s="460"/>
      <c r="F315" s="460"/>
      <c r="G315" s="460"/>
      <c r="H315" s="460"/>
      <c r="I315" s="460"/>
      <c r="J315" s="460"/>
      <c r="K315" s="460"/>
      <c r="L315" s="460"/>
    </row>
    <row r="316" spans="2:12" x14ac:dyDescent="0.25">
      <c r="B316" s="463"/>
      <c r="C316" s="462"/>
      <c r="D316" s="460"/>
      <c r="E316" s="460"/>
      <c r="F316" s="460"/>
      <c r="G316" s="460"/>
      <c r="H316" s="460"/>
      <c r="I316" s="460"/>
      <c r="J316" s="460"/>
      <c r="K316" s="460"/>
      <c r="L316" s="460"/>
    </row>
    <row r="317" spans="2:12" x14ac:dyDescent="0.25">
      <c r="B317" s="463"/>
      <c r="C317" s="462"/>
      <c r="D317" s="460"/>
      <c r="E317" s="460"/>
      <c r="F317" s="460"/>
      <c r="G317" s="460"/>
      <c r="H317" s="460"/>
      <c r="I317" s="460"/>
      <c r="J317" s="460"/>
      <c r="K317" s="460"/>
      <c r="L317" s="460"/>
    </row>
    <row r="318" spans="2:12" x14ac:dyDescent="0.25">
      <c r="B318" s="463"/>
      <c r="C318" s="462"/>
      <c r="D318" s="460"/>
      <c r="E318" s="460"/>
      <c r="F318" s="460"/>
      <c r="G318" s="460"/>
      <c r="H318" s="460"/>
      <c r="I318" s="460"/>
      <c r="J318" s="460"/>
      <c r="K318" s="460"/>
      <c r="L318" s="460"/>
    </row>
    <row r="319" spans="2:12" x14ac:dyDescent="0.25">
      <c r="B319" s="463"/>
      <c r="C319" s="462"/>
      <c r="D319" s="460"/>
      <c r="E319" s="460"/>
      <c r="F319" s="460"/>
      <c r="G319" s="460"/>
      <c r="H319" s="460"/>
      <c r="I319" s="460"/>
      <c r="J319" s="460"/>
      <c r="K319" s="460"/>
      <c r="L319" s="460"/>
    </row>
    <row r="320" spans="2:12" x14ac:dyDescent="0.25">
      <c r="B320" s="463"/>
      <c r="C320" s="462"/>
      <c r="D320" s="460"/>
      <c r="E320" s="460"/>
      <c r="F320" s="460"/>
      <c r="G320" s="460"/>
      <c r="H320" s="460"/>
      <c r="I320" s="460"/>
      <c r="J320" s="460"/>
      <c r="K320" s="460"/>
      <c r="L320" s="460"/>
    </row>
    <row r="321" spans="2:12" x14ac:dyDescent="0.25">
      <c r="B321" s="463"/>
      <c r="C321" s="462"/>
      <c r="D321" s="460"/>
      <c r="E321" s="460"/>
      <c r="F321" s="460"/>
      <c r="G321" s="460"/>
      <c r="H321" s="460"/>
      <c r="I321" s="460"/>
      <c r="J321" s="460"/>
      <c r="K321" s="460"/>
      <c r="L321" s="460"/>
    </row>
    <row r="322" spans="2:12" x14ac:dyDescent="0.25">
      <c r="B322" s="463"/>
      <c r="C322" s="462"/>
      <c r="D322" s="460"/>
      <c r="E322" s="460"/>
      <c r="F322" s="460"/>
      <c r="G322" s="460"/>
      <c r="H322" s="460"/>
      <c r="I322" s="460"/>
      <c r="J322" s="460"/>
      <c r="K322" s="460"/>
      <c r="L322" s="460"/>
    </row>
    <row r="323" spans="2:12" x14ac:dyDescent="0.25">
      <c r="B323" s="463"/>
      <c r="C323" s="462"/>
      <c r="D323" s="460"/>
      <c r="E323" s="460"/>
      <c r="F323" s="460"/>
      <c r="G323" s="460"/>
      <c r="H323" s="460"/>
      <c r="I323" s="460"/>
      <c r="J323" s="460"/>
      <c r="K323" s="460"/>
      <c r="L323" s="460"/>
    </row>
    <row r="324" spans="2:12" x14ac:dyDescent="0.25">
      <c r="B324" s="463"/>
      <c r="C324" s="462"/>
      <c r="D324" s="460"/>
      <c r="E324" s="460"/>
      <c r="F324" s="460"/>
      <c r="G324" s="460"/>
      <c r="H324" s="460"/>
      <c r="I324" s="460"/>
      <c r="J324" s="460"/>
      <c r="K324" s="460"/>
      <c r="L324" s="460"/>
    </row>
    <row r="325" spans="2:12" x14ac:dyDescent="0.25">
      <c r="B325" s="463"/>
      <c r="C325" s="462"/>
      <c r="D325" s="460"/>
      <c r="E325" s="460"/>
      <c r="F325" s="460"/>
      <c r="G325" s="460"/>
      <c r="H325" s="460"/>
      <c r="I325" s="460"/>
      <c r="J325" s="460"/>
      <c r="K325" s="460"/>
      <c r="L325" s="460"/>
    </row>
    <row r="326" spans="2:12" x14ac:dyDescent="0.25">
      <c r="B326" s="463"/>
      <c r="C326" s="462"/>
      <c r="D326" s="460"/>
      <c r="E326" s="460"/>
      <c r="F326" s="460"/>
      <c r="G326" s="460"/>
      <c r="H326" s="460"/>
      <c r="I326" s="460"/>
      <c r="J326" s="460"/>
      <c r="K326" s="460"/>
      <c r="L326" s="460"/>
    </row>
    <row r="327" spans="2:12" x14ac:dyDescent="0.25">
      <c r="B327" s="463"/>
      <c r="C327" s="462"/>
      <c r="D327" s="460"/>
      <c r="E327" s="460"/>
      <c r="F327" s="460"/>
      <c r="G327" s="460"/>
      <c r="H327" s="460"/>
      <c r="I327" s="460"/>
      <c r="J327" s="460"/>
      <c r="K327" s="460"/>
      <c r="L327" s="460"/>
    </row>
    <row r="328" spans="2:12" x14ac:dyDescent="0.25">
      <c r="B328" s="463"/>
      <c r="C328" s="462"/>
      <c r="D328" s="460"/>
      <c r="E328" s="460"/>
      <c r="F328" s="460"/>
      <c r="G328" s="460"/>
      <c r="H328" s="460"/>
      <c r="I328" s="460"/>
      <c r="J328" s="460"/>
      <c r="K328" s="460"/>
      <c r="L328" s="460"/>
    </row>
    <row r="329" spans="2:12" x14ac:dyDescent="0.25">
      <c r="B329" s="463"/>
      <c r="C329" s="462"/>
      <c r="D329" s="460"/>
      <c r="E329" s="460"/>
      <c r="F329" s="460"/>
      <c r="G329" s="460"/>
      <c r="H329" s="460"/>
      <c r="I329" s="460"/>
      <c r="J329" s="460"/>
      <c r="K329" s="460"/>
      <c r="L329" s="460"/>
    </row>
    <row r="330" spans="2:12" x14ac:dyDescent="0.25">
      <c r="B330" s="463"/>
      <c r="C330" s="462"/>
      <c r="D330" s="460"/>
      <c r="E330" s="460"/>
      <c r="F330" s="460"/>
      <c r="G330" s="460"/>
      <c r="H330" s="460"/>
      <c r="I330" s="460"/>
      <c r="J330" s="460"/>
      <c r="K330" s="460"/>
      <c r="L330" s="460"/>
    </row>
    <row r="331" spans="2:12" x14ac:dyDescent="0.25">
      <c r="B331" s="463"/>
      <c r="C331" s="462"/>
      <c r="D331" s="460"/>
      <c r="E331" s="460"/>
      <c r="F331" s="460"/>
      <c r="G331" s="460"/>
      <c r="H331" s="460"/>
      <c r="I331" s="460"/>
      <c r="J331" s="460"/>
      <c r="K331" s="460"/>
      <c r="L331" s="460"/>
    </row>
    <row r="332" spans="2:12" x14ac:dyDescent="0.25">
      <c r="B332" s="463"/>
      <c r="C332" s="462"/>
      <c r="D332" s="460"/>
      <c r="E332" s="460"/>
      <c r="F332" s="460"/>
      <c r="G332" s="460"/>
      <c r="H332" s="460"/>
      <c r="I332" s="460"/>
      <c r="J332" s="460"/>
      <c r="K332" s="460"/>
      <c r="L332" s="460"/>
    </row>
    <row r="333" spans="2:12" x14ac:dyDescent="0.25">
      <c r="B333" s="463"/>
      <c r="C333" s="462"/>
      <c r="D333" s="460"/>
      <c r="E333" s="460"/>
      <c r="F333" s="460"/>
      <c r="G333" s="460"/>
      <c r="H333" s="460"/>
      <c r="I333" s="460"/>
      <c r="J333" s="460"/>
      <c r="K333" s="460"/>
      <c r="L333" s="460"/>
    </row>
    <row r="334" spans="2:12" x14ac:dyDescent="0.25">
      <c r="B334" s="463"/>
      <c r="C334" s="462"/>
      <c r="D334" s="460"/>
      <c r="E334" s="460"/>
      <c r="F334" s="460"/>
      <c r="G334" s="460"/>
      <c r="H334" s="460"/>
      <c r="I334" s="460"/>
      <c r="J334" s="460"/>
      <c r="K334" s="460"/>
      <c r="L334" s="460"/>
    </row>
    <row r="335" spans="2:12" x14ac:dyDescent="0.25">
      <c r="B335" s="463"/>
      <c r="C335" s="462"/>
      <c r="D335" s="460"/>
      <c r="E335" s="460"/>
      <c r="F335" s="460"/>
      <c r="G335" s="460"/>
      <c r="H335" s="460"/>
      <c r="I335" s="460"/>
      <c r="J335" s="460"/>
      <c r="K335" s="460"/>
      <c r="L335" s="460"/>
    </row>
    <row r="336" spans="2:12" x14ac:dyDescent="0.25">
      <c r="B336" s="463"/>
      <c r="C336" s="462"/>
      <c r="D336" s="460"/>
      <c r="E336" s="460"/>
      <c r="F336" s="460"/>
      <c r="G336" s="460"/>
      <c r="H336" s="460"/>
      <c r="I336" s="460"/>
      <c r="J336" s="460"/>
      <c r="K336" s="460"/>
      <c r="L336" s="460"/>
    </row>
    <row r="337" spans="2:12" x14ac:dyDescent="0.25">
      <c r="B337" s="463"/>
      <c r="C337" s="462"/>
      <c r="D337" s="460"/>
      <c r="E337" s="460"/>
      <c r="F337" s="460"/>
      <c r="G337" s="460"/>
      <c r="H337" s="460"/>
      <c r="I337" s="460"/>
      <c r="J337" s="460"/>
      <c r="K337" s="460"/>
      <c r="L337" s="460"/>
    </row>
    <row r="338" spans="2:12" x14ac:dyDescent="0.25">
      <c r="B338" s="463"/>
      <c r="C338" s="462"/>
      <c r="D338" s="460"/>
      <c r="E338" s="460"/>
      <c r="F338" s="460"/>
      <c r="G338" s="460"/>
      <c r="H338" s="460"/>
      <c r="I338" s="460"/>
      <c r="J338" s="460"/>
      <c r="K338" s="460"/>
      <c r="L338" s="460"/>
    </row>
    <row r="339" spans="2:12" x14ac:dyDescent="0.25">
      <c r="B339" s="463"/>
      <c r="C339" s="462"/>
      <c r="D339" s="460"/>
      <c r="E339" s="460"/>
      <c r="F339" s="460"/>
      <c r="G339" s="460"/>
      <c r="H339" s="460"/>
      <c r="I339" s="460"/>
      <c r="J339" s="460"/>
      <c r="K339" s="460"/>
      <c r="L339" s="460"/>
    </row>
    <row r="340" spans="2:12" x14ac:dyDescent="0.25">
      <c r="B340" s="463"/>
      <c r="C340" s="462"/>
      <c r="D340" s="460"/>
      <c r="E340" s="460"/>
      <c r="F340" s="460"/>
      <c r="G340" s="460"/>
      <c r="H340" s="460"/>
      <c r="I340" s="460"/>
      <c r="J340" s="460"/>
      <c r="K340" s="460"/>
      <c r="L340" s="460"/>
    </row>
    <row r="341" spans="2:12" x14ac:dyDescent="0.25">
      <c r="B341" s="463"/>
      <c r="C341" s="462"/>
      <c r="D341" s="460"/>
      <c r="E341" s="460"/>
      <c r="F341" s="460"/>
      <c r="G341" s="460"/>
      <c r="H341" s="460"/>
      <c r="I341" s="460"/>
      <c r="J341" s="460"/>
      <c r="K341" s="460"/>
      <c r="L341" s="460"/>
    </row>
    <row r="342" spans="2:12" x14ac:dyDescent="0.25">
      <c r="B342" s="463"/>
      <c r="C342" s="462"/>
      <c r="D342" s="460"/>
      <c r="E342" s="460"/>
      <c r="F342" s="460"/>
      <c r="G342" s="460"/>
      <c r="H342" s="460"/>
      <c r="I342" s="460"/>
      <c r="J342" s="460"/>
      <c r="K342" s="460"/>
      <c r="L342" s="460"/>
    </row>
    <row r="343" spans="2:12" x14ac:dyDescent="0.25">
      <c r="B343" s="463"/>
      <c r="C343" s="462"/>
      <c r="D343" s="460"/>
      <c r="E343" s="460"/>
      <c r="F343" s="460"/>
      <c r="G343" s="460"/>
      <c r="H343" s="460"/>
      <c r="I343" s="460"/>
      <c r="J343" s="460"/>
      <c r="K343" s="460"/>
      <c r="L343" s="460"/>
    </row>
    <row r="344" spans="2:12" x14ac:dyDescent="0.25">
      <c r="B344" s="463"/>
      <c r="C344" s="462"/>
      <c r="D344" s="460"/>
      <c r="E344" s="460"/>
      <c r="F344" s="460"/>
      <c r="G344" s="460"/>
      <c r="H344" s="460"/>
      <c r="I344" s="460"/>
      <c r="J344" s="460"/>
      <c r="K344" s="460"/>
      <c r="L344" s="460"/>
    </row>
    <row r="345" spans="2:12" x14ac:dyDescent="0.25">
      <c r="B345" s="463"/>
      <c r="C345" s="462"/>
      <c r="D345" s="460"/>
      <c r="E345" s="460"/>
      <c r="F345" s="460"/>
      <c r="G345" s="460"/>
      <c r="H345" s="460"/>
      <c r="I345" s="460"/>
      <c r="J345" s="460"/>
      <c r="K345" s="460"/>
      <c r="L345" s="460"/>
    </row>
    <row r="346" spans="2:12" x14ac:dyDescent="0.25">
      <c r="B346" s="463"/>
      <c r="C346" s="462"/>
      <c r="D346" s="460"/>
      <c r="E346" s="460"/>
      <c r="F346" s="460"/>
      <c r="G346" s="460"/>
      <c r="H346" s="460"/>
      <c r="I346" s="460"/>
      <c r="J346" s="460"/>
      <c r="K346" s="460"/>
      <c r="L346" s="460"/>
    </row>
    <row r="347" spans="2:12" x14ac:dyDescent="0.25">
      <c r="B347" s="463"/>
      <c r="C347" s="462"/>
      <c r="D347" s="460"/>
      <c r="E347" s="460"/>
      <c r="F347" s="460"/>
      <c r="G347" s="460"/>
      <c r="H347" s="460"/>
      <c r="I347" s="460"/>
      <c r="J347" s="460"/>
      <c r="K347" s="460"/>
      <c r="L347" s="460"/>
    </row>
    <row r="348" spans="2:12" x14ac:dyDescent="0.25">
      <c r="B348" s="463"/>
      <c r="C348" s="462"/>
      <c r="D348" s="460"/>
      <c r="E348" s="460"/>
      <c r="F348" s="460"/>
      <c r="G348" s="460"/>
      <c r="H348" s="460"/>
      <c r="I348" s="460"/>
      <c r="J348" s="460"/>
      <c r="K348" s="460"/>
      <c r="L348" s="460"/>
    </row>
    <row r="349" spans="2:12" x14ac:dyDescent="0.25">
      <c r="B349" s="463"/>
      <c r="C349" s="462"/>
      <c r="D349" s="460"/>
      <c r="E349" s="460"/>
      <c r="F349" s="460"/>
      <c r="G349" s="460"/>
      <c r="H349" s="460"/>
      <c r="I349" s="460"/>
      <c r="J349" s="460"/>
      <c r="K349" s="460"/>
      <c r="L349" s="460"/>
    </row>
    <row r="350" spans="2:12" x14ac:dyDescent="0.25">
      <c r="B350" s="463"/>
      <c r="C350" s="462"/>
      <c r="D350" s="460"/>
      <c r="E350" s="460"/>
      <c r="F350" s="460"/>
      <c r="G350" s="460"/>
      <c r="H350" s="460"/>
      <c r="I350" s="460"/>
      <c r="J350" s="460"/>
      <c r="K350" s="460"/>
      <c r="L350" s="460"/>
    </row>
    <row r="351" spans="2:12" x14ac:dyDescent="0.25">
      <c r="B351" s="463"/>
      <c r="C351" s="462"/>
      <c r="D351" s="460"/>
      <c r="E351" s="460"/>
      <c r="F351" s="460"/>
      <c r="G351" s="460"/>
      <c r="H351" s="460"/>
      <c r="I351" s="460"/>
      <c r="J351" s="460"/>
      <c r="K351" s="460"/>
      <c r="L351" s="460"/>
    </row>
    <row r="352" spans="2:12" x14ac:dyDescent="0.25">
      <c r="B352" s="463"/>
      <c r="C352" s="462"/>
      <c r="D352" s="460"/>
      <c r="E352" s="460"/>
      <c r="F352" s="460"/>
      <c r="G352" s="460"/>
      <c r="H352" s="460"/>
      <c r="I352" s="460"/>
      <c r="J352" s="460"/>
      <c r="K352" s="460"/>
      <c r="L352" s="460"/>
    </row>
    <row r="353" spans="2:12" x14ac:dyDescent="0.25">
      <c r="B353" s="463"/>
      <c r="C353" s="462"/>
      <c r="D353" s="460"/>
      <c r="E353" s="460"/>
      <c r="F353" s="460"/>
      <c r="G353" s="460"/>
      <c r="H353" s="460"/>
      <c r="I353" s="460"/>
      <c r="J353" s="460"/>
      <c r="K353" s="460"/>
      <c r="L353" s="460"/>
    </row>
    <row r="354" spans="2:12" x14ac:dyDescent="0.25">
      <c r="B354" s="463"/>
      <c r="C354" s="462"/>
      <c r="D354" s="460"/>
      <c r="E354" s="460"/>
      <c r="F354" s="460"/>
      <c r="G354" s="460"/>
      <c r="H354" s="460"/>
      <c r="I354" s="460"/>
      <c r="J354" s="460"/>
      <c r="K354" s="460"/>
      <c r="L354" s="460"/>
    </row>
    <row r="355" spans="2:12" x14ac:dyDescent="0.25">
      <c r="B355" s="463"/>
      <c r="C355" s="462"/>
      <c r="D355" s="460"/>
      <c r="E355" s="460"/>
      <c r="F355" s="460"/>
      <c r="G355" s="460"/>
      <c r="H355" s="460"/>
      <c r="I355" s="460"/>
      <c r="J355" s="460"/>
      <c r="K355" s="460"/>
      <c r="L355" s="460"/>
    </row>
    <row r="356" spans="2:12" x14ac:dyDescent="0.25">
      <c r="B356" s="463"/>
      <c r="C356" s="462"/>
      <c r="D356" s="460"/>
      <c r="E356" s="460"/>
      <c r="F356" s="460"/>
      <c r="G356" s="460"/>
      <c r="H356" s="460"/>
      <c r="I356" s="460"/>
      <c r="J356" s="460"/>
      <c r="K356" s="460"/>
      <c r="L356" s="460"/>
    </row>
    <row r="357" spans="2:12" x14ac:dyDescent="0.25">
      <c r="B357" s="463"/>
      <c r="C357" s="462"/>
      <c r="D357" s="460"/>
      <c r="E357" s="460"/>
      <c r="F357" s="460"/>
      <c r="G357" s="460"/>
      <c r="H357" s="460"/>
      <c r="I357" s="460"/>
      <c r="J357" s="460"/>
      <c r="K357" s="460"/>
      <c r="L357" s="460"/>
    </row>
    <row r="358" spans="2:12" x14ac:dyDescent="0.25">
      <c r="B358" s="463"/>
      <c r="C358" s="462"/>
      <c r="D358" s="460"/>
      <c r="E358" s="460"/>
      <c r="F358" s="460"/>
      <c r="G358" s="460"/>
      <c r="H358" s="460"/>
      <c r="I358" s="460"/>
      <c r="J358" s="460"/>
      <c r="K358" s="460"/>
      <c r="L358" s="460"/>
    </row>
    <row r="359" spans="2:12" x14ac:dyDescent="0.25">
      <c r="B359" s="463"/>
      <c r="C359" s="462"/>
      <c r="D359" s="460"/>
      <c r="E359" s="460"/>
      <c r="F359" s="460"/>
      <c r="G359" s="460"/>
      <c r="H359" s="460"/>
      <c r="I359" s="460"/>
      <c r="J359" s="460"/>
      <c r="K359" s="460"/>
      <c r="L359" s="460"/>
    </row>
    <row r="360" spans="2:12" x14ac:dyDescent="0.25">
      <c r="B360" s="463"/>
      <c r="C360" s="462"/>
      <c r="D360" s="460"/>
      <c r="E360" s="460"/>
      <c r="F360" s="460"/>
      <c r="G360" s="460"/>
      <c r="H360" s="460"/>
      <c r="I360" s="460"/>
      <c r="J360" s="460"/>
      <c r="K360" s="460"/>
      <c r="L360" s="460"/>
    </row>
    <row r="361" spans="2:12" x14ac:dyDescent="0.25">
      <c r="B361" s="463"/>
      <c r="C361" s="462"/>
      <c r="D361" s="460"/>
      <c r="E361" s="460"/>
      <c r="F361" s="460"/>
      <c r="G361" s="460"/>
      <c r="H361" s="460"/>
      <c r="I361" s="460"/>
      <c r="J361" s="460"/>
      <c r="K361" s="460"/>
      <c r="L361" s="460"/>
    </row>
    <row r="362" spans="2:12" x14ac:dyDescent="0.25">
      <c r="B362" s="463"/>
      <c r="C362" s="462"/>
      <c r="D362" s="460"/>
      <c r="E362" s="460"/>
      <c r="F362" s="460"/>
      <c r="G362" s="460"/>
      <c r="H362" s="460"/>
      <c r="I362" s="460"/>
      <c r="J362" s="460"/>
      <c r="K362" s="460"/>
      <c r="L362" s="460"/>
    </row>
    <row r="363" spans="2:12" x14ac:dyDescent="0.25">
      <c r="B363" s="463"/>
      <c r="C363" s="462"/>
      <c r="D363" s="460"/>
      <c r="E363" s="460"/>
      <c r="F363" s="460"/>
      <c r="G363" s="460"/>
      <c r="H363" s="460"/>
      <c r="I363" s="460"/>
      <c r="J363" s="460"/>
      <c r="K363" s="460"/>
      <c r="L363" s="460"/>
    </row>
    <row r="364" spans="2:12" x14ac:dyDescent="0.25">
      <c r="B364" s="463"/>
      <c r="C364" s="462"/>
      <c r="D364" s="460"/>
      <c r="E364" s="460"/>
      <c r="F364" s="460"/>
      <c r="G364" s="460"/>
      <c r="H364" s="460"/>
      <c r="I364" s="460"/>
      <c r="J364" s="460"/>
      <c r="K364" s="460"/>
      <c r="L364" s="460"/>
    </row>
    <row r="365" spans="2:12" x14ac:dyDescent="0.25">
      <c r="B365" s="463"/>
      <c r="C365" s="462"/>
      <c r="D365" s="460"/>
      <c r="E365" s="460"/>
      <c r="F365" s="460"/>
      <c r="G365" s="460"/>
      <c r="H365" s="460"/>
      <c r="I365" s="460"/>
      <c r="J365" s="460"/>
      <c r="K365" s="460"/>
      <c r="L365" s="460"/>
    </row>
    <row r="366" spans="2:12" x14ac:dyDescent="0.25">
      <c r="B366" s="463"/>
      <c r="C366" s="462"/>
      <c r="D366" s="460"/>
      <c r="E366" s="460"/>
      <c r="F366" s="460"/>
      <c r="G366" s="460"/>
      <c r="H366" s="460"/>
      <c r="I366" s="460"/>
      <c r="J366" s="460"/>
      <c r="K366" s="460"/>
      <c r="L366" s="460"/>
    </row>
    <row r="367" spans="2:12" x14ac:dyDescent="0.25">
      <c r="B367" s="463"/>
      <c r="C367" s="462"/>
      <c r="D367" s="460"/>
      <c r="E367" s="460"/>
      <c r="F367" s="460"/>
      <c r="G367" s="460"/>
      <c r="H367" s="460"/>
      <c r="I367" s="460"/>
      <c r="J367" s="460"/>
      <c r="K367" s="460"/>
      <c r="L367" s="460"/>
    </row>
    <row r="368" spans="2:12" x14ac:dyDescent="0.25">
      <c r="B368" s="463"/>
      <c r="C368" s="462"/>
      <c r="D368" s="460"/>
      <c r="E368" s="460"/>
      <c r="F368" s="460"/>
      <c r="G368" s="460"/>
      <c r="H368" s="460"/>
      <c r="I368" s="460"/>
      <c r="J368" s="460"/>
      <c r="K368" s="460"/>
      <c r="L368" s="460"/>
    </row>
    <row r="369" spans="2:12" x14ac:dyDescent="0.25">
      <c r="B369" s="463"/>
      <c r="C369" s="462"/>
      <c r="D369" s="460"/>
      <c r="E369" s="460"/>
      <c r="F369" s="460"/>
      <c r="G369" s="460"/>
      <c r="H369" s="460"/>
      <c r="I369" s="460"/>
      <c r="J369" s="460"/>
      <c r="K369" s="460"/>
      <c r="L369" s="460"/>
    </row>
    <row r="370" spans="2:12" x14ac:dyDescent="0.25">
      <c r="B370" s="463"/>
      <c r="C370" s="462"/>
      <c r="D370" s="460"/>
      <c r="E370" s="460"/>
      <c r="F370" s="460"/>
      <c r="G370" s="460"/>
      <c r="H370" s="460"/>
      <c r="I370" s="460"/>
      <c r="J370" s="460"/>
      <c r="K370" s="460"/>
      <c r="L370" s="460"/>
    </row>
    <row r="371" spans="2:12" x14ac:dyDescent="0.25">
      <c r="B371" s="463"/>
      <c r="C371" s="462"/>
      <c r="D371" s="460"/>
      <c r="E371" s="460"/>
      <c r="F371" s="460"/>
      <c r="G371" s="460"/>
      <c r="H371" s="460"/>
      <c r="I371" s="460"/>
      <c r="J371" s="460"/>
      <c r="K371" s="460"/>
      <c r="L371" s="460"/>
    </row>
    <row r="372" spans="2:12" x14ac:dyDescent="0.25">
      <c r="B372" s="463"/>
      <c r="C372" s="462"/>
      <c r="D372" s="460"/>
      <c r="E372" s="460"/>
      <c r="F372" s="460"/>
      <c r="G372" s="460"/>
      <c r="H372" s="460"/>
      <c r="I372" s="460"/>
      <c r="J372" s="460"/>
      <c r="K372" s="460"/>
      <c r="L372" s="460"/>
    </row>
    <row r="373" spans="2:12" x14ac:dyDescent="0.25">
      <c r="B373" s="463"/>
      <c r="C373" s="462"/>
      <c r="D373" s="460"/>
      <c r="E373" s="460"/>
      <c r="F373" s="460"/>
      <c r="G373" s="460"/>
      <c r="H373" s="460"/>
      <c r="I373" s="460"/>
      <c r="J373" s="460"/>
      <c r="K373" s="460"/>
      <c r="L373" s="460"/>
    </row>
    <row r="374" spans="2:12" x14ac:dyDescent="0.25">
      <c r="B374" s="463"/>
      <c r="C374" s="462"/>
      <c r="D374" s="460"/>
      <c r="E374" s="460"/>
      <c r="F374" s="460"/>
      <c r="G374" s="460"/>
      <c r="H374" s="460"/>
      <c r="I374" s="460"/>
      <c r="J374" s="460"/>
      <c r="K374" s="460"/>
      <c r="L374" s="460"/>
    </row>
    <row r="375" spans="2:12" x14ac:dyDescent="0.25">
      <c r="B375" s="463"/>
      <c r="C375" s="462"/>
      <c r="D375" s="460"/>
      <c r="E375" s="460"/>
      <c r="F375" s="460"/>
      <c r="G375" s="460"/>
      <c r="H375" s="460"/>
      <c r="I375" s="460"/>
      <c r="J375" s="460"/>
      <c r="K375" s="460"/>
      <c r="L375" s="460"/>
    </row>
    <row r="376" spans="2:12" x14ac:dyDescent="0.25">
      <c r="B376" s="463"/>
      <c r="C376" s="462"/>
      <c r="D376" s="460"/>
      <c r="E376" s="460"/>
      <c r="F376" s="460"/>
      <c r="G376" s="460"/>
      <c r="H376" s="460"/>
      <c r="I376" s="460"/>
      <c r="J376" s="460"/>
      <c r="K376" s="460"/>
      <c r="L376" s="460"/>
    </row>
    <row r="377" spans="2:12" x14ac:dyDescent="0.25">
      <c r="B377" s="463"/>
      <c r="C377" s="462"/>
      <c r="D377" s="460"/>
      <c r="E377" s="460"/>
      <c r="F377" s="460"/>
      <c r="G377" s="460"/>
      <c r="H377" s="460"/>
      <c r="I377" s="460"/>
      <c r="J377" s="460"/>
      <c r="K377" s="460"/>
      <c r="L377" s="460"/>
    </row>
    <row r="378" spans="2:12" x14ac:dyDescent="0.25">
      <c r="B378" s="463"/>
      <c r="C378" s="462"/>
      <c r="D378" s="460"/>
      <c r="E378" s="460"/>
      <c r="F378" s="460"/>
      <c r="G378" s="460"/>
      <c r="H378" s="460"/>
      <c r="I378" s="460"/>
      <c r="J378" s="460"/>
      <c r="K378" s="460"/>
      <c r="L378" s="460"/>
    </row>
    <row r="379" spans="2:12" x14ac:dyDescent="0.25">
      <c r="B379" s="463"/>
      <c r="C379" s="462"/>
      <c r="D379" s="460"/>
      <c r="E379" s="460"/>
      <c r="F379" s="460"/>
      <c r="G379" s="460"/>
      <c r="H379" s="460"/>
      <c r="I379" s="460"/>
      <c r="J379" s="460"/>
      <c r="K379" s="460"/>
      <c r="L379" s="460"/>
    </row>
    <row r="380" spans="2:12" x14ac:dyDescent="0.25">
      <c r="B380" s="463"/>
      <c r="C380" s="462"/>
      <c r="D380" s="460"/>
      <c r="E380" s="460"/>
      <c r="F380" s="460"/>
      <c r="G380" s="460"/>
      <c r="H380" s="460"/>
      <c r="I380" s="460"/>
      <c r="J380" s="460"/>
      <c r="K380" s="460"/>
      <c r="L380" s="460"/>
    </row>
    <row r="381" spans="2:12" x14ac:dyDescent="0.25">
      <c r="B381" s="463"/>
      <c r="C381" s="462"/>
      <c r="D381" s="460"/>
      <c r="E381" s="460"/>
      <c r="F381" s="460"/>
      <c r="G381" s="460"/>
      <c r="H381" s="460"/>
      <c r="I381" s="460"/>
      <c r="J381" s="460"/>
      <c r="K381" s="460"/>
      <c r="L381" s="460"/>
    </row>
    <row r="382" spans="2:12" x14ac:dyDescent="0.25">
      <c r="B382" s="463"/>
      <c r="C382" s="462"/>
      <c r="D382" s="460"/>
      <c r="E382" s="460"/>
      <c r="F382" s="460"/>
      <c r="G382" s="460"/>
      <c r="H382" s="460"/>
      <c r="I382" s="460"/>
      <c r="J382" s="460"/>
      <c r="K382" s="460"/>
      <c r="L382" s="460"/>
    </row>
    <row r="383" spans="2:12" x14ac:dyDescent="0.25">
      <c r="B383" s="463"/>
      <c r="C383" s="462"/>
      <c r="D383" s="460"/>
      <c r="E383" s="460"/>
      <c r="F383" s="460"/>
      <c r="G383" s="460"/>
      <c r="H383" s="460"/>
      <c r="I383" s="460"/>
      <c r="J383" s="460"/>
      <c r="K383" s="460"/>
      <c r="L383" s="460"/>
    </row>
    <row r="384" spans="2:12" x14ac:dyDescent="0.25">
      <c r="B384" s="463"/>
      <c r="C384" s="462"/>
      <c r="D384" s="460"/>
      <c r="E384" s="460"/>
      <c r="F384" s="460"/>
      <c r="G384" s="460"/>
      <c r="H384" s="460"/>
      <c r="I384" s="460"/>
      <c r="J384" s="460"/>
      <c r="K384" s="460"/>
      <c r="L384" s="460"/>
    </row>
    <row r="385" spans="2:12" x14ac:dyDescent="0.25">
      <c r="B385" s="463"/>
      <c r="C385" s="462"/>
      <c r="D385" s="460"/>
      <c r="E385" s="460"/>
      <c r="F385" s="460"/>
      <c r="G385" s="460"/>
      <c r="H385" s="460"/>
      <c r="I385" s="460"/>
      <c r="J385" s="460"/>
      <c r="K385" s="460"/>
      <c r="L385" s="460"/>
    </row>
    <row r="386" spans="2:12" x14ac:dyDescent="0.25">
      <c r="B386" s="463"/>
      <c r="C386" s="462"/>
      <c r="D386" s="460"/>
      <c r="E386" s="460"/>
      <c r="F386" s="460"/>
      <c r="G386" s="460"/>
      <c r="H386" s="460"/>
      <c r="I386" s="460"/>
      <c r="J386" s="460"/>
      <c r="K386" s="460"/>
      <c r="L386" s="460"/>
    </row>
    <row r="387" spans="2:12" x14ac:dyDescent="0.25">
      <c r="B387" s="463"/>
      <c r="C387" s="462"/>
      <c r="D387" s="460"/>
      <c r="E387" s="460"/>
      <c r="F387" s="460"/>
      <c r="G387" s="460"/>
      <c r="H387" s="460"/>
      <c r="I387" s="460"/>
      <c r="J387" s="460"/>
      <c r="K387" s="460"/>
      <c r="L387" s="460"/>
    </row>
    <row r="388" spans="2:12" x14ac:dyDescent="0.25">
      <c r="B388" s="463"/>
      <c r="C388" s="462"/>
      <c r="D388" s="460"/>
      <c r="E388" s="460"/>
      <c r="F388" s="460"/>
      <c r="G388" s="460"/>
      <c r="H388" s="460"/>
      <c r="I388" s="460"/>
      <c r="J388" s="460"/>
      <c r="K388" s="460"/>
      <c r="L388" s="460"/>
    </row>
    <row r="389" spans="2:12" x14ac:dyDescent="0.25">
      <c r="B389" s="463"/>
      <c r="C389" s="462"/>
      <c r="D389" s="460"/>
      <c r="E389" s="460"/>
      <c r="F389" s="460"/>
      <c r="G389" s="460"/>
      <c r="H389" s="460"/>
      <c r="I389" s="460"/>
      <c r="J389" s="460"/>
      <c r="K389" s="460"/>
      <c r="L389" s="460"/>
    </row>
    <row r="390" spans="2:12" x14ac:dyDescent="0.25">
      <c r="B390" s="463"/>
      <c r="C390" s="462"/>
      <c r="D390" s="460"/>
      <c r="E390" s="460"/>
      <c r="F390" s="460"/>
      <c r="G390" s="460"/>
      <c r="H390" s="460"/>
      <c r="I390" s="460"/>
      <c r="J390" s="460"/>
      <c r="K390" s="460"/>
      <c r="L390" s="460"/>
    </row>
    <row r="391" spans="2:12" x14ac:dyDescent="0.25">
      <c r="B391" s="463"/>
      <c r="C391" s="462"/>
      <c r="D391" s="460"/>
      <c r="E391" s="460"/>
      <c r="F391" s="460"/>
      <c r="G391" s="460"/>
      <c r="H391" s="460"/>
      <c r="I391" s="460"/>
      <c r="J391" s="460"/>
      <c r="K391" s="460"/>
      <c r="L391" s="460"/>
    </row>
    <row r="392" spans="2:12" x14ac:dyDescent="0.25">
      <c r="B392" s="463"/>
      <c r="C392" s="462"/>
      <c r="D392" s="460"/>
      <c r="E392" s="460"/>
      <c r="F392" s="460"/>
      <c r="G392" s="460"/>
      <c r="H392" s="460"/>
      <c r="I392" s="460"/>
      <c r="J392" s="460"/>
      <c r="K392" s="460"/>
      <c r="L392" s="460"/>
    </row>
    <row r="393" spans="2:12" x14ac:dyDescent="0.25">
      <c r="B393" s="463"/>
      <c r="C393" s="462"/>
      <c r="D393" s="460"/>
      <c r="E393" s="460"/>
      <c r="F393" s="460"/>
      <c r="G393" s="460"/>
      <c r="H393" s="460"/>
      <c r="I393" s="460"/>
      <c r="J393" s="460"/>
      <c r="K393" s="460"/>
      <c r="L393" s="460"/>
    </row>
    <row r="394" spans="2:12" x14ac:dyDescent="0.25">
      <c r="B394" s="463"/>
      <c r="C394" s="462"/>
      <c r="D394" s="460"/>
      <c r="E394" s="460"/>
      <c r="F394" s="460"/>
      <c r="G394" s="460"/>
      <c r="H394" s="460"/>
      <c r="I394" s="460"/>
      <c r="J394" s="460"/>
      <c r="K394" s="460"/>
      <c r="L394" s="460"/>
    </row>
    <row r="395" spans="2:12" x14ac:dyDescent="0.25">
      <c r="B395" s="463"/>
      <c r="C395" s="462"/>
      <c r="D395" s="460"/>
      <c r="E395" s="460"/>
      <c r="F395" s="460"/>
      <c r="G395" s="460"/>
      <c r="H395" s="460"/>
      <c r="I395" s="460"/>
      <c r="J395" s="460"/>
      <c r="K395" s="460"/>
      <c r="L395" s="460"/>
    </row>
    <row r="396" spans="2:12" x14ac:dyDescent="0.25">
      <c r="B396" s="463"/>
      <c r="C396" s="462"/>
      <c r="D396" s="460"/>
      <c r="E396" s="460"/>
      <c r="F396" s="460"/>
      <c r="G396" s="460"/>
      <c r="H396" s="460"/>
      <c r="I396" s="460"/>
      <c r="J396" s="460"/>
      <c r="K396" s="460"/>
      <c r="L396" s="460"/>
    </row>
    <row r="397" spans="2:12" x14ac:dyDescent="0.25">
      <c r="B397" s="463"/>
      <c r="C397" s="462"/>
      <c r="D397" s="460"/>
      <c r="E397" s="460"/>
      <c r="F397" s="460"/>
      <c r="G397" s="460"/>
      <c r="H397" s="460"/>
      <c r="I397" s="460"/>
      <c r="J397" s="460"/>
      <c r="K397" s="460"/>
      <c r="L397" s="460"/>
    </row>
    <row r="398" spans="2:12" x14ac:dyDescent="0.25">
      <c r="B398" s="463"/>
      <c r="C398" s="462"/>
      <c r="D398" s="460"/>
      <c r="E398" s="460"/>
      <c r="F398" s="460"/>
      <c r="G398" s="460"/>
      <c r="H398" s="460"/>
      <c r="I398" s="460"/>
      <c r="J398" s="460"/>
      <c r="K398" s="460"/>
      <c r="L398" s="460"/>
    </row>
    <row r="399" spans="2:12" x14ac:dyDescent="0.25">
      <c r="B399" s="463"/>
      <c r="C399" s="462"/>
      <c r="D399" s="460"/>
      <c r="E399" s="460"/>
      <c r="F399" s="460"/>
      <c r="G399" s="460"/>
      <c r="H399" s="460"/>
      <c r="I399" s="460"/>
      <c r="J399" s="460"/>
      <c r="K399" s="460"/>
      <c r="L399" s="460"/>
    </row>
    <row r="400" spans="2:12" x14ac:dyDescent="0.25">
      <c r="B400" s="463"/>
      <c r="C400" s="462"/>
      <c r="D400" s="460"/>
      <c r="E400" s="460"/>
      <c r="F400" s="460"/>
      <c r="G400" s="460"/>
      <c r="H400" s="460"/>
      <c r="I400" s="460"/>
      <c r="J400" s="460"/>
      <c r="K400" s="460"/>
      <c r="L400" s="460"/>
    </row>
    <row r="401" spans="2:12" x14ac:dyDescent="0.25">
      <c r="B401" s="463"/>
      <c r="C401" s="462"/>
      <c r="D401" s="460"/>
      <c r="E401" s="460"/>
      <c r="F401" s="460"/>
      <c r="G401" s="460"/>
      <c r="H401" s="460"/>
      <c r="I401" s="460"/>
      <c r="J401" s="460"/>
      <c r="K401" s="460"/>
      <c r="L401" s="460"/>
    </row>
    <row r="402" spans="2:12" x14ac:dyDescent="0.25">
      <c r="B402" s="463"/>
      <c r="C402" s="462"/>
      <c r="D402" s="460"/>
      <c r="E402" s="460"/>
      <c r="F402" s="460"/>
      <c r="G402" s="460"/>
      <c r="H402" s="460"/>
      <c r="I402" s="460"/>
      <c r="J402" s="460"/>
      <c r="K402" s="460"/>
      <c r="L402" s="460"/>
    </row>
    <row r="403" spans="2:12" x14ac:dyDescent="0.25">
      <c r="B403" s="463"/>
      <c r="C403" s="462"/>
      <c r="D403" s="460"/>
      <c r="E403" s="460"/>
      <c r="F403" s="460"/>
      <c r="G403" s="460"/>
      <c r="H403" s="460"/>
      <c r="I403" s="460"/>
      <c r="J403" s="460"/>
      <c r="K403" s="460"/>
      <c r="L403" s="460"/>
    </row>
    <row r="404" spans="2:12" x14ac:dyDescent="0.25">
      <c r="B404" s="463"/>
      <c r="C404" s="462"/>
      <c r="D404" s="460"/>
      <c r="E404" s="460"/>
      <c r="F404" s="460"/>
      <c r="G404" s="460"/>
      <c r="H404" s="460"/>
      <c r="I404" s="460"/>
      <c r="J404" s="460"/>
      <c r="K404" s="460"/>
      <c r="L404" s="460"/>
    </row>
    <row r="405" spans="2:12" x14ac:dyDescent="0.25">
      <c r="B405" s="463"/>
      <c r="C405" s="462"/>
      <c r="D405" s="460"/>
      <c r="E405" s="460"/>
      <c r="F405" s="460"/>
      <c r="G405" s="460"/>
      <c r="H405" s="460"/>
      <c r="I405" s="460"/>
      <c r="J405" s="460"/>
      <c r="K405" s="460"/>
      <c r="L405" s="460"/>
    </row>
    <row r="406" spans="2:12" x14ac:dyDescent="0.25">
      <c r="B406" s="463"/>
      <c r="C406" s="462"/>
      <c r="D406" s="460"/>
      <c r="E406" s="460"/>
      <c r="F406" s="460"/>
      <c r="G406" s="460"/>
      <c r="H406" s="460"/>
      <c r="I406" s="460"/>
      <c r="J406" s="460"/>
      <c r="K406" s="460"/>
      <c r="L406" s="460"/>
    </row>
    <row r="407" spans="2:12" x14ac:dyDescent="0.25">
      <c r="B407" s="463"/>
      <c r="C407" s="462"/>
      <c r="D407" s="460"/>
      <c r="E407" s="460"/>
      <c r="F407" s="460"/>
      <c r="G407" s="460"/>
      <c r="H407" s="460"/>
      <c r="I407" s="460"/>
      <c r="J407" s="460"/>
      <c r="K407" s="460"/>
      <c r="L407" s="460"/>
    </row>
    <row r="408" spans="2:12" x14ac:dyDescent="0.25">
      <c r="B408" s="463"/>
      <c r="C408" s="462"/>
      <c r="D408" s="460"/>
      <c r="E408" s="460"/>
      <c r="F408" s="460"/>
      <c r="G408" s="460"/>
      <c r="H408" s="460"/>
      <c r="I408" s="460"/>
      <c r="J408" s="460"/>
      <c r="K408" s="460"/>
      <c r="L408" s="460"/>
    </row>
    <row r="409" spans="2:12" x14ac:dyDescent="0.25">
      <c r="B409" s="463"/>
      <c r="C409" s="462"/>
      <c r="D409" s="460"/>
      <c r="E409" s="460"/>
      <c r="F409" s="460"/>
      <c r="G409" s="460"/>
      <c r="H409" s="460"/>
      <c r="I409" s="460"/>
      <c r="J409" s="460"/>
      <c r="K409" s="460"/>
      <c r="L409" s="460"/>
    </row>
    <row r="410" spans="2:12" x14ac:dyDescent="0.25">
      <c r="B410" s="463"/>
      <c r="C410" s="462"/>
      <c r="D410" s="460"/>
      <c r="E410" s="460"/>
      <c r="F410" s="460"/>
      <c r="G410" s="460"/>
      <c r="H410" s="460"/>
      <c r="I410" s="460"/>
      <c r="J410" s="460"/>
      <c r="K410" s="460"/>
      <c r="L410" s="460"/>
    </row>
    <row r="411" spans="2:12" x14ac:dyDescent="0.25">
      <c r="B411" s="463"/>
      <c r="C411" s="462"/>
      <c r="D411" s="460"/>
      <c r="E411" s="460"/>
      <c r="F411" s="460"/>
      <c r="G411" s="460"/>
      <c r="H411" s="460"/>
      <c r="I411" s="460"/>
      <c r="J411" s="460"/>
      <c r="K411" s="460"/>
      <c r="L411" s="460"/>
    </row>
    <row r="412" spans="2:12" x14ac:dyDescent="0.25">
      <c r="B412" s="463"/>
      <c r="C412" s="462"/>
      <c r="D412" s="460"/>
      <c r="E412" s="460"/>
      <c r="F412" s="460"/>
      <c r="G412" s="460"/>
      <c r="H412" s="460"/>
      <c r="I412" s="460"/>
      <c r="J412" s="460"/>
      <c r="K412" s="460"/>
      <c r="L412" s="460"/>
    </row>
    <row r="413" spans="2:12" x14ac:dyDescent="0.25">
      <c r="B413" s="463"/>
      <c r="C413" s="462"/>
      <c r="D413" s="460"/>
      <c r="E413" s="460"/>
      <c r="F413" s="460"/>
      <c r="G413" s="460"/>
      <c r="H413" s="460"/>
      <c r="I413" s="460"/>
      <c r="J413" s="460"/>
      <c r="K413" s="460"/>
      <c r="L413" s="460"/>
    </row>
    <row r="414" spans="2:12" x14ac:dyDescent="0.25">
      <c r="B414" s="463"/>
      <c r="C414" s="462"/>
      <c r="D414" s="460"/>
      <c r="E414" s="460"/>
      <c r="F414" s="460"/>
      <c r="G414" s="460"/>
      <c r="H414" s="460"/>
      <c r="I414" s="460"/>
      <c r="J414" s="460"/>
      <c r="K414" s="460"/>
      <c r="L414" s="460"/>
    </row>
    <row r="415" spans="2:12" x14ac:dyDescent="0.25">
      <c r="B415" s="463"/>
      <c r="C415" s="462"/>
      <c r="D415" s="460"/>
      <c r="E415" s="460"/>
      <c r="F415" s="460"/>
      <c r="G415" s="460"/>
      <c r="H415" s="460"/>
      <c r="I415" s="460"/>
      <c r="J415" s="460"/>
      <c r="K415" s="460"/>
      <c r="L415" s="460"/>
    </row>
    <row r="416" spans="2:12" x14ac:dyDescent="0.25">
      <c r="B416" s="463"/>
      <c r="C416" s="462"/>
      <c r="D416" s="460"/>
      <c r="E416" s="460"/>
      <c r="F416" s="460"/>
      <c r="G416" s="460"/>
      <c r="H416" s="460"/>
      <c r="I416" s="460"/>
      <c r="J416" s="460"/>
      <c r="K416" s="460"/>
      <c r="L416" s="460"/>
    </row>
    <row r="417" spans="2:12" x14ac:dyDescent="0.25">
      <c r="B417" s="463"/>
      <c r="C417" s="462"/>
      <c r="D417" s="460"/>
      <c r="E417" s="460"/>
      <c r="F417" s="460"/>
      <c r="G417" s="460"/>
      <c r="H417" s="460"/>
      <c r="I417" s="460"/>
      <c r="J417" s="460"/>
      <c r="K417" s="460"/>
      <c r="L417" s="460"/>
    </row>
    <row r="418" spans="2:12" x14ac:dyDescent="0.25">
      <c r="B418" s="463"/>
      <c r="C418" s="462"/>
      <c r="D418" s="460"/>
      <c r="E418" s="460"/>
      <c r="F418" s="460"/>
      <c r="G418" s="460"/>
      <c r="H418" s="460"/>
      <c r="I418" s="460"/>
      <c r="J418" s="460"/>
      <c r="K418" s="460"/>
      <c r="L418" s="460"/>
    </row>
    <row r="419" spans="2:12" x14ac:dyDescent="0.25">
      <c r="B419" s="463"/>
      <c r="C419" s="462"/>
      <c r="D419" s="460"/>
      <c r="E419" s="460"/>
      <c r="F419" s="460"/>
      <c r="G419" s="460"/>
      <c r="H419" s="460"/>
      <c r="I419" s="460"/>
      <c r="J419" s="460"/>
      <c r="K419" s="460"/>
      <c r="L419" s="460"/>
    </row>
    <row r="420" spans="2:12" x14ac:dyDescent="0.25">
      <c r="B420" s="463"/>
      <c r="C420" s="462"/>
      <c r="D420" s="460"/>
      <c r="E420" s="460"/>
      <c r="F420" s="460"/>
      <c r="G420" s="460"/>
      <c r="H420" s="460"/>
      <c r="I420" s="460"/>
      <c r="J420" s="460"/>
      <c r="K420" s="460"/>
      <c r="L420" s="460"/>
    </row>
    <row r="421" spans="2:12" x14ac:dyDescent="0.25">
      <c r="B421" s="463"/>
      <c r="C421" s="462"/>
      <c r="D421" s="460"/>
      <c r="E421" s="460"/>
      <c r="F421" s="460"/>
      <c r="G421" s="460"/>
      <c r="H421" s="460"/>
      <c r="I421" s="460"/>
      <c r="J421" s="460"/>
      <c r="K421" s="460"/>
      <c r="L421" s="460"/>
    </row>
    <row r="422" spans="2:12" x14ac:dyDescent="0.25">
      <c r="B422" s="463"/>
      <c r="C422" s="462"/>
      <c r="D422" s="460"/>
      <c r="E422" s="460"/>
      <c r="F422" s="460"/>
      <c r="G422" s="460"/>
      <c r="H422" s="460"/>
      <c r="I422" s="460"/>
      <c r="J422" s="460"/>
      <c r="K422" s="460"/>
      <c r="L422" s="460"/>
    </row>
    <row r="423" spans="2:12" x14ac:dyDescent="0.25">
      <c r="B423" s="463"/>
      <c r="C423" s="462"/>
      <c r="D423" s="460"/>
      <c r="E423" s="460"/>
      <c r="F423" s="460"/>
      <c r="G423" s="460"/>
      <c r="H423" s="460"/>
      <c r="I423" s="460"/>
      <c r="J423" s="460"/>
      <c r="K423" s="460"/>
      <c r="L423" s="460"/>
    </row>
    <row r="424" spans="2:12" x14ac:dyDescent="0.25">
      <c r="B424" s="463"/>
      <c r="C424" s="462"/>
      <c r="D424" s="460"/>
      <c r="E424" s="460"/>
      <c r="F424" s="460"/>
      <c r="G424" s="460"/>
      <c r="H424" s="460"/>
      <c r="I424" s="460"/>
      <c r="J424" s="460"/>
      <c r="K424" s="460"/>
      <c r="L424" s="460"/>
    </row>
    <row r="425" spans="2:12" x14ac:dyDescent="0.25">
      <c r="B425" s="463"/>
      <c r="C425" s="462"/>
      <c r="D425" s="460"/>
      <c r="E425" s="460"/>
      <c r="F425" s="460"/>
      <c r="G425" s="460"/>
      <c r="H425" s="460"/>
      <c r="I425" s="460"/>
      <c r="J425" s="460"/>
      <c r="K425" s="460"/>
      <c r="L425" s="460"/>
    </row>
    <row r="426" spans="2:12" x14ac:dyDescent="0.25">
      <c r="B426" s="463"/>
      <c r="C426" s="462"/>
      <c r="D426" s="460"/>
      <c r="E426" s="460"/>
      <c r="F426" s="460"/>
      <c r="G426" s="460"/>
      <c r="H426" s="460"/>
      <c r="I426" s="460"/>
      <c r="J426" s="460"/>
      <c r="K426" s="460"/>
      <c r="L426" s="460"/>
    </row>
    <row r="427" spans="2:12" x14ac:dyDescent="0.25">
      <c r="B427" s="463"/>
      <c r="C427" s="462"/>
      <c r="D427" s="460"/>
      <c r="E427" s="460"/>
      <c r="F427" s="460"/>
      <c r="G427" s="460"/>
      <c r="H427" s="460"/>
      <c r="I427" s="460"/>
      <c r="J427" s="460"/>
      <c r="K427" s="460"/>
      <c r="L427" s="460"/>
    </row>
    <row r="428" spans="2:12" x14ac:dyDescent="0.25">
      <c r="B428" s="463"/>
      <c r="C428" s="462"/>
      <c r="D428" s="460"/>
      <c r="E428" s="460"/>
      <c r="F428" s="460"/>
      <c r="G428" s="460"/>
      <c r="H428" s="460"/>
      <c r="I428" s="460"/>
      <c r="J428" s="460"/>
      <c r="K428" s="460"/>
      <c r="L428" s="460"/>
    </row>
    <row r="429" spans="2:12" x14ac:dyDescent="0.25">
      <c r="B429" s="463"/>
      <c r="C429" s="462"/>
      <c r="D429" s="460"/>
      <c r="E429" s="460"/>
      <c r="F429" s="460"/>
      <c r="G429" s="460"/>
      <c r="H429" s="460"/>
      <c r="I429" s="460"/>
      <c r="J429" s="460"/>
      <c r="K429" s="460"/>
      <c r="L429" s="460"/>
    </row>
    <row r="430" spans="2:12" x14ac:dyDescent="0.25">
      <c r="B430" s="463"/>
      <c r="C430" s="462"/>
      <c r="D430" s="460"/>
      <c r="E430" s="460"/>
      <c r="F430" s="460"/>
      <c r="G430" s="460"/>
      <c r="H430" s="460"/>
      <c r="I430" s="460"/>
      <c r="J430" s="460"/>
      <c r="K430" s="460"/>
      <c r="L430" s="460"/>
    </row>
    <row r="431" spans="2:12" x14ac:dyDescent="0.25">
      <c r="B431" s="463"/>
      <c r="C431" s="462"/>
      <c r="D431" s="460"/>
      <c r="E431" s="460"/>
      <c r="F431" s="460"/>
      <c r="G431" s="460"/>
      <c r="H431" s="460"/>
      <c r="I431" s="460"/>
      <c r="J431" s="460"/>
      <c r="K431" s="460"/>
      <c r="L431" s="460"/>
    </row>
    <row r="432" spans="2:12" x14ac:dyDescent="0.25">
      <c r="B432" s="463"/>
      <c r="C432" s="462"/>
      <c r="D432" s="460"/>
      <c r="E432" s="460"/>
      <c r="F432" s="460"/>
      <c r="G432" s="460"/>
      <c r="H432" s="460"/>
      <c r="I432" s="460"/>
      <c r="J432" s="460"/>
      <c r="K432" s="460"/>
      <c r="L432" s="460"/>
    </row>
    <row r="433" spans="2:12" x14ac:dyDescent="0.25">
      <c r="B433" s="463"/>
      <c r="C433" s="462"/>
      <c r="D433" s="460"/>
      <c r="E433" s="460"/>
      <c r="F433" s="460"/>
      <c r="G433" s="460"/>
      <c r="H433" s="460"/>
      <c r="I433" s="460"/>
      <c r="J433" s="460"/>
      <c r="K433" s="460"/>
      <c r="L433" s="460"/>
    </row>
    <row r="434" spans="2:12" x14ac:dyDescent="0.25">
      <c r="B434" s="463"/>
      <c r="C434" s="462"/>
      <c r="D434" s="460"/>
      <c r="E434" s="460"/>
      <c r="F434" s="460"/>
      <c r="G434" s="460"/>
      <c r="H434" s="460"/>
      <c r="I434" s="460"/>
      <c r="J434" s="460"/>
      <c r="K434" s="460"/>
      <c r="L434" s="460"/>
    </row>
    <row r="435" spans="2:12" x14ac:dyDescent="0.25">
      <c r="B435" s="463"/>
      <c r="C435" s="462"/>
      <c r="D435" s="460"/>
      <c r="E435" s="460"/>
      <c r="F435" s="460"/>
      <c r="G435" s="460"/>
      <c r="H435" s="460"/>
      <c r="I435" s="460"/>
      <c r="J435" s="460"/>
      <c r="K435" s="460"/>
      <c r="L435" s="460"/>
    </row>
    <row r="436" spans="2:12" x14ac:dyDescent="0.25">
      <c r="B436" s="463"/>
      <c r="C436" s="462"/>
      <c r="D436" s="460"/>
      <c r="E436" s="460"/>
      <c r="F436" s="460"/>
      <c r="G436" s="460"/>
      <c r="H436" s="460"/>
      <c r="I436" s="460"/>
      <c r="J436" s="460"/>
      <c r="K436" s="460"/>
      <c r="L436" s="460"/>
    </row>
    <row r="437" spans="2:12" x14ac:dyDescent="0.25">
      <c r="B437" s="463"/>
      <c r="C437" s="462"/>
      <c r="D437" s="460"/>
      <c r="E437" s="460"/>
      <c r="F437" s="460"/>
      <c r="G437" s="460"/>
      <c r="H437" s="460"/>
      <c r="I437" s="460"/>
      <c r="J437" s="460"/>
      <c r="K437" s="460"/>
      <c r="L437" s="460"/>
    </row>
    <row r="438" spans="2:12" x14ac:dyDescent="0.25">
      <c r="B438" s="463"/>
      <c r="C438" s="462"/>
      <c r="D438" s="460"/>
      <c r="E438" s="460"/>
      <c r="F438" s="460"/>
      <c r="G438" s="460"/>
      <c r="H438" s="460"/>
      <c r="I438" s="460"/>
      <c r="J438" s="460"/>
      <c r="K438" s="460"/>
      <c r="L438" s="460"/>
    </row>
    <row r="439" spans="2:12" x14ac:dyDescent="0.25">
      <c r="B439" s="463"/>
      <c r="C439" s="462"/>
      <c r="D439" s="460"/>
      <c r="E439" s="460"/>
      <c r="F439" s="460"/>
      <c r="G439" s="460"/>
      <c r="H439" s="460"/>
      <c r="I439" s="460"/>
      <c r="J439" s="460"/>
      <c r="K439" s="460"/>
      <c r="L439" s="460"/>
    </row>
    <row r="440" spans="2:12" x14ac:dyDescent="0.25">
      <c r="B440" s="463"/>
      <c r="C440" s="462"/>
      <c r="D440" s="460"/>
      <c r="E440" s="460"/>
      <c r="F440" s="460"/>
      <c r="G440" s="460"/>
      <c r="H440" s="460"/>
      <c r="I440" s="460"/>
      <c r="J440" s="460"/>
      <c r="K440" s="460"/>
      <c r="L440" s="460"/>
    </row>
    <row r="441" spans="2:12" x14ac:dyDescent="0.25">
      <c r="B441" s="463"/>
      <c r="C441" s="462"/>
      <c r="D441" s="460"/>
      <c r="E441" s="460"/>
      <c r="F441" s="460"/>
      <c r="G441" s="460"/>
      <c r="H441" s="460"/>
      <c r="I441" s="460"/>
      <c r="J441" s="460"/>
      <c r="K441" s="460"/>
      <c r="L441" s="460"/>
    </row>
    <row r="442" spans="2:12" x14ac:dyDescent="0.25">
      <c r="B442" s="463"/>
      <c r="C442" s="462"/>
      <c r="D442" s="460"/>
      <c r="E442" s="460"/>
      <c r="F442" s="460"/>
      <c r="G442" s="460"/>
      <c r="H442" s="460"/>
      <c r="I442" s="460"/>
      <c r="J442" s="460"/>
      <c r="K442" s="460"/>
      <c r="L442" s="460"/>
    </row>
    <row r="443" spans="2:12" x14ac:dyDescent="0.25">
      <c r="B443" s="463"/>
      <c r="C443" s="462"/>
      <c r="D443" s="460"/>
      <c r="E443" s="460"/>
      <c r="F443" s="460"/>
      <c r="G443" s="460"/>
      <c r="H443" s="460"/>
      <c r="I443" s="460"/>
      <c r="J443" s="460"/>
      <c r="K443" s="460"/>
      <c r="L443" s="460"/>
    </row>
    <row r="444" spans="2:12" x14ac:dyDescent="0.25">
      <c r="B444" s="463"/>
      <c r="C444" s="462"/>
      <c r="D444" s="460"/>
      <c r="E444" s="460"/>
      <c r="F444" s="460"/>
      <c r="G444" s="460"/>
      <c r="H444" s="460"/>
      <c r="I444" s="460"/>
      <c r="J444" s="460"/>
      <c r="K444" s="460"/>
      <c r="L444" s="460"/>
    </row>
    <row r="445" spans="2:12" x14ac:dyDescent="0.25">
      <c r="B445" s="463"/>
      <c r="C445" s="462"/>
      <c r="D445" s="460"/>
      <c r="E445" s="460"/>
      <c r="F445" s="460"/>
      <c r="G445" s="460"/>
      <c r="H445" s="460"/>
      <c r="I445" s="460"/>
      <c r="J445" s="460"/>
      <c r="K445" s="460"/>
      <c r="L445" s="460"/>
    </row>
    <row r="446" spans="2:12" x14ac:dyDescent="0.25">
      <c r="B446" s="463"/>
      <c r="C446" s="462"/>
      <c r="D446" s="460"/>
      <c r="E446" s="460"/>
      <c r="F446" s="460"/>
      <c r="G446" s="460"/>
      <c r="H446" s="460"/>
      <c r="I446" s="460"/>
      <c r="J446" s="460"/>
      <c r="K446" s="460"/>
      <c r="L446" s="460"/>
    </row>
    <row r="447" spans="2:12" x14ac:dyDescent="0.25">
      <c r="B447" s="463"/>
      <c r="C447" s="462"/>
      <c r="D447" s="460"/>
      <c r="E447" s="460"/>
      <c r="F447" s="460"/>
      <c r="G447" s="460"/>
      <c r="H447" s="460"/>
      <c r="I447" s="460"/>
      <c r="J447" s="460"/>
      <c r="K447" s="460"/>
      <c r="L447" s="460"/>
    </row>
    <row r="448" spans="2:12" x14ac:dyDescent="0.25">
      <c r="B448" s="463"/>
      <c r="C448" s="462"/>
      <c r="D448" s="460"/>
      <c r="E448" s="460"/>
      <c r="F448" s="460"/>
      <c r="G448" s="460"/>
      <c r="H448" s="460"/>
      <c r="I448" s="460"/>
      <c r="J448" s="460"/>
      <c r="K448" s="460"/>
      <c r="L448" s="460"/>
    </row>
    <row r="449" spans="2:12" x14ac:dyDescent="0.25">
      <c r="B449" s="463"/>
      <c r="C449" s="462"/>
      <c r="D449" s="460"/>
      <c r="E449" s="460"/>
      <c r="F449" s="460"/>
      <c r="G449" s="460"/>
      <c r="H449" s="460"/>
      <c r="I449" s="460"/>
      <c r="J449" s="460"/>
      <c r="K449" s="460"/>
      <c r="L449" s="460"/>
    </row>
    <row r="450" spans="2:12" x14ac:dyDescent="0.25">
      <c r="B450" s="463"/>
      <c r="C450" s="462"/>
      <c r="D450" s="460"/>
      <c r="E450" s="460"/>
      <c r="F450" s="460"/>
      <c r="G450" s="460"/>
      <c r="H450" s="460"/>
      <c r="I450" s="460"/>
      <c r="J450" s="460"/>
      <c r="K450" s="460"/>
      <c r="L450" s="460"/>
    </row>
    <row r="451" spans="2:12" x14ac:dyDescent="0.25">
      <c r="B451" s="463"/>
      <c r="C451" s="462"/>
      <c r="D451" s="460"/>
      <c r="E451" s="460"/>
      <c r="F451" s="460"/>
      <c r="G451" s="460"/>
      <c r="H451" s="460"/>
      <c r="I451" s="460"/>
      <c r="J451" s="460"/>
      <c r="K451" s="460"/>
      <c r="L451" s="460"/>
    </row>
    <row r="452" spans="2:12" x14ac:dyDescent="0.25">
      <c r="B452" s="463"/>
      <c r="C452" s="462"/>
      <c r="D452" s="460"/>
      <c r="E452" s="460"/>
      <c r="F452" s="460"/>
      <c r="G452" s="460"/>
      <c r="H452" s="460"/>
      <c r="I452" s="460"/>
      <c r="J452" s="460"/>
      <c r="K452" s="460"/>
      <c r="L452" s="460"/>
    </row>
    <row r="453" spans="2:12" x14ac:dyDescent="0.25">
      <c r="B453" s="463"/>
      <c r="C453" s="462"/>
      <c r="D453" s="460"/>
      <c r="E453" s="460"/>
      <c r="F453" s="460"/>
      <c r="G453" s="460"/>
      <c r="H453" s="460"/>
      <c r="I453" s="460"/>
      <c r="J453" s="460"/>
      <c r="K453" s="460"/>
      <c r="L453" s="460"/>
    </row>
    <row r="454" spans="2:12" x14ac:dyDescent="0.25">
      <c r="B454" s="463"/>
      <c r="C454" s="462"/>
      <c r="D454" s="460"/>
      <c r="E454" s="460"/>
      <c r="F454" s="460"/>
      <c r="G454" s="460"/>
      <c r="H454" s="460"/>
      <c r="I454" s="460"/>
      <c r="J454" s="460"/>
      <c r="K454" s="460"/>
      <c r="L454" s="460"/>
    </row>
    <row r="455" spans="2:12" x14ac:dyDescent="0.25">
      <c r="B455" s="463"/>
      <c r="C455" s="462"/>
      <c r="D455" s="460"/>
      <c r="E455" s="460"/>
      <c r="F455" s="460"/>
      <c r="G455" s="460"/>
      <c r="H455" s="460"/>
      <c r="I455" s="460"/>
      <c r="J455" s="460"/>
      <c r="K455" s="460"/>
      <c r="L455" s="460"/>
    </row>
    <row r="456" spans="2:12" x14ac:dyDescent="0.25">
      <c r="B456" s="463"/>
      <c r="C456" s="462"/>
      <c r="D456" s="460"/>
      <c r="E456" s="460"/>
      <c r="F456" s="460"/>
      <c r="G456" s="460"/>
      <c r="H456" s="460"/>
      <c r="I456" s="460"/>
      <c r="J456" s="460"/>
      <c r="K456" s="460"/>
      <c r="L456" s="460"/>
    </row>
    <row r="457" spans="2:12" x14ac:dyDescent="0.25">
      <c r="B457" s="463"/>
      <c r="C457" s="462"/>
      <c r="D457" s="460"/>
      <c r="E457" s="460"/>
      <c r="F457" s="460"/>
      <c r="G457" s="460"/>
      <c r="H457" s="460"/>
      <c r="I457" s="460"/>
      <c r="J457" s="460"/>
      <c r="K457" s="460"/>
      <c r="L457" s="460"/>
    </row>
    <row r="458" spans="2:12" x14ac:dyDescent="0.25">
      <c r="B458" s="463"/>
      <c r="C458" s="462"/>
      <c r="D458" s="460"/>
      <c r="E458" s="460"/>
      <c r="F458" s="460"/>
      <c r="G458" s="460"/>
      <c r="H458" s="460"/>
      <c r="I458" s="460"/>
      <c r="J458" s="460"/>
      <c r="K458" s="460"/>
      <c r="L458" s="460"/>
    </row>
    <row r="459" spans="2:12" x14ac:dyDescent="0.25">
      <c r="B459" s="463"/>
      <c r="C459" s="462"/>
      <c r="D459" s="460"/>
      <c r="E459" s="460"/>
      <c r="F459" s="460"/>
      <c r="G459" s="460"/>
      <c r="H459" s="460"/>
      <c r="I459" s="460"/>
      <c r="J459" s="460"/>
      <c r="K459" s="460"/>
      <c r="L459" s="460"/>
    </row>
    <row r="460" spans="2:12" x14ac:dyDescent="0.25">
      <c r="B460" s="463"/>
      <c r="C460" s="462"/>
      <c r="D460" s="460"/>
      <c r="E460" s="460"/>
      <c r="F460" s="460"/>
      <c r="G460" s="460"/>
      <c r="H460" s="460"/>
      <c r="I460" s="460"/>
      <c r="J460" s="460"/>
      <c r="K460" s="460"/>
      <c r="L460" s="460"/>
    </row>
    <row r="461" spans="2:12" x14ac:dyDescent="0.25">
      <c r="B461" s="463"/>
      <c r="C461" s="462"/>
      <c r="D461" s="460"/>
      <c r="E461" s="460"/>
      <c r="F461" s="460"/>
      <c r="G461" s="460"/>
      <c r="H461" s="460"/>
      <c r="I461" s="460"/>
      <c r="J461" s="460"/>
      <c r="K461" s="460"/>
      <c r="L461" s="460"/>
    </row>
    <row r="462" spans="2:12" x14ac:dyDescent="0.25">
      <c r="B462" s="463"/>
      <c r="C462" s="462"/>
      <c r="D462" s="460"/>
      <c r="E462" s="460"/>
      <c r="F462" s="460"/>
      <c r="G462" s="460"/>
      <c r="H462" s="460"/>
      <c r="I462" s="460"/>
      <c r="J462" s="460"/>
      <c r="K462" s="460"/>
      <c r="L462" s="460"/>
    </row>
    <row r="463" spans="2:12" x14ac:dyDescent="0.25">
      <c r="B463" s="463"/>
      <c r="C463" s="462"/>
      <c r="D463" s="460"/>
      <c r="E463" s="460"/>
      <c r="F463" s="460"/>
      <c r="G463" s="460"/>
      <c r="H463" s="460"/>
      <c r="I463" s="460"/>
      <c r="J463" s="460"/>
      <c r="K463" s="460"/>
      <c r="L463" s="460"/>
    </row>
    <row r="464" spans="2:12" x14ac:dyDescent="0.25">
      <c r="B464" s="463"/>
      <c r="C464" s="462"/>
      <c r="D464" s="460"/>
      <c r="E464" s="460"/>
      <c r="F464" s="460"/>
      <c r="G464" s="460"/>
      <c r="H464" s="460"/>
      <c r="I464" s="460"/>
      <c r="J464" s="460"/>
      <c r="K464" s="460"/>
      <c r="L464" s="460"/>
    </row>
    <row r="465" spans="2:12" x14ac:dyDescent="0.25">
      <c r="B465" s="463"/>
      <c r="C465" s="463"/>
      <c r="D465" s="460"/>
      <c r="E465" s="460"/>
      <c r="F465" s="460"/>
      <c r="G465" s="460"/>
      <c r="H465" s="460"/>
      <c r="I465" s="460"/>
      <c r="J465" s="460"/>
      <c r="K465" s="460"/>
      <c r="L465" s="460"/>
    </row>
    <row r="466" spans="2:12" x14ac:dyDescent="0.25">
      <c r="B466" s="463"/>
      <c r="C466" s="463"/>
      <c r="D466" s="460"/>
      <c r="E466" s="460"/>
      <c r="F466" s="460"/>
      <c r="G466" s="460"/>
      <c r="H466" s="460"/>
      <c r="I466" s="460"/>
      <c r="J466" s="460"/>
      <c r="K466" s="460"/>
      <c r="L466" s="460"/>
    </row>
    <row r="467" spans="2:12" x14ac:dyDescent="0.25">
      <c r="B467" s="463"/>
      <c r="C467" s="463"/>
      <c r="D467" s="460"/>
      <c r="E467" s="460"/>
      <c r="F467" s="460"/>
      <c r="G467" s="460"/>
      <c r="H467" s="460"/>
      <c r="I467" s="460"/>
      <c r="J467" s="460"/>
      <c r="K467" s="460"/>
      <c r="L467" s="460"/>
    </row>
    <row r="468" spans="2:12" x14ac:dyDescent="0.25">
      <c r="B468" s="463"/>
      <c r="C468" s="463"/>
      <c r="D468" s="460"/>
      <c r="E468" s="460"/>
      <c r="F468" s="460"/>
      <c r="G468" s="460"/>
      <c r="H468" s="460"/>
      <c r="I468" s="460"/>
      <c r="J468" s="460"/>
      <c r="K468" s="460"/>
      <c r="L468" s="460"/>
    </row>
    <row r="469" spans="2:12" x14ac:dyDescent="0.25">
      <c r="B469" s="463"/>
      <c r="C469" s="463"/>
      <c r="D469" s="460"/>
      <c r="E469" s="460"/>
      <c r="F469" s="460"/>
      <c r="G469" s="460"/>
      <c r="H469" s="460"/>
      <c r="I469" s="460"/>
      <c r="J469" s="460"/>
      <c r="K469" s="460"/>
      <c r="L469" s="460"/>
    </row>
    <row r="470" spans="2:12" x14ac:dyDescent="0.25">
      <c r="B470" s="463"/>
      <c r="C470" s="463"/>
      <c r="D470" s="460"/>
      <c r="E470" s="460"/>
      <c r="F470" s="460"/>
      <c r="G470" s="460"/>
      <c r="H470" s="460"/>
      <c r="I470" s="460"/>
      <c r="J470" s="460"/>
      <c r="K470" s="460"/>
      <c r="L470" s="460"/>
    </row>
    <row r="471" spans="2:12" x14ac:dyDescent="0.25">
      <c r="B471" s="463"/>
      <c r="C471" s="463"/>
      <c r="D471" s="460"/>
      <c r="E471" s="460"/>
      <c r="F471" s="460"/>
      <c r="G471" s="460"/>
      <c r="H471" s="460"/>
      <c r="I471" s="460"/>
      <c r="J471" s="460"/>
      <c r="K471" s="460"/>
      <c r="L471" s="460"/>
    </row>
    <row r="472" spans="2:12" x14ac:dyDescent="0.25">
      <c r="B472" s="463"/>
      <c r="C472" s="463"/>
      <c r="D472" s="460"/>
      <c r="E472" s="460"/>
      <c r="F472" s="460"/>
      <c r="G472" s="460"/>
      <c r="H472" s="460"/>
      <c r="I472" s="460"/>
      <c r="J472" s="460"/>
      <c r="K472" s="460"/>
      <c r="L472" s="460"/>
    </row>
    <row r="473" spans="2:12" x14ac:dyDescent="0.25">
      <c r="B473" s="463"/>
      <c r="C473" s="463"/>
      <c r="D473" s="460"/>
      <c r="E473" s="460"/>
      <c r="F473" s="460"/>
      <c r="G473" s="460"/>
      <c r="H473" s="460"/>
      <c r="I473" s="460"/>
      <c r="J473" s="460"/>
      <c r="K473" s="460"/>
      <c r="L473" s="460"/>
    </row>
    <row r="474" spans="2:12" x14ac:dyDescent="0.25">
      <c r="B474" s="463"/>
      <c r="C474" s="463"/>
      <c r="D474" s="460"/>
      <c r="E474" s="460"/>
      <c r="F474" s="460"/>
      <c r="G474" s="460"/>
      <c r="H474" s="460"/>
      <c r="I474" s="460"/>
      <c r="J474" s="460"/>
      <c r="K474" s="460"/>
      <c r="L474" s="460"/>
    </row>
    <row r="475" spans="2:12" x14ac:dyDescent="0.25">
      <c r="B475" s="463"/>
      <c r="C475" s="463"/>
      <c r="D475" s="460"/>
      <c r="E475" s="460"/>
      <c r="F475" s="460"/>
      <c r="G475" s="460"/>
      <c r="H475" s="460"/>
      <c r="I475" s="460"/>
      <c r="J475" s="460"/>
      <c r="K475" s="460"/>
      <c r="L475" s="460"/>
    </row>
    <row r="476" spans="2:12" x14ac:dyDescent="0.25">
      <c r="B476" s="463"/>
      <c r="C476" s="463"/>
      <c r="D476" s="460"/>
      <c r="E476" s="460"/>
      <c r="F476" s="460"/>
      <c r="G476" s="460"/>
      <c r="H476" s="460"/>
      <c r="I476" s="460"/>
      <c r="J476" s="460"/>
      <c r="K476" s="460"/>
      <c r="L476" s="460"/>
    </row>
    <row r="477" spans="2:12" x14ac:dyDescent="0.25">
      <c r="B477" s="463"/>
      <c r="C477" s="463"/>
      <c r="D477" s="460"/>
      <c r="E477" s="460"/>
      <c r="F477" s="460"/>
      <c r="G477" s="460"/>
      <c r="H477" s="460"/>
      <c r="I477" s="460"/>
      <c r="J477" s="460"/>
      <c r="K477" s="460"/>
      <c r="L477" s="460"/>
    </row>
    <row r="478" spans="2:12" x14ac:dyDescent="0.25">
      <c r="B478" s="463"/>
      <c r="C478" s="463"/>
      <c r="D478" s="460"/>
      <c r="E478" s="460"/>
      <c r="F478" s="460"/>
      <c r="G478" s="460"/>
      <c r="H478" s="460"/>
      <c r="I478" s="460"/>
      <c r="J478" s="460"/>
      <c r="K478" s="460"/>
      <c r="L478" s="460"/>
    </row>
    <row r="479" spans="2:12" x14ac:dyDescent="0.25">
      <c r="B479" s="463"/>
      <c r="C479" s="463"/>
      <c r="D479" s="460"/>
      <c r="E479" s="460"/>
      <c r="F479" s="460"/>
      <c r="G479" s="460"/>
      <c r="H479" s="460"/>
      <c r="I479" s="460"/>
      <c r="J479" s="460"/>
      <c r="K479" s="460"/>
      <c r="L479" s="460"/>
    </row>
    <row r="480" spans="2:12" x14ac:dyDescent="0.25">
      <c r="B480" s="463"/>
      <c r="C480" s="463"/>
      <c r="D480" s="460"/>
      <c r="E480" s="460"/>
      <c r="F480" s="460"/>
      <c r="G480" s="460"/>
      <c r="H480" s="460"/>
      <c r="I480" s="460"/>
      <c r="J480" s="460"/>
      <c r="K480" s="460"/>
      <c r="L480" s="460"/>
    </row>
    <row r="481" spans="2:12" x14ac:dyDescent="0.25">
      <c r="B481" s="463"/>
      <c r="C481" s="463"/>
      <c r="D481" s="460"/>
      <c r="E481" s="460"/>
      <c r="F481" s="460"/>
      <c r="G481" s="460"/>
      <c r="H481" s="460"/>
      <c r="I481" s="460"/>
      <c r="J481" s="460"/>
      <c r="K481" s="460"/>
      <c r="L481" s="460"/>
    </row>
    <row r="482" spans="2:12" x14ac:dyDescent="0.25">
      <c r="B482" s="463"/>
      <c r="C482" s="463"/>
      <c r="D482" s="460"/>
      <c r="E482" s="460"/>
      <c r="F482" s="460"/>
      <c r="G482" s="460"/>
      <c r="H482" s="460"/>
      <c r="I482" s="460"/>
      <c r="J482" s="460"/>
      <c r="K482" s="460"/>
      <c r="L482" s="460"/>
    </row>
    <row r="483" spans="2:12" x14ac:dyDescent="0.25">
      <c r="B483" s="463"/>
      <c r="C483" s="463"/>
      <c r="D483" s="460"/>
      <c r="E483" s="460"/>
      <c r="F483" s="460"/>
      <c r="G483" s="460"/>
      <c r="H483" s="460"/>
      <c r="I483" s="460"/>
      <c r="J483" s="460"/>
      <c r="K483" s="460"/>
      <c r="L483" s="460"/>
    </row>
    <row r="484" spans="2:12" x14ac:dyDescent="0.25">
      <c r="B484" s="463"/>
      <c r="C484" s="463"/>
      <c r="D484" s="460"/>
      <c r="E484" s="460"/>
      <c r="F484" s="460"/>
      <c r="G484" s="460"/>
      <c r="H484" s="460"/>
      <c r="I484" s="460"/>
      <c r="J484" s="460"/>
      <c r="K484" s="460"/>
      <c r="L484" s="460"/>
    </row>
    <row r="485" spans="2:12" x14ac:dyDescent="0.25">
      <c r="B485" s="463"/>
      <c r="C485" s="463"/>
      <c r="D485" s="460"/>
      <c r="E485" s="460"/>
      <c r="F485" s="460"/>
      <c r="G485" s="460"/>
      <c r="H485" s="460"/>
      <c r="I485" s="460"/>
      <c r="J485" s="460"/>
      <c r="K485" s="460"/>
      <c r="L485" s="460"/>
    </row>
    <row r="486" spans="2:12" x14ac:dyDescent="0.25">
      <c r="B486" s="463"/>
      <c r="C486" s="463"/>
      <c r="D486" s="460"/>
      <c r="E486" s="460"/>
      <c r="F486" s="460"/>
      <c r="G486" s="460"/>
      <c r="H486" s="460"/>
      <c r="I486" s="460"/>
      <c r="J486" s="460"/>
      <c r="K486" s="460"/>
      <c r="L486" s="460"/>
    </row>
    <row r="487" spans="2:12" x14ac:dyDescent="0.25">
      <c r="B487" s="463"/>
      <c r="C487" s="463"/>
      <c r="D487" s="460"/>
      <c r="E487" s="460"/>
      <c r="F487" s="460"/>
      <c r="G487" s="460"/>
      <c r="H487" s="460"/>
      <c r="I487" s="460"/>
      <c r="J487" s="460"/>
      <c r="K487" s="460"/>
      <c r="L487" s="460"/>
    </row>
    <row r="488" spans="2:12" x14ac:dyDescent="0.25">
      <c r="B488" s="463"/>
      <c r="C488" s="463"/>
      <c r="D488" s="460"/>
      <c r="E488" s="460"/>
      <c r="F488" s="460"/>
      <c r="G488" s="460"/>
      <c r="H488" s="460"/>
      <c r="I488" s="460"/>
      <c r="J488" s="460"/>
      <c r="K488" s="460"/>
      <c r="L488" s="460"/>
    </row>
    <row r="489" spans="2:12" x14ac:dyDescent="0.25">
      <c r="B489" s="463"/>
      <c r="C489" s="463"/>
      <c r="D489" s="460"/>
      <c r="E489" s="460"/>
      <c r="F489" s="460"/>
      <c r="G489" s="460"/>
      <c r="H489" s="460"/>
      <c r="I489" s="460"/>
      <c r="J489" s="460"/>
      <c r="K489" s="460"/>
      <c r="L489" s="460"/>
    </row>
    <row r="490" spans="2:12" x14ac:dyDescent="0.25">
      <c r="B490" s="463"/>
      <c r="C490" s="463"/>
      <c r="D490" s="460"/>
      <c r="E490" s="460"/>
      <c r="F490" s="460"/>
      <c r="G490" s="460"/>
      <c r="H490" s="460"/>
      <c r="I490" s="460"/>
      <c r="J490" s="460"/>
      <c r="K490" s="460"/>
      <c r="L490" s="460"/>
    </row>
    <row r="491" spans="2:12" x14ac:dyDescent="0.25">
      <c r="B491" s="463"/>
      <c r="C491" s="463"/>
      <c r="D491" s="460"/>
      <c r="E491" s="460"/>
      <c r="F491" s="460"/>
      <c r="G491" s="460"/>
      <c r="H491" s="460"/>
      <c r="I491" s="460"/>
      <c r="J491" s="460"/>
      <c r="K491" s="460"/>
      <c r="L491" s="460"/>
    </row>
    <row r="492" spans="2:12" x14ac:dyDescent="0.25">
      <c r="B492" s="463"/>
      <c r="C492" s="463"/>
      <c r="D492" s="460"/>
      <c r="E492" s="460"/>
      <c r="F492" s="460"/>
      <c r="G492" s="460"/>
      <c r="H492" s="460"/>
      <c r="I492" s="460"/>
      <c r="J492" s="460"/>
      <c r="K492" s="460"/>
      <c r="L492" s="460"/>
    </row>
    <row r="493" spans="2:12" x14ac:dyDescent="0.25">
      <c r="B493" s="463"/>
      <c r="C493" s="463"/>
      <c r="D493" s="460"/>
      <c r="E493" s="460"/>
      <c r="F493" s="460"/>
      <c r="G493" s="460"/>
      <c r="H493" s="460"/>
      <c r="I493" s="460"/>
      <c r="J493" s="460"/>
      <c r="K493" s="460"/>
      <c r="L493" s="460"/>
    </row>
    <row r="494" spans="2:12" x14ac:dyDescent="0.25">
      <c r="B494" s="463"/>
      <c r="C494" s="463"/>
      <c r="D494" s="460"/>
      <c r="E494" s="460"/>
      <c r="F494" s="460"/>
      <c r="G494" s="460"/>
      <c r="H494" s="460"/>
      <c r="I494" s="460"/>
      <c r="J494" s="460"/>
      <c r="K494" s="460"/>
      <c r="L494" s="460"/>
    </row>
    <row r="495" spans="2:12" x14ac:dyDescent="0.25">
      <c r="B495" s="463"/>
      <c r="C495" s="463"/>
      <c r="D495" s="460"/>
      <c r="E495" s="460"/>
      <c r="F495" s="460"/>
      <c r="G495" s="460"/>
      <c r="H495" s="460"/>
      <c r="I495" s="460"/>
      <c r="J495" s="460"/>
      <c r="K495" s="460"/>
      <c r="L495" s="460"/>
    </row>
    <row r="496" spans="2:12" x14ac:dyDescent="0.25">
      <c r="B496" s="463"/>
      <c r="C496" s="463"/>
      <c r="D496" s="460"/>
      <c r="E496" s="460"/>
      <c r="F496" s="460"/>
      <c r="G496" s="460"/>
      <c r="H496" s="460"/>
      <c r="I496" s="460"/>
      <c r="J496" s="460"/>
      <c r="K496" s="460"/>
      <c r="L496" s="460"/>
    </row>
    <row r="497" spans="2:12" x14ac:dyDescent="0.25">
      <c r="B497" s="463"/>
      <c r="C497" s="463"/>
      <c r="D497" s="460"/>
      <c r="E497" s="460"/>
      <c r="F497" s="460"/>
      <c r="G497" s="460"/>
      <c r="H497" s="460"/>
      <c r="I497" s="460"/>
      <c r="J497" s="460"/>
      <c r="K497" s="460"/>
      <c r="L497" s="460"/>
    </row>
    <row r="498" spans="2:12" x14ac:dyDescent="0.25">
      <c r="B498" s="463"/>
      <c r="C498" s="463"/>
      <c r="D498" s="460"/>
      <c r="E498" s="460"/>
      <c r="F498" s="460"/>
      <c r="G498" s="460"/>
      <c r="H498" s="460"/>
      <c r="I498" s="460"/>
      <c r="J498" s="460"/>
      <c r="K498" s="460"/>
      <c r="L498" s="460"/>
    </row>
    <row r="499" spans="2:12" x14ac:dyDescent="0.25">
      <c r="B499" s="463"/>
      <c r="C499" s="463"/>
      <c r="D499" s="460"/>
      <c r="E499" s="460"/>
      <c r="F499" s="460"/>
      <c r="G499" s="460"/>
      <c r="H499" s="460"/>
      <c r="I499" s="460"/>
      <c r="J499" s="460"/>
      <c r="K499" s="460"/>
      <c r="L499" s="460"/>
    </row>
    <row r="500" spans="2:12" x14ac:dyDescent="0.25">
      <c r="B500" s="463"/>
      <c r="C500" s="463"/>
      <c r="D500" s="460"/>
      <c r="E500" s="460"/>
      <c r="F500" s="460"/>
      <c r="G500" s="460"/>
      <c r="H500" s="460"/>
      <c r="I500" s="460"/>
      <c r="J500" s="460"/>
      <c r="K500" s="460"/>
      <c r="L500" s="460"/>
    </row>
    <row r="501" spans="2:12" x14ac:dyDescent="0.25">
      <c r="B501" s="463"/>
      <c r="C501" s="463"/>
      <c r="D501" s="460"/>
      <c r="E501" s="460"/>
      <c r="F501" s="460"/>
      <c r="G501" s="460"/>
      <c r="H501" s="460"/>
      <c r="I501" s="460"/>
      <c r="J501" s="460"/>
      <c r="K501" s="460"/>
      <c r="L501" s="460"/>
    </row>
    <row r="502" spans="2:12" x14ac:dyDescent="0.25">
      <c r="B502" s="463"/>
      <c r="C502" s="463"/>
      <c r="D502" s="460"/>
      <c r="E502" s="460"/>
      <c r="F502" s="460"/>
      <c r="G502" s="460"/>
      <c r="H502" s="460"/>
      <c r="I502" s="460"/>
      <c r="J502" s="460"/>
      <c r="K502" s="460"/>
      <c r="L502" s="460"/>
    </row>
    <row r="503" spans="2:12" x14ac:dyDescent="0.25">
      <c r="B503" s="463"/>
      <c r="C503" s="463"/>
      <c r="D503" s="460"/>
      <c r="E503" s="460"/>
      <c r="F503" s="460"/>
      <c r="G503" s="460"/>
      <c r="H503" s="460"/>
      <c r="I503" s="460"/>
      <c r="J503" s="460"/>
      <c r="K503" s="460"/>
      <c r="L503" s="460"/>
    </row>
    <row r="504" spans="2:12" x14ac:dyDescent="0.25">
      <c r="B504" s="463"/>
      <c r="C504" s="463"/>
      <c r="D504" s="460"/>
      <c r="E504" s="460"/>
      <c r="F504" s="460"/>
      <c r="G504" s="460"/>
      <c r="H504" s="460"/>
      <c r="I504" s="460"/>
      <c r="J504" s="460"/>
      <c r="K504" s="460"/>
      <c r="L504" s="460"/>
    </row>
    <row r="505" spans="2:12" x14ac:dyDescent="0.25">
      <c r="B505" s="463"/>
      <c r="C505" s="463"/>
      <c r="D505" s="460"/>
      <c r="E505" s="460"/>
      <c r="F505" s="460"/>
      <c r="G505" s="460"/>
      <c r="H505" s="460"/>
      <c r="I505" s="460"/>
      <c r="J505" s="460"/>
      <c r="K505" s="460"/>
      <c r="L505" s="460"/>
    </row>
    <row r="506" spans="2:12" x14ac:dyDescent="0.25">
      <c r="B506" s="463"/>
      <c r="C506" s="463"/>
      <c r="D506" s="460"/>
      <c r="E506" s="460"/>
      <c r="F506" s="460"/>
      <c r="G506" s="460"/>
      <c r="H506" s="460"/>
      <c r="I506" s="460"/>
      <c r="J506" s="460"/>
      <c r="K506" s="460"/>
      <c r="L506" s="460"/>
    </row>
    <row r="507" spans="2:12" x14ac:dyDescent="0.25">
      <c r="B507" s="463"/>
      <c r="C507" s="463"/>
      <c r="D507" s="460"/>
      <c r="E507" s="460"/>
      <c r="F507" s="460"/>
      <c r="G507" s="460"/>
      <c r="H507" s="460"/>
      <c r="I507" s="460"/>
      <c r="J507" s="460"/>
      <c r="K507" s="460"/>
      <c r="L507" s="460"/>
    </row>
    <row r="508" spans="2:12" x14ac:dyDescent="0.25">
      <c r="B508" s="463"/>
      <c r="C508" s="463"/>
      <c r="D508" s="460"/>
      <c r="E508" s="460"/>
      <c r="F508" s="460"/>
      <c r="G508" s="460"/>
      <c r="H508" s="460"/>
      <c r="I508" s="460"/>
      <c r="J508" s="460"/>
      <c r="K508" s="460"/>
      <c r="L508" s="460"/>
    </row>
    <row r="509" spans="2:12" x14ac:dyDescent="0.25">
      <c r="B509" s="463"/>
      <c r="C509" s="463"/>
      <c r="D509" s="460"/>
      <c r="E509" s="460"/>
      <c r="F509" s="460"/>
      <c r="G509" s="460"/>
      <c r="H509" s="460"/>
      <c r="I509" s="460"/>
      <c r="J509" s="460"/>
      <c r="K509" s="460"/>
      <c r="L509" s="460"/>
    </row>
    <row r="510" spans="2:12" x14ac:dyDescent="0.25">
      <c r="B510" s="463"/>
      <c r="C510" s="463"/>
      <c r="D510" s="460"/>
      <c r="E510" s="460"/>
      <c r="F510" s="460"/>
      <c r="G510" s="460"/>
      <c r="H510" s="460"/>
      <c r="I510" s="460"/>
      <c r="J510" s="460"/>
      <c r="K510" s="460"/>
      <c r="L510" s="460"/>
    </row>
    <row r="511" spans="2:12" x14ac:dyDescent="0.25">
      <c r="B511" s="463"/>
      <c r="C511" s="463"/>
      <c r="D511" s="460"/>
      <c r="E511" s="460"/>
      <c r="F511" s="460"/>
      <c r="G511" s="460"/>
      <c r="H511" s="460"/>
      <c r="I511" s="460"/>
      <c r="J511" s="460"/>
      <c r="K511" s="460"/>
      <c r="L511" s="460"/>
    </row>
    <row r="512" spans="2:12" x14ac:dyDescent="0.25">
      <c r="B512" s="463"/>
      <c r="C512" s="463"/>
      <c r="D512" s="460"/>
      <c r="E512" s="460"/>
      <c r="F512" s="460"/>
      <c r="G512" s="460"/>
      <c r="H512" s="460"/>
      <c r="I512" s="460"/>
      <c r="J512" s="460"/>
      <c r="K512" s="460"/>
      <c r="L512" s="460"/>
    </row>
    <row r="513" spans="2:12" x14ac:dyDescent="0.25">
      <c r="B513" s="463"/>
      <c r="C513" s="463"/>
      <c r="D513" s="460"/>
      <c r="E513" s="460"/>
      <c r="F513" s="460"/>
      <c r="G513" s="460"/>
      <c r="H513" s="460"/>
      <c r="I513" s="460"/>
      <c r="J513" s="460"/>
      <c r="K513" s="460"/>
      <c r="L513" s="460"/>
    </row>
    <row r="514" spans="2:12" x14ac:dyDescent="0.25">
      <c r="B514" s="463"/>
      <c r="C514" s="463"/>
      <c r="D514" s="460"/>
      <c r="E514" s="460"/>
      <c r="F514" s="460"/>
      <c r="G514" s="460"/>
      <c r="H514" s="460"/>
      <c r="I514" s="460"/>
      <c r="J514" s="460"/>
      <c r="K514" s="460"/>
      <c r="L514" s="460"/>
    </row>
    <row r="515" spans="2:12" x14ac:dyDescent="0.25">
      <c r="B515" s="463"/>
      <c r="C515" s="463"/>
      <c r="D515" s="460"/>
      <c r="E515" s="460"/>
      <c r="F515" s="460"/>
      <c r="G515" s="460"/>
      <c r="H515" s="460"/>
      <c r="I515" s="460"/>
      <c r="J515" s="460"/>
      <c r="K515" s="460"/>
      <c r="L515" s="460"/>
    </row>
    <row r="516" spans="2:12" x14ac:dyDescent="0.25">
      <c r="B516" s="463"/>
      <c r="C516" s="463"/>
      <c r="D516" s="460"/>
      <c r="E516" s="460"/>
      <c r="F516" s="460"/>
      <c r="G516" s="460"/>
      <c r="H516" s="460"/>
      <c r="I516" s="460"/>
      <c r="J516" s="460"/>
      <c r="K516" s="460"/>
      <c r="L516" s="460"/>
    </row>
    <row r="517" spans="2:12" x14ac:dyDescent="0.25">
      <c r="B517" s="463"/>
      <c r="C517" s="463"/>
      <c r="D517" s="460"/>
      <c r="E517" s="460"/>
      <c r="F517" s="460"/>
      <c r="G517" s="460"/>
      <c r="H517" s="460"/>
      <c r="I517" s="460"/>
      <c r="J517" s="460"/>
      <c r="K517" s="460"/>
      <c r="L517" s="460"/>
    </row>
    <row r="518" spans="2:12" x14ac:dyDescent="0.25">
      <c r="B518" s="463"/>
      <c r="C518" s="463"/>
      <c r="D518" s="460"/>
      <c r="E518" s="460"/>
      <c r="F518" s="460"/>
      <c r="G518" s="460"/>
      <c r="H518" s="460"/>
      <c r="I518" s="460"/>
      <c r="J518" s="460"/>
      <c r="K518" s="460"/>
      <c r="L518" s="460"/>
    </row>
    <row r="519" spans="2:12" x14ac:dyDescent="0.25">
      <c r="B519" s="463"/>
      <c r="C519" s="463"/>
      <c r="D519" s="460"/>
      <c r="E519" s="460"/>
      <c r="F519" s="460"/>
      <c r="G519" s="460"/>
      <c r="H519" s="460"/>
      <c r="I519" s="460"/>
      <c r="J519" s="460"/>
      <c r="K519" s="460"/>
      <c r="L519" s="460"/>
    </row>
    <row r="520" spans="2:12" x14ac:dyDescent="0.25">
      <c r="B520" s="463"/>
      <c r="C520" s="463"/>
      <c r="D520" s="460"/>
      <c r="E520" s="460"/>
      <c r="F520" s="460"/>
      <c r="G520" s="460"/>
      <c r="H520" s="460"/>
      <c r="I520" s="460"/>
      <c r="J520" s="460"/>
      <c r="K520" s="460"/>
      <c r="L520" s="460"/>
    </row>
    <row r="521" spans="2:12" x14ac:dyDescent="0.25">
      <c r="B521" s="463"/>
      <c r="C521" s="463"/>
      <c r="D521" s="460"/>
      <c r="E521" s="460"/>
      <c r="F521" s="460"/>
      <c r="G521" s="460"/>
      <c r="H521" s="460"/>
      <c r="I521" s="460"/>
      <c r="J521" s="460"/>
      <c r="K521" s="460"/>
      <c r="L521" s="460"/>
    </row>
    <row r="522" spans="2:12" x14ac:dyDescent="0.25">
      <c r="B522" s="463"/>
      <c r="C522" s="463"/>
      <c r="D522" s="460"/>
      <c r="E522" s="460"/>
      <c r="F522" s="460"/>
      <c r="G522" s="460"/>
      <c r="H522" s="460"/>
      <c r="I522" s="460"/>
      <c r="J522" s="460"/>
      <c r="K522" s="460"/>
      <c r="L522" s="460"/>
    </row>
    <row r="523" spans="2:12" x14ac:dyDescent="0.25">
      <c r="B523" s="463"/>
      <c r="C523" s="463"/>
      <c r="D523" s="460"/>
      <c r="E523" s="460"/>
      <c r="F523" s="460"/>
      <c r="G523" s="460"/>
      <c r="H523" s="460"/>
      <c r="I523" s="460"/>
      <c r="J523" s="460"/>
      <c r="K523" s="460"/>
      <c r="L523" s="460"/>
    </row>
    <row r="524" spans="2:12" x14ac:dyDescent="0.25">
      <c r="B524" s="463"/>
      <c r="C524" s="463"/>
      <c r="D524" s="460"/>
      <c r="E524" s="460"/>
      <c r="F524" s="460"/>
      <c r="G524" s="460"/>
      <c r="H524" s="460"/>
      <c r="I524" s="460"/>
      <c r="J524" s="460"/>
      <c r="K524" s="460"/>
      <c r="L524" s="460"/>
    </row>
    <row r="525" spans="2:12" x14ac:dyDescent="0.25">
      <c r="B525" s="463"/>
      <c r="C525" s="463"/>
      <c r="D525" s="460"/>
      <c r="E525" s="460"/>
      <c r="F525" s="460"/>
      <c r="G525" s="460"/>
      <c r="H525" s="460"/>
      <c r="I525" s="460"/>
      <c r="J525" s="460"/>
      <c r="K525" s="460"/>
      <c r="L525" s="460"/>
    </row>
    <row r="526" spans="2:12" x14ac:dyDescent="0.25">
      <c r="B526" s="463"/>
      <c r="C526" s="463"/>
      <c r="D526" s="460"/>
      <c r="E526" s="460"/>
      <c r="F526" s="460"/>
      <c r="G526" s="460"/>
      <c r="H526" s="460"/>
      <c r="I526" s="460"/>
      <c r="J526" s="460"/>
      <c r="K526" s="460"/>
      <c r="L526" s="460"/>
    </row>
    <row r="527" spans="2:12" x14ac:dyDescent="0.25">
      <c r="B527" s="463"/>
      <c r="C527" s="463"/>
      <c r="D527" s="460"/>
      <c r="E527" s="460"/>
      <c r="F527" s="460"/>
      <c r="G527" s="460"/>
      <c r="H527" s="460"/>
      <c r="I527" s="460"/>
      <c r="J527" s="460"/>
      <c r="K527" s="460"/>
      <c r="L527" s="460"/>
    </row>
    <row r="528" spans="2:12" x14ac:dyDescent="0.25">
      <c r="B528" s="463"/>
      <c r="C528" s="463"/>
      <c r="D528" s="460"/>
      <c r="E528" s="460"/>
      <c r="F528" s="460"/>
      <c r="G528" s="460"/>
      <c r="H528" s="460"/>
      <c r="I528" s="460"/>
      <c r="J528" s="460"/>
      <c r="K528" s="460"/>
      <c r="L528" s="460"/>
    </row>
    <row r="529" spans="2:12" x14ac:dyDescent="0.25">
      <c r="B529" s="463"/>
      <c r="C529" s="463"/>
      <c r="D529" s="460"/>
      <c r="E529" s="460"/>
      <c r="F529" s="460"/>
      <c r="G529" s="460"/>
      <c r="H529" s="460"/>
      <c r="I529" s="460"/>
      <c r="J529" s="460"/>
      <c r="K529" s="460"/>
      <c r="L529" s="460"/>
    </row>
    <row r="530" spans="2:12" x14ac:dyDescent="0.25">
      <c r="B530" s="463"/>
      <c r="C530" s="463"/>
      <c r="D530" s="460"/>
      <c r="E530" s="460"/>
      <c r="F530" s="460"/>
      <c r="G530" s="460"/>
      <c r="H530" s="460"/>
      <c r="I530" s="460"/>
      <c r="J530" s="460"/>
      <c r="K530" s="460"/>
      <c r="L530" s="460"/>
    </row>
    <row r="531" spans="2:12" x14ac:dyDescent="0.25">
      <c r="B531" s="463"/>
      <c r="C531" s="463"/>
      <c r="D531" s="460"/>
      <c r="E531" s="460"/>
      <c r="F531" s="460"/>
      <c r="G531" s="460"/>
      <c r="H531" s="460"/>
      <c r="I531" s="460"/>
      <c r="J531" s="460"/>
      <c r="K531" s="460"/>
      <c r="L531" s="460"/>
    </row>
    <row r="532" spans="2:12" x14ac:dyDescent="0.25">
      <c r="B532" s="463"/>
      <c r="C532" s="463"/>
      <c r="D532" s="460"/>
      <c r="E532" s="460"/>
      <c r="F532" s="460"/>
      <c r="G532" s="460"/>
      <c r="H532" s="460"/>
      <c r="I532" s="460"/>
      <c r="J532" s="460"/>
      <c r="K532" s="460"/>
      <c r="L532" s="460"/>
    </row>
    <row r="533" spans="2:12" x14ac:dyDescent="0.25">
      <c r="B533" s="463"/>
      <c r="C533" s="463"/>
      <c r="D533" s="460"/>
      <c r="E533" s="460"/>
      <c r="F533" s="460"/>
      <c r="G533" s="460"/>
      <c r="H533" s="460"/>
      <c r="I533" s="460"/>
      <c r="J533" s="460"/>
      <c r="K533" s="460"/>
      <c r="L533" s="460"/>
    </row>
    <row r="534" spans="2:12" x14ac:dyDescent="0.25">
      <c r="B534" s="463"/>
      <c r="C534" s="463"/>
      <c r="D534" s="460"/>
      <c r="E534" s="460"/>
      <c r="F534" s="460"/>
      <c r="G534" s="460"/>
      <c r="H534" s="460"/>
      <c r="I534" s="460"/>
      <c r="J534" s="460"/>
      <c r="K534" s="460"/>
      <c r="L534" s="460"/>
    </row>
    <row r="535" spans="2:12" x14ac:dyDescent="0.25">
      <c r="B535" s="463"/>
      <c r="C535" s="463"/>
      <c r="D535" s="460"/>
      <c r="E535" s="460"/>
      <c r="F535" s="460"/>
      <c r="G535" s="460"/>
      <c r="H535" s="460"/>
      <c r="I535" s="460"/>
      <c r="J535" s="460"/>
      <c r="K535" s="460"/>
      <c r="L535" s="460"/>
    </row>
    <row r="536" spans="2:12" x14ac:dyDescent="0.25">
      <c r="B536" s="463"/>
      <c r="C536" s="463"/>
      <c r="D536" s="460"/>
      <c r="E536" s="460"/>
      <c r="F536" s="460"/>
      <c r="G536" s="460"/>
      <c r="H536" s="460"/>
      <c r="I536" s="460"/>
      <c r="J536" s="460"/>
      <c r="K536" s="460"/>
      <c r="L536" s="460"/>
    </row>
    <row r="537" spans="2:12" x14ac:dyDescent="0.25">
      <c r="B537" s="463"/>
      <c r="C537" s="463"/>
      <c r="D537" s="460"/>
      <c r="E537" s="460"/>
      <c r="F537" s="460"/>
      <c r="G537" s="460"/>
      <c r="H537" s="460"/>
      <c r="I537" s="460"/>
      <c r="J537" s="460"/>
      <c r="K537" s="460"/>
      <c r="L537" s="460"/>
    </row>
    <row r="538" spans="2:12" x14ac:dyDescent="0.25">
      <c r="B538" s="463"/>
      <c r="C538" s="463"/>
      <c r="D538" s="460"/>
      <c r="E538" s="460"/>
      <c r="F538" s="460"/>
      <c r="G538" s="460"/>
      <c r="H538" s="460"/>
      <c r="I538" s="460"/>
      <c r="J538" s="460"/>
      <c r="K538" s="460"/>
      <c r="L538" s="460"/>
    </row>
    <row r="539" spans="2:12" x14ac:dyDescent="0.25">
      <c r="B539" s="463"/>
      <c r="C539" s="463"/>
      <c r="D539" s="460"/>
      <c r="E539" s="460"/>
      <c r="F539" s="460"/>
      <c r="G539" s="460"/>
      <c r="H539" s="460"/>
      <c r="I539" s="460"/>
      <c r="J539" s="460"/>
      <c r="K539" s="460"/>
      <c r="L539" s="460"/>
    </row>
    <row r="540" spans="2:12" x14ac:dyDescent="0.25">
      <c r="B540" s="463"/>
      <c r="C540" s="463"/>
      <c r="D540" s="460"/>
      <c r="E540" s="460"/>
      <c r="F540" s="460"/>
      <c r="G540" s="460"/>
      <c r="H540" s="460"/>
      <c r="I540" s="460"/>
      <c r="J540" s="460"/>
      <c r="K540" s="460"/>
      <c r="L540" s="460"/>
    </row>
    <row r="541" spans="2:12" x14ac:dyDescent="0.25">
      <c r="B541" s="463"/>
      <c r="C541" s="463"/>
      <c r="D541" s="460"/>
      <c r="E541" s="460"/>
      <c r="F541" s="460"/>
      <c r="G541" s="460"/>
      <c r="H541" s="460"/>
      <c r="I541" s="460"/>
      <c r="J541" s="460"/>
      <c r="K541" s="460"/>
      <c r="L541" s="460"/>
    </row>
    <row r="542" spans="2:12" x14ac:dyDescent="0.25">
      <c r="B542" s="463"/>
      <c r="C542" s="463"/>
      <c r="D542" s="460"/>
      <c r="E542" s="460"/>
      <c r="F542" s="460"/>
      <c r="G542" s="460"/>
      <c r="H542" s="460"/>
      <c r="I542" s="460"/>
      <c r="J542" s="460"/>
      <c r="K542" s="460"/>
      <c r="L542" s="460"/>
    </row>
    <row r="543" spans="2:12" x14ac:dyDescent="0.25">
      <c r="B543" s="463"/>
      <c r="C543" s="463"/>
      <c r="D543" s="460"/>
      <c r="E543" s="460"/>
      <c r="F543" s="460"/>
      <c r="G543" s="460"/>
      <c r="H543" s="460"/>
      <c r="I543" s="460"/>
      <c r="J543" s="460"/>
      <c r="K543" s="460"/>
      <c r="L543" s="460"/>
    </row>
    <row r="544" spans="2:12" x14ac:dyDescent="0.25">
      <c r="B544" s="463"/>
      <c r="C544" s="463"/>
      <c r="D544" s="460"/>
      <c r="E544" s="460"/>
      <c r="F544" s="460"/>
      <c r="G544" s="460"/>
      <c r="H544" s="460"/>
      <c r="I544" s="460"/>
      <c r="J544" s="460"/>
      <c r="K544" s="460"/>
      <c r="L544" s="460"/>
    </row>
    <row r="545" spans="2:12" x14ac:dyDescent="0.25">
      <c r="B545" s="463"/>
      <c r="C545" s="463"/>
      <c r="D545" s="460"/>
      <c r="E545" s="460"/>
      <c r="F545" s="460"/>
      <c r="G545" s="460"/>
      <c r="H545" s="460"/>
      <c r="I545" s="460"/>
      <c r="J545" s="460"/>
      <c r="K545" s="460"/>
      <c r="L545" s="460"/>
    </row>
    <row r="546" spans="2:12" x14ac:dyDescent="0.25">
      <c r="B546" s="463"/>
      <c r="C546" s="463"/>
      <c r="D546" s="460"/>
      <c r="E546" s="460"/>
      <c r="F546" s="460"/>
      <c r="G546" s="460"/>
      <c r="H546" s="460"/>
      <c r="I546" s="460"/>
      <c r="J546" s="460"/>
      <c r="K546" s="460"/>
      <c r="L546" s="460"/>
    </row>
    <row r="547" spans="2:12" x14ac:dyDescent="0.25">
      <c r="B547" s="463"/>
      <c r="C547" s="463"/>
      <c r="D547" s="460"/>
      <c r="E547" s="460"/>
      <c r="F547" s="460"/>
      <c r="G547" s="460"/>
      <c r="H547" s="460"/>
      <c r="I547" s="460"/>
      <c r="J547" s="460"/>
      <c r="K547" s="460"/>
      <c r="L547" s="460"/>
    </row>
    <row r="548" spans="2:12" x14ac:dyDescent="0.25">
      <c r="B548" s="463"/>
      <c r="C548" s="463"/>
      <c r="D548" s="460"/>
      <c r="E548" s="460"/>
      <c r="F548" s="460"/>
      <c r="G548" s="460"/>
      <c r="H548" s="460"/>
      <c r="I548" s="460"/>
      <c r="J548" s="460"/>
      <c r="K548" s="460"/>
      <c r="L548" s="460"/>
    </row>
    <row r="549" spans="2:12" x14ac:dyDescent="0.25">
      <c r="B549" s="463"/>
      <c r="C549" s="463"/>
      <c r="D549" s="460"/>
      <c r="E549" s="460"/>
      <c r="F549" s="460"/>
      <c r="G549" s="460"/>
      <c r="H549" s="460"/>
      <c r="I549" s="460"/>
      <c r="J549" s="460"/>
      <c r="K549" s="460"/>
      <c r="L549" s="460"/>
    </row>
    <row r="550" spans="2:12" x14ac:dyDescent="0.25">
      <c r="B550" s="463"/>
      <c r="C550" s="463"/>
      <c r="D550" s="460"/>
      <c r="E550" s="460"/>
      <c r="F550" s="460"/>
      <c r="G550" s="460"/>
      <c r="H550" s="460"/>
      <c r="I550" s="460"/>
      <c r="J550" s="460"/>
      <c r="K550" s="460"/>
      <c r="L550" s="460"/>
    </row>
    <row r="551" spans="2:12" x14ac:dyDescent="0.25">
      <c r="B551" s="463"/>
      <c r="C551" s="463"/>
      <c r="D551" s="460"/>
      <c r="E551" s="460"/>
      <c r="F551" s="460"/>
      <c r="G551" s="460"/>
      <c r="H551" s="460"/>
      <c r="I551" s="460"/>
      <c r="J551" s="460"/>
      <c r="K551" s="460"/>
      <c r="L551" s="460"/>
    </row>
    <row r="552" spans="2:12" x14ac:dyDescent="0.25">
      <c r="B552" s="463"/>
      <c r="C552" s="463"/>
      <c r="D552" s="460"/>
      <c r="E552" s="460"/>
      <c r="F552" s="460"/>
      <c r="G552" s="460"/>
      <c r="H552" s="460"/>
      <c r="I552" s="460"/>
      <c r="J552" s="460"/>
      <c r="K552" s="460"/>
      <c r="L552" s="460"/>
    </row>
    <row r="553" spans="2:12" x14ac:dyDescent="0.25">
      <c r="B553" s="463"/>
      <c r="C553" s="463"/>
      <c r="D553" s="460"/>
      <c r="E553" s="460"/>
      <c r="F553" s="460"/>
      <c r="G553" s="460"/>
      <c r="H553" s="460"/>
      <c r="I553" s="460"/>
      <c r="J553" s="460"/>
      <c r="K553" s="460"/>
      <c r="L553" s="460"/>
    </row>
    <row r="554" spans="2:12" x14ac:dyDescent="0.25">
      <c r="B554" s="463"/>
      <c r="C554" s="463"/>
      <c r="D554" s="460"/>
      <c r="E554" s="460"/>
      <c r="F554" s="460"/>
      <c r="G554" s="460"/>
      <c r="H554" s="460"/>
      <c r="I554" s="460"/>
      <c r="J554" s="460"/>
      <c r="K554" s="460"/>
      <c r="L554" s="460"/>
    </row>
    <row r="555" spans="2:12" x14ac:dyDescent="0.25">
      <c r="B555" s="463"/>
      <c r="C555" s="463"/>
      <c r="D555" s="460"/>
      <c r="E555" s="460"/>
      <c r="F555" s="460"/>
      <c r="G555" s="460"/>
      <c r="H555" s="460"/>
      <c r="I555" s="460"/>
      <c r="J555" s="460"/>
      <c r="K555" s="460"/>
      <c r="L555" s="460"/>
    </row>
    <row r="556" spans="2:12" x14ac:dyDescent="0.25">
      <c r="B556" s="463"/>
      <c r="C556" s="463"/>
      <c r="D556" s="460"/>
      <c r="E556" s="460"/>
      <c r="F556" s="460"/>
      <c r="G556" s="460"/>
      <c r="H556" s="460"/>
      <c r="I556" s="460"/>
      <c r="J556" s="460"/>
      <c r="K556" s="460"/>
      <c r="L556" s="460"/>
    </row>
    <row r="557" spans="2:12" x14ac:dyDescent="0.25">
      <c r="B557" s="463"/>
      <c r="C557" s="463"/>
      <c r="D557" s="460"/>
      <c r="E557" s="460"/>
      <c r="F557" s="460"/>
      <c r="G557" s="460"/>
      <c r="H557" s="460"/>
      <c r="I557" s="460"/>
      <c r="J557" s="460"/>
      <c r="K557" s="460"/>
      <c r="L557" s="460"/>
    </row>
    <row r="558" spans="2:12" x14ac:dyDescent="0.25">
      <c r="B558" s="463"/>
      <c r="C558" s="463"/>
      <c r="D558" s="460"/>
      <c r="E558" s="460"/>
      <c r="F558" s="460"/>
      <c r="G558" s="460"/>
      <c r="H558" s="460"/>
      <c r="I558" s="460"/>
      <c r="J558" s="460"/>
      <c r="K558" s="460"/>
      <c r="L558" s="460"/>
    </row>
    <row r="559" spans="2:12" x14ac:dyDescent="0.25">
      <c r="B559" s="463"/>
      <c r="C559" s="463"/>
      <c r="D559" s="460"/>
      <c r="E559" s="460"/>
      <c r="F559" s="460"/>
      <c r="G559" s="460"/>
      <c r="H559" s="460"/>
      <c r="I559" s="460"/>
      <c r="J559" s="460"/>
      <c r="K559" s="460"/>
      <c r="L559" s="460"/>
    </row>
    <row r="560" spans="2:12" x14ac:dyDescent="0.25">
      <c r="B560" s="463"/>
      <c r="C560" s="463"/>
      <c r="D560" s="460"/>
      <c r="E560" s="460"/>
      <c r="F560" s="460"/>
      <c r="G560" s="460"/>
      <c r="H560" s="460"/>
      <c r="I560" s="460"/>
      <c r="J560" s="460"/>
      <c r="K560" s="460"/>
      <c r="L560" s="460"/>
    </row>
    <row r="561" spans="2:12" x14ac:dyDescent="0.25">
      <c r="B561" s="463"/>
      <c r="C561" s="463"/>
      <c r="D561" s="460"/>
      <c r="E561" s="460"/>
      <c r="F561" s="460"/>
      <c r="G561" s="460"/>
      <c r="H561" s="460"/>
      <c r="I561" s="460"/>
      <c r="J561" s="460"/>
      <c r="K561" s="460"/>
      <c r="L561" s="460"/>
    </row>
    <row r="562" spans="2:12" x14ac:dyDescent="0.25">
      <c r="B562" s="463"/>
      <c r="C562" s="463"/>
      <c r="D562" s="460"/>
      <c r="E562" s="460"/>
      <c r="F562" s="460"/>
      <c r="G562" s="460"/>
      <c r="H562" s="460"/>
      <c r="I562" s="460"/>
      <c r="J562" s="460"/>
      <c r="K562" s="460"/>
      <c r="L562" s="460"/>
    </row>
    <row r="563" spans="2:12" x14ac:dyDescent="0.25">
      <c r="B563" s="463"/>
      <c r="C563" s="463"/>
      <c r="D563" s="460"/>
      <c r="E563" s="460"/>
      <c r="F563" s="460"/>
      <c r="G563" s="460"/>
      <c r="H563" s="460"/>
      <c r="I563" s="460"/>
      <c r="J563" s="460"/>
      <c r="K563" s="460"/>
      <c r="L563" s="460"/>
    </row>
    <row r="564" spans="2:12" x14ac:dyDescent="0.25">
      <c r="B564" s="463"/>
      <c r="C564" s="463"/>
      <c r="D564" s="460"/>
      <c r="E564" s="460"/>
      <c r="F564" s="460"/>
      <c r="G564" s="460"/>
      <c r="H564" s="460"/>
      <c r="I564" s="460"/>
      <c r="J564" s="460"/>
      <c r="K564" s="460"/>
      <c r="L564" s="460"/>
    </row>
    <row r="565" spans="2:12" x14ac:dyDescent="0.25">
      <c r="B565" s="463"/>
      <c r="C565" s="463"/>
      <c r="D565" s="460"/>
      <c r="E565" s="460"/>
      <c r="F565" s="460"/>
      <c r="G565" s="460"/>
      <c r="H565" s="460"/>
      <c r="I565" s="460"/>
      <c r="J565" s="460"/>
      <c r="K565" s="460"/>
      <c r="L565" s="460"/>
    </row>
    <row r="566" spans="2:12" x14ac:dyDescent="0.25">
      <c r="B566" s="463"/>
      <c r="C566" s="463"/>
      <c r="D566" s="460"/>
      <c r="E566" s="460"/>
      <c r="F566" s="460"/>
      <c r="G566" s="460"/>
      <c r="H566" s="460"/>
      <c r="I566" s="460"/>
      <c r="J566" s="460"/>
      <c r="K566" s="460"/>
      <c r="L566" s="460"/>
    </row>
    <row r="567" spans="2:12" x14ac:dyDescent="0.25">
      <c r="B567" s="463"/>
      <c r="C567" s="463"/>
      <c r="D567" s="460"/>
      <c r="E567" s="460"/>
      <c r="F567" s="460"/>
      <c r="G567" s="460"/>
      <c r="H567" s="460"/>
      <c r="I567" s="460"/>
      <c r="J567" s="460"/>
      <c r="K567" s="460"/>
      <c r="L567" s="460"/>
    </row>
    <row r="568" spans="2:12" x14ac:dyDescent="0.25">
      <c r="B568" s="463"/>
      <c r="C568" s="463"/>
      <c r="D568" s="460"/>
      <c r="E568" s="460"/>
      <c r="F568" s="460"/>
      <c r="G568" s="460"/>
      <c r="H568" s="460"/>
      <c r="I568" s="460"/>
      <c r="J568" s="460"/>
      <c r="K568" s="460"/>
      <c r="L568" s="460"/>
    </row>
    <row r="569" spans="2:12" x14ac:dyDescent="0.25">
      <c r="B569" s="463"/>
      <c r="C569" s="463"/>
      <c r="D569" s="460"/>
      <c r="E569" s="460"/>
      <c r="F569" s="460"/>
      <c r="G569" s="460"/>
      <c r="H569" s="460"/>
      <c r="I569" s="460"/>
      <c r="J569" s="460"/>
      <c r="K569" s="460"/>
      <c r="L569" s="460"/>
    </row>
    <row r="570" spans="2:12" x14ac:dyDescent="0.25">
      <c r="B570" s="463"/>
      <c r="C570" s="463"/>
      <c r="D570" s="460"/>
      <c r="E570" s="460"/>
      <c r="F570" s="460"/>
      <c r="G570" s="460"/>
      <c r="H570" s="460"/>
      <c r="I570" s="460"/>
      <c r="J570" s="460"/>
      <c r="K570" s="460"/>
      <c r="L570" s="460"/>
    </row>
    <row r="571" spans="2:12" x14ac:dyDescent="0.25">
      <c r="B571" s="463"/>
      <c r="C571" s="463"/>
      <c r="D571" s="460"/>
      <c r="E571" s="460"/>
      <c r="F571" s="460"/>
      <c r="G571" s="460"/>
      <c r="H571" s="460"/>
      <c r="I571" s="460"/>
      <c r="J571" s="460"/>
      <c r="K571" s="460"/>
      <c r="L571" s="460"/>
    </row>
    <row r="572" spans="2:12" x14ac:dyDescent="0.25">
      <c r="B572" s="463"/>
      <c r="C572" s="463"/>
      <c r="D572" s="460"/>
      <c r="E572" s="460"/>
      <c r="F572" s="460"/>
      <c r="G572" s="460"/>
      <c r="H572" s="460"/>
      <c r="I572" s="460"/>
      <c r="J572" s="460"/>
      <c r="K572" s="460"/>
      <c r="L572" s="460"/>
    </row>
    <row r="573" spans="2:12" x14ac:dyDescent="0.25">
      <c r="B573" s="463"/>
      <c r="C573" s="463"/>
      <c r="D573" s="460"/>
      <c r="E573" s="460"/>
      <c r="F573" s="460"/>
      <c r="G573" s="460"/>
      <c r="H573" s="460"/>
      <c r="I573" s="460"/>
      <c r="J573" s="460"/>
      <c r="K573" s="460"/>
      <c r="L573" s="460"/>
    </row>
    <row r="574" spans="2:12" x14ac:dyDescent="0.25">
      <c r="B574" s="463"/>
      <c r="C574" s="463"/>
      <c r="D574" s="460"/>
      <c r="E574" s="460"/>
      <c r="F574" s="460"/>
      <c r="G574" s="460"/>
      <c r="H574" s="460"/>
      <c r="I574" s="460"/>
      <c r="J574" s="460"/>
      <c r="K574" s="460"/>
      <c r="L574" s="460"/>
    </row>
    <row r="575" spans="2:12" x14ac:dyDescent="0.25">
      <c r="B575" s="463"/>
      <c r="C575" s="463"/>
      <c r="D575" s="460"/>
      <c r="E575" s="460"/>
      <c r="F575" s="460"/>
      <c r="G575" s="460"/>
      <c r="H575" s="460"/>
      <c r="I575" s="460"/>
      <c r="J575" s="460"/>
      <c r="K575" s="460"/>
      <c r="L575" s="460"/>
    </row>
    <row r="576" spans="2:12" x14ac:dyDescent="0.25">
      <c r="B576" s="463"/>
      <c r="C576" s="463"/>
      <c r="D576" s="460"/>
      <c r="E576" s="460"/>
      <c r="F576" s="460"/>
      <c r="G576" s="460"/>
      <c r="H576" s="460"/>
      <c r="I576" s="460"/>
      <c r="J576" s="460"/>
      <c r="K576" s="460"/>
      <c r="L576" s="460"/>
    </row>
    <row r="577" spans="2:12" x14ac:dyDescent="0.25">
      <c r="B577" s="463"/>
      <c r="C577" s="463"/>
      <c r="D577" s="460"/>
      <c r="E577" s="460"/>
      <c r="F577" s="460"/>
      <c r="G577" s="460"/>
      <c r="H577" s="460"/>
      <c r="I577" s="460"/>
      <c r="J577" s="460"/>
      <c r="K577" s="460"/>
      <c r="L577" s="460"/>
    </row>
    <row r="578" spans="2:12" x14ac:dyDescent="0.25">
      <c r="B578" s="463"/>
      <c r="C578" s="463"/>
      <c r="D578" s="460"/>
      <c r="E578" s="460"/>
      <c r="F578" s="460"/>
      <c r="G578" s="460"/>
      <c r="H578" s="460"/>
      <c r="I578" s="460"/>
      <c r="J578" s="460"/>
      <c r="K578" s="460"/>
      <c r="L578" s="460"/>
    </row>
    <row r="579" spans="2:12" x14ac:dyDescent="0.25">
      <c r="B579" s="463"/>
      <c r="C579" s="463"/>
      <c r="D579" s="460"/>
      <c r="E579" s="460"/>
      <c r="F579" s="460"/>
      <c r="G579" s="460"/>
      <c r="H579" s="460"/>
      <c r="I579" s="460"/>
      <c r="J579" s="460"/>
      <c r="K579" s="460"/>
      <c r="L579" s="460"/>
    </row>
    <row r="580" spans="2:12" x14ac:dyDescent="0.25">
      <c r="B580" s="463"/>
      <c r="C580" s="463"/>
      <c r="D580" s="460"/>
      <c r="E580" s="460"/>
      <c r="F580" s="460"/>
      <c r="G580" s="460"/>
      <c r="H580" s="460"/>
      <c r="I580" s="460"/>
      <c r="J580" s="460"/>
      <c r="K580" s="460"/>
      <c r="L580" s="460"/>
    </row>
    <row r="581" spans="2:12" x14ac:dyDescent="0.25">
      <c r="B581" s="463"/>
      <c r="C581" s="463"/>
      <c r="D581" s="460"/>
      <c r="E581" s="460"/>
      <c r="F581" s="460"/>
      <c r="G581" s="460"/>
      <c r="H581" s="460"/>
      <c r="I581" s="460"/>
      <c r="J581" s="460"/>
      <c r="K581" s="460"/>
      <c r="L581" s="460"/>
    </row>
    <row r="582" spans="2:12" x14ac:dyDescent="0.25">
      <c r="B582" s="463"/>
      <c r="C582" s="463"/>
      <c r="D582" s="460"/>
      <c r="E582" s="460"/>
      <c r="F582" s="460"/>
      <c r="G582" s="460"/>
      <c r="H582" s="460"/>
      <c r="I582" s="460"/>
      <c r="J582" s="460"/>
      <c r="K582" s="460"/>
      <c r="L582" s="460"/>
    </row>
    <row r="583" spans="2:12" x14ac:dyDescent="0.25">
      <c r="B583" s="463"/>
      <c r="C583" s="463"/>
      <c r="D583" s="460"/>
      <c r="E583" s="460"/>
      <c r="F583" s="460"/>
      <c r="G583" s="460"/>
      <c r="H583" s="460"/>
      <c r="I583" s="460"/>
      <c r="J583" s="460"/>
      <c r="K583" s="460"/>
      <c r="L583" s="460"/>
    </row>
    <row r="584" spans="2:12" x14ac:dyDescent="0.25">
      <c r="B584" s="463"/>
      <c r="C584" s="463"/>
      <c r="D584" s="460"/>
      <c r="E584" s="460"/>
      <c r="F584" s="460"/>
      <c r="G584" s="460"/>
      <c r="H584" s="460"/>
      <c r="I584" s="460"/>
      <c r="J584" s="460"/>
      <c r="K584" s="460"/>
      <c r="L584" s="460"/>
    </row>
    <row r="585" spans="2:12" x14ac:dyDescent="0.25">
      <c r="B585" s="463"/>
      <c r="C585" s="463"/>
      <c r="D585" s="460"/>
      <c r="E585" s="460"/>
      <c r="F585" s="460"/>
      <c r="G585" s="460"/>
      <c r="H585" s="460"/>
      <c r="I585" s="460"/>
      <c r="J585" s="460"/>
      <c r="K585" s="460"/>
      <c r="L585" s="460"/>
    </row>
    <row r="586" spans="2:12" x14ac:dyDescent="0.25">
      <c r="B586" s="463"/>
      <c r="C586" s="463"/>
      <c r="D586" s="460"/>
      <c r="E586" s="460"/>
      <c r="F586" s="460"/>
      <c r="G586" s="460"/>
      <c r="H586" s="460"/>
      <c r="I586" s="460"/>
      <c r="J586" s="460"/>
      <c r="K586" s="460"/>
      <c r="L586" s="460"/>
    </row>
    <row r="587" spans="2:12" x14ac:dyDescent="0.25">
      <c r="B587" s="463"/>
      <c r="C587" s="463"/>
      <c r="D587" s="460"/>
      <c r="E587" s="460"/>
      <c r="F587" s="460"/>
      <c r="G587" s="460"/>
      <c r="H587" s="460"/>
      <c r="I587" s="460"/>
      <c r="J587" s="460"/>
      <c r="K587" s="460"/>
      <c r="L587" s="460"/>
    </row>
    <row r="588" spans="2:12" x14ac:dyDescent="0.25">
      <c r="B588" s="463"/>
      <c r="C588" s="463"/>
      <c r="D588" s="460"/>
      <c r="E588" s="460"/>
      <c r="F588" s="460"/>
      <c r="G588" s="460"/>
      <c r="H588" s="460"/>
      <c r="I588" s="460"/>
      <c r="J588" s="460"/>
      <c r="K588" s="460"/>
      <c r="L588" s="460"/>
    </row>
    <row r="589" spans="2:12" x14ac:dyDescent="0.25">
      <c r="B589" s="463"/>
      <c r="C589" s="463"/>
      <c r="D589" s="460"/>
      <c r="E589" s="460"/>
      <c r="F589" s="460"/>
      <c r="G589" s="460"/>
      <c r="H589" s="460"/>
      <c r="I589" s="460"/>
      <c r="J589" s="460"/>
      <c r="K589" s="460"/>
      <c r="L589" s="460"/>
    </row>
    <row r="590" spans="2:12" x14ac:dyDescent="0.25">
      <c r="B590" s="463"/>
      <c r="C590" s="463"/>
      <c r="D590" s="460"/>
      <c r="E590" s="460"/>
      <c r="F590" s="460"/>
      <c r="G590" s="460"/>
      <c r="H590" s="460"/>
      <c r="I590" s="460"/>
      <c r="J590" s="460"/>
      <c r="K590" s="460"/>
      <c r="L590" s="460"/>
    </row>
    <row r="591" spans="2:12" x14ac:dyDescent="0.25">
      <c r="B591" s="463"/>
      <c r="C591" s="463"/>
      <c r="D591" s="460"/>
      <c r="E591" s="460"/>
      <c r="F591" s="460"/>
      <c r="G591" s="460"/>
      <c r="H591" s="460"/>
      <c r="I591" s="460"/>
      <c r="J591" s="460"/>
      <c r="K591" s="460"/>
      <c r="L591" s="460"/>
    </row>
    <row r="592" spans="2:12" x14ac:dyDescent="0.25">
      <c r="B592" s="463"/>
      <c r="C592" s="463"/>
      <c r="D592" s="460"/>
      <c r="E592" s="460"/>
      <c r="F592" s="460"/>
      <c r="G592" s="460"/>
      <c r="H592" s="460"/>
      <c r="I592" s="460"/>
      <c r="J592" s="460"/>
      <c r="K592" s="460"/>
      <c r="L592" s="460"/>
    </row>
    <row r="593" spans="2:12" x14ac:dyDescent="0.25">
      <c r="B593" s="463"/>
      <c r="C593" s="463"/>
      <c r="D593" s="460"/>
      <c r="E593" s="460"/>
      <c r="F593" s="460"/>
      <c r="G593" s="460"/>
      <c r="H593" s="460"/>
      <c r="I593" s="460"/>
      <c r="J593" s="460"/>
      <c r="K593" s="460"/>
      <c r="L593" s="460"/>
    </row>
    <row r="594" spans="2:12" x14ac:dyDescent="0.25">
      <c r="B594" s="463"/>
      <c r="C594" s="463"/>
      <c r="D594" s="460"/>
      <c r="E594" s="460"/>
      <c r="F594" s="460"/>
      <c r="G594" s="460"/>
      <c r="H594" s="460"/>
      <c r="I594" s="460"/>
      <c r="J594" s="460"/>
      <c r="K594" s="460"/>
      <c r="L594" s="460"/>
    </row>
    <row r="595" spans="2:12" x14ac:dyDescent="0.25">
      <c r="B595" s="463"/>
      <c r="C595" s="463"/>
      <c r="D595" s="460"/>
      <c r="E595" s="460"/>
      <c r="F595" s="460"/>
      <c r="G595" s="460"/>
      <c r="H595" s="460"/>
      <c r="I595" s="460"/>
      <c r="J595" s="460"/>
      <c r="K595" s="460"/>
      <c r="L595" s="460"/>
    </row>
    <row r="596" spans="2:12" x14ac:dyDescent="0.25">
      <c r="B596" s="463"/>
      <c r="C596" s="463"/>
      <c r="D596" s="460"/>
      <c r="E596" s="460"/>
      <c r="F596" s="460"/>
      <c r="G596" s="460"/>
      <c r="H596" s="460"/>
      <c r="I596" s="460"/>
      <c r="J596" s="460"/>
      <c r="K596" s="460"/>
      <c r="L596" s="460"/>
    </row>
    <row r="597" spans="2:12" x14ac:dyDescent="0.25">
      <c r="B597" s="463"/>
      <c r="C597" s="463"/>
      <c r="D597" s="460"/>
      <c r="E597" s="460"/>
      <c r="F597" s="460"/>
      <c r="G597" s="460"/>
      <c r="H597" s="460"/>
      <c r="I597" s="460"/>
      <c r="J597" s="460"/>
      <c r="K597" s="460"/>
      <c r="L597" s="460"/>
    </row>
    <row r="598" spans="2:12" x14ac:dyDescent="0.25">
      <c r="B598" s="463"/>
      <c r="C598" s="463"/>
      <c r="D598" s="460"/>
      <c r="E598" s="460"/>
      <c r="F598" s="460"/>
      <c r="G598" s="460"/>
      <c r="H598" s="460"/>
      <c r="I598" s="460"/>
      <c r="J598" s="460"/>
      <c r="K598" s="460"/>
      <c r="L598" s="460"/>
    </row>
    <row r="599" spans="2:12" x14ac:dyDescent="0.25">
      <c r="B599" s="463"/>
      <c r="C599" s="463"/>
      <c r="D599" s="460"/>
      <c r="E599" s="460"/>
      <c r="F599" s="460"/>
      <c r="G599" s="460"/>
      <c r="H599" s="460"/>
      <c r="I599" s="460"/>
      <c r="J599" s="460"/>
      <c r="K599" s="460"/>
      <c r="L599" s="460"/>
    </row>
    <row r="600" spans="2:12" x14ac:dyDescent="0.25">
      <c r="B600" s="463"/>
      <c r="C600" s="463"/>
      <c r="D600" s="460"/>
      <c r="E600" s="460"/>
      <c r="F600" s="460"/>
      <c r="G600" s="460"/>
      <c r="H600" s="460"/>
      <c r="I600" s="460"/>
      <c r="J600" s="460"/>
      <c r="K600" s="460"/>
      <c r="L600" s="460"/>
    </row>
    <row r="601" spans="2:12" x14ac:dyDescent="0.25">
      <c r="B601" s="463"/>
      <c r="C601" s="463"/>
      <c r="D601" s="460"/>
      <c r="E601" s="460"/>
      <c r="F601" s="460"/>
      <c r="G601" s="460"/>
      <c r="H601" s="460"/>
      <c r="I601" s="460"/>
      <c r="J601" s="460"/>
      <c r="K601" s="460"/>
      <c r="L601" s="460"/>
    </row>
    <row r="602" spans="2:12" x14ac:dyDescent="0.25">
      <c r="B602" s="463"/>
      <c r="C602" s="463"/>
      <c r="D602" s="460"/>
      <c r="E602" s="460"/>
      <c r="F602" s="460"/>
      <c r="G602" s="460"/>
      <c r="H602" s="460"/>
      <c r="I602" s="460"/>
      <c r="J602" s="460"/>
      <c r="K602" s="460"/>
      <c r="L602" s="460"/>
    </row>
    <row r="603" spans="2:12" x14ac:dyDescent="0.25">
      <c r="B603" s="463"/>
      <c r="C603" s="463"/>
      <c r="D603" s="460"/>
      <c r="E603" s="460"/>
      <c r="F603" s="460"/>
      <c r="G603" s="460"/>
      <c r="H603" s="460"/>
      <c r="I603" s="460"/>
      <c r="J603" s="460"/>
      <c r="K603" s="460"/>
      <c r="L603" s="460"/>
    </row>
    <row r="604" spans="2:12" x14ac:dyDescent="0.25">
      <c r="B604" s="463"/>
      <c r="C604" s="463"/>
      <c r="D604" s="460"/>
      <c r="E604" s="460"/>
      <c r="F604" s="460"/>
      <c r="G604" s="460"/>
      <c r="H604" s="460"/>
      <c r="I604" s="460"/>
      <c r="J604" s="460"/>
      <c r="K604" s="460"/>
      <c r="L604" s="460"/>
    </row>
    <row r="605" spans="2:12" x14ac:dyDescent="0.25">
      <c r="B605" s="463"/>
      <c r="C605" s="463"/>
      <c r="D605" s="460"/>
      <c r="E605" s="460"/>
      <c r="F605" s="460"/>
      <c r="G605" s="460"/>
      <c r="H605" s="460"/>
      <c r="I605" s="460"/>
      <c r="J605" s="460"/>
      <c r="K605" s="460"/>
      <c r="L605" s="460"/>
    </row>
    <row r="606" spans="2:12" x14ac:dyDescent="0.25">
      <c r="B606" s="463"/>
      <c r="C606" s="463"/>
      <c r="D606" s="460"/>
      <c r="E606" s="460"/>
      <c r="F606" s="460"/>
      <c r="G606" s="460"/>
      <c r="H606" s="460"/>
      <c r="I606" s="460"/>
      <c r="J606" s="460"/>
      <c r="K606" s="460"/>
      <c r="L606" s="460"/>
    </row>
    <row r="607" spans="2:12" x14ac:dyDescent="0.25">
      <c r="B607" s="463"/>
      <c r="C607" s="463"/>
      <c r="D607" s="460"/>
      <c r="E607" s="460"/>
      <c r="F607" s="460"/>
      <c r="G607" s="460"/>
      <c r="H607" s="460"/>
      <c r="I607" s="460"/>
      <c r="J607" s="460"/>
      <c r="K607" s="460"/>
      <c r="L607" s="460"/>
    </row>
    <row r="608" spans="2:12" x14ac:dyDescent="0.25">
      <c r="B608" s="463"/>
      <c r="C608" s="463"/>
      <c r="D608" s="460"/>
      <c r="E608" s="460"/>
      <c r="F608" s="460"/>
      <c r="G608" s="460"/>
      <c r="H608" s="460"/>
      <c r="I608" s="460"/>
      <c r="J608" s="460"/>
      <c r="K608" s="460"/>
      <c r="L608" s="460"/>
    </row>
    <row r="609" spans="2:12" x14ac:dyDescent="0.25">
      <c r="B609" s="463"/>
      <c r="C609" s="463"/>
      <c r="D609" s="460"/>
      <c r="E609" s="460"/>
      <c r="F609" s="460"/>
      <c r="G609" s="460"/>
      <c r="H609" s="460"/>
      <c r="I609" s="460"/>
      <c r="J609" s="460"/>
      <c r="K609" s="460"/>
      <c r="L609" s="460"/>
    </row>
    <row r="610" spans="2:12" x14ac:dyDescent="0.25">
      <c r="B610" s="463"/>
      <c r="C610" s="463"/>
      <c r="D610" s="460"/>
      <c r="E610" s="460"/>
      <c r="F610" s="460"/>
      <c r="G610" s="460"/>
      <c r="H610" s="460"/>
      <c r="I610" s="460"/>
      <c r="J610" s="460"/>
      <c r="K610" s="460"/>
      <c r="L610" s="460"/>
    </row>
    <row r="611" spans="2:12" x14ac:dyDescent="0.25">
      <c r="B611" s="463"/>
      <c r="C611" s="463"/>
      <c r="D611" s="460"/>
      <c r="E611" s="460"/>
      <c r="F611" s="460"/>
      <c r="G611" s="460"/>
      <c r="H611" s="460"/>
      <c r="I611" s="460"/>
      <c r="J611" s="460"/>
      <c r="K611" s="460"/>
      <c r="L611" s="460"/>
    </row>
    <row r="612" spans="2:12" x14ac:dyDescent="0.25">
      <c r="B612" s="463"/>
      <c r="C612" s="463"/>
      <c r="D612" s="460"/>
      <c r="E612" s="460"/>
      <c r="F612" s="460"/>
      <c r="G612" s="460"/>
      <c r="H612" s="460"/>
      <c r="I612" s="460"/>
      <c r="J612" s="460"/>
      <c r="K612" s="460"/>
      <c r="L612" s="460"/>
    </row>
    <row r="613" spans="2:12" x14ac:dyDescent="0.25">
      <c r="B613" s="463"/>
      <c r="C613" s="463"/>
      <c r="D613" s="460"/>
      <c r="E613" s="460"/>
      <c r="F613" s="460"/>
      <c r="G613" s="460"/>
      <c r="H613" s="460"/>
      <c r="I613" s="460"/>
      <c r="J613" s="460"/>
      <c r="K613" s="460"/>
      <c r="L613" s="460"/>
    </row>
    <row r="614" spans="2:12" x14ac:dyDescent="0.25">
      <c r="B614" s="463"/>
      <c r="C614" s="463"/>
      <c r="D614" s="460"/>
      <c r="E614" s="460"/>
      <c r="F614" s="460"/>
      <c r="G614" s="460"/>
      <c r="H614" s="460"/>
      <c r="I614" s="460"/>
      <c r="J614" s="460"/>
      <c r="K614" s="460"/>
      <c r="L614" s="460"/>
    </row>
    <row r="615" spans="2:12" x14ac:dyDescent="0.25">
      <c r="B615" s="463"/>
      <c r="C615" s="463"/>
      <c r="D615" s="460"/>
      <c r="E615" s="460"/>
      <c r="F615" s="460"/>
      <c r="G615" s="460"/>
      <c r="H615" s="460"/>
      <c r="I615" s="460"/>
      <c r="J615" s="460"/>
      <c r="K615" s="460"/>
      <c r="L615" s="460"/>
    </row>
    <row r="616" spans="2:12" x14ac:dyDescent="0.25">
      <c r="B616" s="463"/>
      <c r="C616" s="463"/>
      <c r="D616" s="460"/>
      <c r="E616" s="460"/>
      <c r="F616" s="460"/>
      <c r="G616" s="460"/>
      <c r="H616" s="460"/>
      <c r="I616" s="460"/>
      <c r="J616" s="460"/>
      <c r="K616" s="460"/>
      <c r="L616" s="460"/>
    </row>
    <row r="617" spans="2:12" x14ac:dyDescent="0.25">
      <c r="B617" s="463"/>
      <c r="C617" s="463"/>
      <c r="D617" s="460"/>
      <c r="E617" s="460"/>
      <c r="F617" s="460"/>
      <c r="G617" s="460"/>
      <c r="H617" s="460"/>
      <c r="I617" s="460"/>
      <c r="J617" s="460"/>
      <c r="K617" s="460"/>
      <c r="L617" s="460"/>
    </row>
    <row r="618" spans="2:12" x14ac:dyDescent="0.25">
      <c r="B618" s="463"/>
      <c r="C618" s="463"/>
      <c r="D618" s="460"/>
      <c r="E618" s="460"/>
      <c r="F618" s="460"/>
      <c r="G618" s="460"/>
      <c r="H618" s="460"/>
      <c r="I618" s="460"/>
      <c r="J618" s="460"/>
      <c r="K618" s="460"/>
      <c r="L618" s="460"/>
    </row>
    <row r="619" spans="2:12" x14ac:dyDescent="0.25">
      <c r="B619" s="463"/>
      <c r="C619" s="463"/>
      <c r="D619" s="460"/>
      <c r="E619" s="460"/>
      <c r="F619" s="460"/>
      <c r="G619" s="460"/>
      <c r="H619" s="460"/>
      <c r="I619" s="460"/>
      <c r="J619" s="460"/>
      <c r="K619" s="460"/>
      <c r="L619" s="460"/>
    </row>
    <row r="620" spans="2:12" x14ac:dyDescent="0.25">
      <c r="B620" s="463"/>
      <c r="C620" s="463"/>
      <c r="D620" s="463"/>
      <c r="E620" s="463"/>
      <c r="F620" s="463"/>
      <c r="G620" s="463"/>
      <c r="H620" s="463"/>
      <c r="I620" s="463"/>
      <c r="J620" s="463"/>
      <c r="K620" s="463"/>
      <c r="L620" s="463"/>
    </row>
    <row r="621" spans="2:12" x14ac:dyDescent="0.25">
      <c r="B621" s="463"/>
      <c r="C621" s="463"/>
      <c r="D621" s="463"/>
      <c r="E621" s="463"/>
      <c r="F621" s="463"/>
      <c r="G621" s="463"/>
      <c r="H621" s="463"/>
      <c r="I621" s="463"/>
      <c r="J621" s="463"/>
      <c r="K621" s="463"/>
      <c r="L621" s="463"/>
    </row>
    <row r="622" spans="2:12" x14ac:dyDescent="0.25">
      <c r="B622" s="463"/>
      <c r="C622" s="463"/>
      <c r="D622" s="463"/>
      <c r="E622" s="463"/>
      <c r="F622" s="463"/>
      <c r="G622" s="463"/>
      <c r="H622" s="463"/>
      <c r="I622" s="463"/>
      <c r="J622" s="463"/>
      <c r="K622" s="463"/>
      <c r="L622" s="463"/>
    </row>
    <row r="623" spans="2:12" x14ac:dyDescent="0.25">
      <c r="B623" s="463"/>
      <c r="C623" s="463"/>
      <c r="D623" s="463"/>
      <c r="E623" s="463"/>
      <c r="F623" s="463"/>
      <c r="G623" s="463"/>
      <c r="H623" s="463"/>
      <c r="I623" s="463"/>
      <c r="J623" s="463"/>
      <c r="K623" s="463"/>
      <c r="L623" s="463"/>
    </row>
    <row r="624" spans="2:12" x14ac:dyDescent="0.25">
      <c r="B624" s="463"/>
      <c r="C624" s="463"/>
      <c r="D624" s="463"/>
      <c r="E624" s="463"/>
      <c r="F624" s="463"/>
      <c r="G624" s="463"/>
      <c r="H624" s="463"/>
      <c r="I624" s="463"/>
      <c r="J624" s="463"/>
      <c r="K624" s="463"/>
      <c r="L624" s="463"/>
    </row>
    <row r="625" spans="2:12" x14ac:dyDescent="0.25">
      <c r="B625" s="463"/>
      <c r="C625" s="463"/>
      <c r="D625" s="463"/>
      <c r="E625" s="463"/>
      <c r="F625" s="463"/>
      <c r="G625" s="463"/>
      <c r="H625" s="463"/>
      <c r="I625" s="463"/>
      <c r="J625" s="463"/>
      <c r="K625" s="463"/>
      <c r="L625" s="463"/>
    </row>
  </sheetData>
  <mergeCells count="1">
    <mergeCell ref="B5:E5"/>
  </mergeCells>
  <conditionalFormatting sqref="E6:E8 B6:D101 E10:E101 F6:L101">
    <cfRule type="expression" dxfId="207" priority="13" stopIfTrue="1">
      <formula>AND($O6=1)</formula>
    </cfRule>
    <cfRule type="expression" dxfId="206" priority="14" stopIfTrue="1">
      <formula>AND($O6=2)</formula>
    </cfRule>
    <cfRule type="expression" dxfId="205" priority="15" stopIfTrue="1">
      <formula>AND($O6=3)</formula>
    </cfRule>
  </conditionalFormatting>
  <conditionalFormatting sqref="E7:E8 E10:E99 F7:L99 B7:D99">
    <cfRule type="expression" dxfId="204" priority="11" stopIfTrue="1">
      <formula>AND($O7=2)</formula>
    </cfRule>
    <cfRule type="expression" dxfId="203" priority="12" stopIfTrue="1">
      <formula>AND($O7=3)</formula>
    </cfRule>
  </conditionalFormatting>
  <conditionalFormatting sqref="E9">
    <cfRule type="expression" dxfId="202" priority="3" stopIfTrue="1">
      <formula>AND($O9=1)</formula>
    </cfRule>
    <cfRule type="expression" dxfId="201" priority="4" stopIfTrue="1">
      <formula>AND($O9=2)</formula>
    </cfRule>
    <cfRule type="expression" dxfId="200" priority="5" stopIfTrue="1">
      <formula>AND($O9=3)</formula>
    </cfRule>
  </conditionalFormatting>
  <conditionalFormatting sqref="E9">
    <cfRule type="expression" dxfId="199" priority="1" stopIfTrue="1">
      <formula>AND($O9=2)</formula>
    </cfRule>
    <cfRule type="expression" dxfId="198" priority="2" stopIfTrue="1">
      <formula>AND($O9=3)</formula>
    </cfRule>
  </conditionalFormatting>
  <dataValidations count="1">
    <dataValidation allowBlank="1" prompt="Miten tehokkaasti palvelut tuotetaan?" sqref="J6:K101"/>
  </dataValidations>
  <hyperlinks>
    <hyperlink ref="A1" location="Pääsivu!A1" display="⌂"/>
  </hyperlinks>
  <pageMargins left="0.75" right="0.75" top="0.4" bottom="0.3" header="0.27" footer="0.24"/>
  <pageSetup paperSize="9" scale="85" orientation="landscape" verticalDpi="0"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C1CA4"/>
    <outlinePr summaryBelow="0" summaryRight="0"/>
  </sheetPr>
  <dimension ref="A1:Q831"/>
  <sheetViews>
    <sheetView zoomScale="85" zoomScaleNormal="85" workbookViewId="0">
      <pane ySplit="5" topLeftCell="A15" activePane="bottomLeft" state="frozen"/>
      <selection activeCell="E35" sqref="E35"/>
      <selection pane="bottomLeft" activeCell="D19" sqref="D19"/>
    </sheetView>
  </sheetViews>
  <sheetFormatPr defaultRowHeight="13.2" outlineLevelCol="1" x14ac:dyDescent="0.25"/>
  <cols>
    <col min="1" max="1" width="2.5546875" customWidth="1"/>
    <col min="2" max="3" width="2.44140625" customWidth="1"/>
    <col min="4" max="4" width="41.5546875" customWidth="1"/>
    <col min="5" max="5" width="84.109375" customWidth="1"/>
    <col min="6" max="6" width="25.88671875" customWidth="1"/>
    <col min="7" max="7" width="25.44140625" customWidth="1"/>
    <col min="8" max="8" width="26" customWidth="1" collapsed="1"/>
    <col min="9" max="9" width="35.33203125" hidden="1" customWidth="1" outlineLevel="1"/>
    <col min="10" max="11" width="36.44140625" hidden="1" customWidth="1" outlineLevel="1"/>
    <col min="12" max="12" width="40.5546875" hidden="1" customWidth="1" outlineLevel="1"/>
    <col min="13" max="13" width="36.44140625" hidden="1" customWidth="1" outlineLevel="1"/>
    <col min="14" max="14" width="34.6640625" hidden="1" customWidth="1" outlineLevel="1"/>
  </cols>
  <sheetData>
    <row r="1" spans="1:17" s="201" customFormat="1" ht="22.8" x14ac:dyDescent="0.4">
      <c r="A1" s="548" t="s">
        <v>343</v>
      </c>
      <c r="B1" s="200" t="s">
        <v>157</v>
      </c>
      <c r="E1" s="411" t="s">
        <v>348</v>
      </c>
      <c r="L1" s="202"/>
    </row>
    <row r="2" spans="1:17" ht="4.5" customHeight="1" x14ac:dyDescent="0.25"/>
    <row r="3" spans="1:17" ht="13.8" x14ac:dyDescent="0.25">
      <c r="B3" s="15" t="str">
        <f>CONCATENATE("Versio ",Pääsivu!D6)</f>
        <v>Versio 0.51</v>
      </c>
      <c r="E3" s="63">
        <f>Pääsivu!D7</f>
        <v>42906</v>
      </c>
      <c r="F3" t="s">
        <v>345</v>
      </c>
      <c r="H3" s="356" t="s">
        <v>253</v>
      </c>
      <c r="I3" s="353" t="s">
        <v>252</v>
      </c>
      <c r="J3" s="354"/>
      <c r="K3" s="354"/>
      <c r="L3" s="354"/>
      <c r="M3" s="354"/>
      <c r="N3" s="355"/>
    </row>
    <row r="4" spans="1:17" ht="15" customHeight="1" thickBot="1" x14ac:dyDescent="0.3"/>
    <row r="5" spans="1:17" ht="21.75" customHeight="1" thickBot="1" x14ac:dyDescent="0.3">
      <c r="B5" s="698" t="s">
        <v>56</v>
      </c>
      <c r="C5" s="698"/>
      <c r="D5" s="698"/>
      <c r="E5" s="387" t="s">
        <v>349</v>
      </c>
      <c r="F5" s="387" t="s">
        <v>57</v>
      </c>
      <c r="G5" s="387" t="s">
        <v>0</v>
      </c>
      <c r="H5" s="387" t="s">
        <v>344</v>
      </c>
      <c r="I5" s="431" t="s">
        <v>58</v>
      </c>
      <c r="J5" s="433" t="s">
        <v>130</v>
      </c>
      <c r="K5" s="433" t="s">
        <v>59</v>
      </c>
      <c r="L5" s="433" t="s">
        <v>215</v>
      </c>
      <c r="M5" s="433" t="s">
        <v>60</v>
      </c>
      <c r="N5" s="433" t="s">
        <v>22</v>
      </c>
    </row>
    <row r="6" spans="1:17" ht="12.75" customHeight="1" x14ac:dyDescent="0.25">
      <c r="B6" s="73" t="s">
        <v>712</v>
      </c>
      <c r="C6" s="150"/>
      <c r="D6" s="151"/>
      <c r="E6" s="34"/>
      <c r="F6" s="34"/>
      <c r="G6" s="34"/>
      <c r="H6" s="37"/>
      <c r="I6" s="66"/>
      <c r="J6" s="34"/>
      <c r="K6" s="34"/>
      <c r="L6" s="34"/>
      <c r="M6" s="34"/>
      <c r="N6" s="149"/>
      <c r="Q6" s="65">
        <f t="shared" ref="Q6:Q80" si="0">IF(B6&lt;&gt;"",1,IF(C6&lt;&gt;"",2,IF(D6&lt;&gt;"",3,0)))</f>
        <v>1</v>
      </c>
    </row>
    <row r="7" spans="1:17" ht="13.8" x14ac:dyDescent="0.25">
      <c r="B7" s="74"/>
      <c r="C7" s="152" t="s">
        <v>714</v>
      </c>
      <c r="D7" s="169"/>
      <c r="E7" s="145"/>
      <c r="F7" s="35"/>
      <c r="G7" s="35"/>
      <c r="H7" s="38"/>
      <c r="I7" s="67"/>
      <c r="J7" s="35"/>
      <c r="K7" s="35"/>
      <c r="L7" s="145"/>
      <c r="M7" s="35"/>
      <c r="N7" s="146"/>
      <c r="Q7" s="65">
        <f t="shared" si="0"/>
        <v>2</v>
      </c>
    </row>
    <row r="8" spans="1:17" ht="67.5" customHeight="1" x14ac:dyDescent="0.25">
      <c r="B8" s="74"/>
      <c r="C8" s="152"/>
      <c r="D8" s="606" t="s">
        <v>713</v>
      </c>
      <c r="E8" s="606" t="s">
        <v>726</v>
      </c>
      <c r="F8" s="606" t="s">
        <v>730</v>
      </c>
      <c r="G8" s="160"/>
      <c r="H8" s="410"/>
      <c r="I8" s="67"/>
      <c r="J8" s="35"/>
      <c r="K8" s="35"/>
      <c r="L8" s="35"/>
      <c r="M8" s="160"/>
      <c r="N8" s="38"/>
      <c r="Q8" s="65">
        <f t="shared" si="0"/>
        <v>3</v>
      </c>
    </row>
    <row r="9" spans="1:17" ht="45.75" customHeight="1" x14ac:dyDescent="0.25">
      <c r="B9" s="74"/>
      <c r="C9" s="152"/>
      <c r="D9" s="606" t="s">
        <v>717</v>
      </c>
      <c r="E9" s="606" t="s">
        <v>727</v>
      </c>
      <c r="F9" s="606" t="s">
        <v>729</v>
      </c>
      <c r="G9" s="35"/>
      <c r="H9" s="410"/>
      <c r="I9" s="67"/>
      <c r="J9" s="35"/>
      <c r="K9" s="35"/>
      <c r="L9" s="35"/>
      <c r="M9" s="35"/>
      <c r="N9" s="38"/>
      <c r="Q9" s="65">
        <f t="shared" si="0"/>
        <v>3</v>
      </c>
    </row>
    <row r="10" spans="1:17" ht="13.8" x14ac:dyDescent="0.25">
      <c r="B10" s="74"/>
      <c r="C10" s="152"/>
      <c r="D10" s="145"/>
      <c r="E10" s="35"/>
      <c r="F10" s="35"/>
      <c r="G10" s="35"/>
      <c r="H10" s="38"/>
      <c r="I10" s="67"/>
      <c r="J10" s="35"/>
      <c r="K10" s="35"/>
      <c r="L10" s="35"/>
      <c r="M10" s="35"/>
      <c r="N10" s="38"/>
      <c r="Q10" s="65">
        <f>IF(B10&lt;&gt;"",1,IF(C10&lt;&gt;"",2,IF(D10&lt;&gt;"",3,0)))</f>
        <v>0</v>
      </c>
    </row>
    <row r="11" spans="1:17" ht="13.8" x14ac:dyDescent="0.25">
      <c r="B11" s="74"/>
      <c r="C11" s="479" t="s">
        <v>715</v>
      </c>
      <c r="D11" s="145"/>
      <c r="E11" s="145"/>
      <c r="F11" s="35"/>
      <c r="G11" s="35"/>
      <c r="H11" s="38"/>
      <c r="I11" s="67"/>
      <c r="J11" s="35"/>
      <c r="K11" s="35"/>
      <c r="L11" s="145"/>
      <c r="M11" s="35"/>
      <c r="N11" s="38"/>
      <c r="Q11" s="65">
        <f>IF(B11&lt;&gt;"",1,IF(C11&lt;&gt;"",2,IF(D11&lt;&gt;"",3,0)))</f>
        <v>2</v>
      </c>
    </row>
    <row r="12" spans="1:17" ht="158.4" x14ac:dyDescent="0.25">
      <c r="B12" s="74"/>
      <c r="C12" s="479"/>
      <c r="D12" s="606" t="s">
        <v>718</v>
      </c>
      <c r="E12" s="606" t="s">
        <v>1224</v>
      </c>
      <c r="F12" s="606" t="s">
        <v>731</v>
      </c>
      <c r="G12" s="35"/>
      <c r="H12" s="38"/>
      <c r="I12" s="67"/>
      <c r="J12" s="35"/>
      <c r="K12" s="35"/>
      <c r="L12" s="35"/>
      <c r="M12" s="35"/>
      <c r="N12" s="38"/>
      <c r="Q12" s="65">
        <f>IF(B12&lt;&gt;"",1,IF(C12&lt;&gt;"",2,IF(D12&lt;&gt;"",3,0)))</f>
        <v>3</v>
      </c>
    </row>
    <row r="13" spans="1:17" ht="107.25" customHeight="1" x14ac:dyDescent="0.25">
      <c r="B13" s="74"/>
      <c r="C13" s="479"/>
      <c r="D13" s="606" t="s">
        <v>719</v>
      </c>
      <c r="E13" s="606" t="s">
        <v>733</v>
      </c>
      <c r="F13" s="606" t="s">
        <v>732</v>
      </c>
      <c r="G13" s="35"/>
      <c r="H13" s="38"/>
      <c r="I13" s="67"/>
      <c r="J13" s="35"/>
      <c r="K13" s="35"/>
      <c r="L13" s="35"/>
      <c r="M13" s="35"/>
      <c r="N13" s="38"/>
      <c r="Q13" s="65">
        <f>IF(B13&lt;&gt;"",1,IF(C13&lt;&gt;"",2,IF(D13&lt;&gt;"",3,0)))</f>
        <v>3</v>
      </c>
    </row>
    <row r="14" spans="1:17" ht="224.4" x14ac:dyDescent="0.25">
      <c r="B14" s="74"/>
      <c r="C14" s="479"/>
      <c r="D14" s="606" t="s">
        <v>759</v>
      </c>
      <c r="E14" s="606" t="s">
        <v>1225</v>
      </c>
      <c r="F14" s="606" t="s">
        <v>729</v>
      </c>
      <c r="G14" s="35"/>
      <c r="H14" s="38"/>
      <c r="I14" s="67"/>
      <c r="J14" s="35"/>
      <c r="K14" s="35"/>
      <c r="L14" s="35"/>
      <c r="M14" s="35"/>
      <c r="N14" s="38"/>
      <c r="Q14" s="65">
        <f>IF(B14&lt;&gt;"",1,IF(C14&lt;&gt;"",2,IF(D14&lt;&gt;"",3,0)))</f>
        <v>3</v>
      </c>
    </row>
    <row r="15" spans="1:17" ht="52.8" x14ac:dyDescent="0.25">
      <c r="B15" s="74"/>
      <c r="C15" s="479"/>
      <c r="D15" s="606" t="s">
        <v>724</v>
      </c>
      <c r="E15" s="606" t="s">
        <v>725</v>
      </c>
      <c r="F15" s="606" t="s">
        <v>734</v>
      </c>
      <c r="G15" s="35"/>
      <c r="H15" s="38"/>
      <c r="I15" s="67"/>
      <c r="J15" s="35"/>
      <c r="K15" s="35"/>
      <c r="L15" s="35"/>
      <c r="M15" s="35"/>
      <c r="N15" s="38"/>
      <c r="Q15" s="65">
        <f t="shared" si="0"/>
        <v>3</v>
      </c>
    </row>
    <row r="16" spans="1:17" ht="13.8" x14ac:dyDescent="0.25">
      <c r="B16" s="74"/>
      <c r="C16" s="479"/>
      <c r="D16" s="145"/>
      <c r="E16" s="35"/>
      <c r="F16" s="35"/>
      <c r="G16" s="35"/>
      <c r="H16" s="38"/>
      <c r="I16" s="67"/>
      <c r="J16" s="35"/>
      <c r="K16" s="35"/>
      <c r="L16" s="35"/>
      <c r="M16" s="35"/>
      <c r="N16" s="38"/>
      <c r="Q16" s="65">
        <f t="shared" ref="Q16:Q22" si="1">IF(B16&lt;&gt;"",1,IF(C16&lt;&gt;"",2,IF(D16&lt;&gt;"",3,0)))</f>
        <v>0</v>
      </c>
    </row>
    <row r="17" spans="2:17" ht="13.8" x14ac:dyDescent="0.25">
      <c r="B17" s="74"/>
      <c r="C17" s="479" t="s">
        <v>716</v>
      </c>
      <c r="D17" s="145"/>
      <c r="E17" s="35"/>
      <c r="F17" s="35"/>
      <c r="G17" s="35"/>
      <c r="H17" s="38"/>
      <c r="I17" s="67"/>
      <c r="J17" s="35"/>
      <c r="K17" s="35"/>
      <c r="L17" s="35"/>
      <c r="M17" s="35"/>
      <c r="N17" s="38"/>
      <c r="Q17" s="65">
        <f t="shared" si="1"/>
        <v>2</v>
      </c>
    </row>
    <row r="18" spans="2:17" ht="95.25" customHeight="1" x14ac:dyDescent="0.25">
      <c r="B18" s="74"/>
      <c r="C18" s="479"/>
      <c r="D18" s="606" t="s">
        <v>720</v>
      </c>
      <c r="E18" s="606" t="s">
        <v>728</v>
      </c>
      <c r="F18" s="606" t="s">
        <v>729</v>
      </c>
      <c r="G18" s="35"/>
      <c r="H18" s="38"/>
      <c r="I18" s="67"/>
      <c r="J18" s="35"/>
      <c r="K18" s="35"/>
      <c r="L18" s="35"/>
      <c r="M18" s="35"/>
      <c r="N18" s="38"/>
      <c r="Q18" s="65">
        <f t="shared" si="1"/>
        <v>3</v>
      </c>
    </row>
    <row r="19" spans="2:17" ht="57.75" customHeight="1" x14ac:dyDescent="0.25">
      <c r="B19" s="74"/>
      <c r="C19" s="479"/>
      <c r="D19" s="606" t="s">
        <v>721</v>
      </c>
      <c r="E19" s="606" t="s">
        <v>1226</v>
      </c>
      <c r="F19" s="606" t="s">
        <v>735</v>
      </c>
      <c r="G19" s="35"/>
      <c r="H19" s="38"/>
      <c r="I19" s="67"/>
      <c r="J19" s="35"/>
      <c r="K19" s="35"/>
      <c r="L19" s="35"/>
      <c r="M19" s="35"/>
      <c r="N19" s="38"/>
      <c r="Q19" s="65">
        <f t="shared" si="1"/>
        <v>3</v>
      </c>
    </row>
    <row r="20" spans="2:17" ht="105.75" customHeight="1" x14ac:dyDescent="0.25">
      <c r="B20" s="74"/>
      <c r="C20" s="479"/>
      <c r="D20" s="606" t="s">
        <v>722</v>
      </c>
      <c r="E20" s="606" t="s">
        <v>1227</v>
      </c>
      <c r="F20" s="606" t="s">
        <v>729</v>
      </c>
      <c r="G20" s="35"/>
      <c r="H20" s="38"/>
      <c r="I20" s="67"/>
      <c r="J20" s="35"/>
      <c r="K20" s="35"/>
      <c r="L20" s="35"/>
      <c r="M20" s="35"/>
      <c r="N20" s="38"/>
      <c r="Q20" s="65">
        <f t="shared" si="1"/>
        <v>3</v>
      </c>
    </row>
    <row r="21" spans="2:17" ht="13.8" x14ac:dyDescent="0.25">
      <c r="B21" s="74"/>
      <c r="C21" s="479"/>
      <c r="D21" s="606" t="s">
        <v>723</v>
      </c>
      <c r="E21" s="606" t="s">
        <v>758</v>
      </c>
      <c r="F21" s="35"/>
      <c r="G21" s="35"/>
      <c r="H21" s="38"/>
      <c r="I21" s="67"/>
      <c r="J21" s="35"/>
      <c r="K21" s="35"/>
      <c r="L21" s="35"/>
      <c r="M21" s="35"/>
      <c r="N21" s="38"/>
      <c r="Q21" s="65">
        <f t="shared" si="1"/>
        <v>3</v>
      </c>
    </row>
    <row r="22" spans="2:17" ht="13.8" x14ac:dyDescent="0.25">
      <c r="B22" s="74"/>
      <c r="C22" s="479"/>
      <c r="D22" s="145"/>
      <c r="E22" s="35"/>
      <c r="F22" s="35"/>
      <c r="G22" s="35"/>
      <c r="H22" s="38"/>
      <c r="I22" s="67"/>
      <c r="J22" s="35"/>
      <c r="K22" s="35"/>
      <c r="L22" s="35"/>
      <c r="M22" s="35"/>
      <c r="N22" s="38"/>
      <c r="Q22" s="65">
        <f t="shared" si="1"/>
        <v>0</v>
      </c>
    </row>
    <row r="23" spans="2:17" ht="13.8" x14ac:dyDescent="0.25">
      <c r="B23" s="74"/>
      <c r="C23" s="479"/>
      <c r="D23" s="606"/>
      <c r="E23" s="35"/>
      <c r="F23" s="35"/>
      <c r="G23" s="35"/>
      <c r="H23" s="38"/>
      <c r="I23" s="67"/>
      <c r="J23" s="35"/>
      <c r="K23" s="35"/>
      <c r="L23" s="35"/>
      <c r="M23" s="35"/>
      <c r="N23" s="38"/>
      <c r="Q23" s="65">
        <f t="shared" ref="Q23:Q29" si="2">IF(B23&lt;&gt;"",1,IF(C23&lt;&gt;"",2,IF(D23&lt;&gt;"",3,0)))</f>
        <v>0</v>
      </c>
    </row>
    <row r="24" spans="2:17" ht="13.8" x14ac:dyDescent="0.25">
      <c r="B24" s="74"/>
      <c r="C24" s="479"/>
      <c r="D24" s="606"/>
      <c r="E24" s="35"/>
      <c r="F24" s="35"/>
      <c r="G24" s="35"/>
      <c r="H24" s="38"/>
      <c r="I24" s="67"/>
      <c r="J24" s="35"/>
      <c r="K24" s="35"/>
      <c r="L24" s="35"/>
      <c r="M24" s="35"/>
      <c r="N24" s="38"/>
      <c r="Q24" s="65">
        <f t="shared" si="2"/>
        <v>0</v>
      </c>
    </row>
    <row r="25" spans="2:17" ht="13.8" x14ac:dyDescent="0.25">
      <c r="B25" s="74"/>
      <c r="C25" s="479"/>
      <c r="D25" s="606"/>
      <c r="E25" s="35"/>
      <c r="F25" s="35"/>
      <c r="G25" s="35"/>
      <c r="H25" s="38"/>
      <c r="I25" s="67"/>
      <c r="J25" s="35"/>
      <c r="K25" s="35"/>
      <c r="L25" s="35"/>
      <c r="M25" s="35"/>
      <c r="N25" s="38"/>
      <c r="Q25" s="65">
        <f t="shared" si="2"/>
        <v>0</v>
      </c>
    </row>
    <row r="26" spans="2:17" ht="13.8" x14ac:dyDescent="0.25">
      <c r="B26" s="74"/>
      <c r="C26" s="479"/>
      <c r="D26" s="606"/>
      <c r="E26" s="35"/>
      <c r="F26" s="35"/>
      <c r="G26" s="35"/>
      <c r="H26" s="38"/>
      <c r="I26" s="67"/>
      <c r="J26" s="35"/>
      <c r="K26" s="35"/>
      <c r="L26" s="35"/>
      <c r="M26" s="35"/>
      <c r="N26" s="38"/>
      <c r="Q26" s="65">
        <f t="shared" si="2"/>
        <v>0</v>
      </c>
    </row>
    <row r="27" spans="2:17" ht="13.8" x14ac:dyDescent="0.25">
      <c r="B27" s="74"/>
      <c r="C27" s="152"/>
      <c r="D27" s="606"/>
      <c r="E27" s="35"/>
      <c r="F27" s="35"/>
      <c r="G27" s="35"/>
      <c r="H27" s="38"/>
      <c r="I27" s="67"/>
      <c r="J27" s="35"/>
      <c r="K27" s="35"/>
      <c r="L27" s="35"/>
      <c r="M27" s="35"/>
      <c r="N27" s="38"/>
      <c r="Q27" s="65">
        <f t="shared" si="2"/>
        <v>0</v>
      </c>
    </row>
    <row r="28" spans="2:17" ht="13.8" x14ac:dyDescent="0.25">
      <c r="B28" s="74"/>
      <c r="C28" s="152"/>
      <c r="D28" s="606"/>
      <c r="E28" s="35"/>
      <c r="F28" s="35"/>
      <c r="G28" s="35"/>
      <c r="H28" s="38"/>
      <c r="I28" s="67"/>
      <c r="J28" s="35"/>
      <c r="K28" s="35"/>
      <c r="L28" s="35"/>
      <c r="M28" s="35"/>
      <c r="N28" s="38"/>
      <c r="Q28" s="65">
        <f t="shared" si="2"/>
        <v>0</v>
      </c>
    </row>
    <row r="29" spans="2:17" ht="13.8" x14ac:dyDescent="0.25">
      <c r="B29" s="74"/>
      <c r="C29" s="152"/>
      <c r="D29" s="606"/>
      <c r="E29" s="35"/>
      <c r="F29" s="35"/>
      <c r="G29" s="35"/>
      <c r="H29" s="38"/>
      <c r="I29" s="67"/>
      <c r="J29" s="35"/>
      <c r="K29" s="35"/>
      <c r="L29" s="35"/>
      <c r="M29" s="35"/>
      <c r="N29" s="38"/>
      <c r="Q29" s="65">
        <f t="shared" si="2"/>
        <v>0</v>
      </c>
    </row>
    <row r="30" spans="2:17" ht="13.8" x14ac:dyDescent="0.25">
      <c r="B30" s="74"/>
      <c r="C30" s="152"/>
      <c r="D30" s="145"/>
      <c r="E30" s="35"/>
      <c r="F30" s="35"/>
      <c r="G30" s="35"/>
      <c r="H30" s="38"/>
      <c r="I30" s="67"/>
      <c r="J30" s="35"/>
      <c r="K30" s="35"/>
      <c r="L30" s="35"/>
      <c r="M30" s="35"/>
      <c r="N30" s="38"/>
      <c r="Q30" s="65">
        <f>IF(B30&lt;&gt;"",1,IF(C30&lt;&gt;"",2,IF(D30&lt;&gt;"",3,0)))</f>
        <v>0</v>
      </c>
    </row>
    <row r="31" spans="2:17" ht="13.8" x14ac:dyDescent="0.25">
      <c r="B31" s="74"/>
      <c r="C31" s="152"/>
      <c r="D31" s="145"/>
      <c r="E31" s="35"/>
      <c r="F31" s="35"/>
      <c r="G31" s="35"/>
      <c r="H31" s="38"/>
      <c r="I31" s="67"/>
      <c r="J31" s="35"/>
      <c r="K31" s="35"/>
      <c r="L31" s="35"/>
      <c r="M31" s="35"/>
      <c r="N31" s="38"/>
      <c r="Q31" s="65">
        <f>IF(B31&lt;&gt;"",1,IF(C31&lt;&gt;"",2,IF(D31&lt;&gt;"",3,0)))</f>
        <v>0</v>
      </c>
    </row>
    <row r="32" spans="2:17" ht="13.8" x14ac:dyDescent="0.25">
      <c r="B32" s="74"/>
      <c r="C32" s="152"/>
      <c r="D32" s="145"/>
      <c r="E32" s="35"/>
      <c r="F32" s="35"/>
      <c r="G32" s="35"/>
      <c r="H32" s="38"/>
      <c r="I32" s="67"/>
      <c r="J32" s="35"/>
      <c r="K32" s="35"/>
      <c r="L32" s="35"/>
      <c r="M32" s="35"/>
      <c r="N32" s="38"/>
      <c r="Q32" s="65">
        <f>IF(B32&lt;&gt;"",1,IF(C32&lt;&gt;"",2,IF(D32&lt;&gt;"",3,0)))</f>
        <v>0</v>
      </c>
    </row>
    <row r="33" spans="2:17" ht="13.8" x14ac:dyDescent="0.25">
      <c r="B33" s="74"/>
      <c r="C33" s="152"/>
      <c r="D33" s="145"/>
      <c r="E33" s="35"/>
      <c r="F33" s="35"/>
      <c r="G33" s="35"/>
      <c r="H33" s="38"/>
      <c r="I33" s="67"/>
      <c r="J33" s="35"/>
      <c r="K33" s="35"/>
      <c r="L33" s="35"/>
      <c r="M33" s="35"/>
      <c r="N33" s="38"/>
      <c r="Q33" s="65">
        <f>IF(B33&lt;&gt;"",1,IF(C33&lt;&gt;"",2,IF(D33&lt;&gt;"",3,0)))</f>
        <v>0</v>
      </c>
    </row>
    <row r="34" spans="2:17" ht="13.8" x14ac:dyDescent="0.25">
      <c r="B34" s="74"/>
      <c r="C34" s="152"/>
      <c r="D34" s="145"/>
      <c r="E34" s="35"/>
      <c r="F34" s="35"/>
      <c r="G34" s="35"/>
      <c r="H34" s="38"/>
      <c r="I34" s="67"/>
      <c r="J34" s="35"/>
      <c r="K34" s="35"/>
      <c r="L34" s="35"/>
      <c r="M34" s="35"/>
      <c r="N34" s="38"/>
      <c r="Q34" s="65">
        <f t="shared" si="0"/>
        <v>0</v>
      </c>
    </row>
    <row r="35" spans="2:17" ht="13.8" x14ac:dyDescent="0.25">
      <c r="B35" s="74"/>
      <c r="C35" s="152"/>
      <c r="D35" s="145"/>
      <c r="E35" s="35"/>
      <c r="F35" s="35"/>
      <c r="G35" s="35"/>
      <c r="H35" s="38"/>
      <c r="I35" s="67"/>
      <c r="J35" s="35"/>
      <c r="K35" s="35"/>
      <c r="L35" s="35"/>
      <c r="M35" s="35"/>
      <c r="N35" s="38"/>
      <c r="Q35" s="65">
        <f t="shared" si="0"/>
        <v>0</v>
      </c>
    </row>
    <row r="36" spans="2:17" ht="13.8" x14ac:dyDescent="0.25">
      <c r="B36" s="74"/>
      <c r="C36" s="152"/>
      <c r="D36" s="145"/>
      <c r="E36" s="35"/>
      <c r="F36" s="35"/>
      <c r="G36" s="35"/>
      <c r="H36" s="38"/>
      <c r="I36" s="67"/>
      <c r="J36" s="35"/>
      <c r="K36" s="35"/>
      <c r="L36" s="35"/>
      <c r="M36" s="35"/>
      <c r="N36" s="38"/>
      <c r="Q36" s="65">
        <f t="shared" si="0"/>
        <v>0</v>
      </c>
    </row>
    <row r="37" spans="2:17" ht="13.8" x14ac:dyDescent="0.25">
      <c r="B37" s="74"/>
      <c r="C37" s="152"/>
      <c r="D37" s="145"/>
      <c r="E37" s="35"/>
      <c r="F37" s="35"/>
      <c r="G37" s="35"/>
      <c r="H37" s="38"/>
      <c r="I37" s="67"/>
      <c r="J37" s="35"/>
      <c r="K37" s="35"/>
      <c r="L37" s="35"/>
      <c r="M37" s="35"/>
      <c r="N37" s="38"/>
      <c r="Q37" s="65">
        <f>IF(B37&lt;&gt;"",1,IF(C37&lt;&gt;"",2,IF(D37&lt;&gt;"",3,0)))</f>
        <v>0</v>
      </c>
    </row>
    <row r="38" spans="2:17" ht="13.8" x14ac:dyDescent="0.25">
      <c r="B38" s="74"/>
      <c r="C38" s="152"/>
      <c r="D38" s="145"/>
      <c r="E38" s="35"/>
      <c r="F38" s="35"/>
      <c r="G38" s="35"/>
      <c r="H38" s="38"/>
      <c r="I38" s="67"/>
      <c r="J38" s="35"/>
      <c r="K38" s="35"/>
      <c r="L38" s="35"/>
      <c r="M38" s="35"/>
      <c r="N38" s="38"/>
      <c r="Q38" s="65">
        <f t="shared" si="0"/>
        <v>0</v>
      </c>
    </row>
    <row r="39" spans="2:17" ht="13.8" x14ac:dyDescent="0.25">
      <c r="B39" s="74"/>
      <c r="C39" s="152"/>
      <c r="D39" s="145"/>
      <c r="E39" s="35"/>
      <c r="F39" s="35"/>
      <c r="G39" s="35"/>
      <c r="H39" s="38"/>
      <c r="I39" s="67"/>
      <c r="J39" s="35"/>
      <c r="K39" s="35"/>
      <c r="L39" s="35"/>
      <c r="M39" s="35"/>
      <c r="N39" s="38"/>
      <c r="Q39" s="65">
        <f t="shared" si="0"/>
        <v>0</v>
      </c>
    </row>
    <row r="40" spans="2:17" ht="13.8" x14ac:dyDescent="0.25">
      <c r="B40" s="74"/>
      <c r="C40" s="152"/>
      <c r="D40" s="145"/>
      <c r="E40" s="35"/>
      <c r="F40" s="35"/>
      <c r="G40" s="35"/>
      <c r="H40" s="38"/>
      <c r="I40" s="67"/>
      <c r="J40" s="35"/>
      <c r="K40" s="35"/>
      <c r="L40" s="35"/>
      <c r="M40" s="35"/>
      <c r="N40" s="38"/>
      <c r="Q40" s="65">
        <f t="shared" si="0"/>
        <v>0</v>
      </c>
    </row>
    <row r="41" spans="2:17" ht="13.8" x14ac:dyDescent="0.25">
      <c r="B41" s="74"/>
      <c r="C41" s="152"/>
      <c r="D41" s="145"/>
      <c r="E41" s="35"/>
      <c r="F41" s="35"/>
      <c r="G41" s="35"/>
      <c r="H41" s="38"/>
      <c r="I41" s="67"/>
      <c r="J41" s="35"/>
      <c r="K41" s="35"/>
      <c r="L41" s="35"/>
      <c r="M41" s="35"/>
      <c r="N41" s="38"/>
      <c r="Q41" s="65">
        <f t="shared" si="0"/>
        <v>0</v>
      </c>
    </row>
    <row r="42" spans="2:17" ht="13.8" x14ac:dyDescent="0.25">
      <c r="B42" s="74"/>
      <c r="C42" s="152"/>
      <c r="D42" s="145"/>
      <c r="E42" s="35"/>
      <c r="F42" s="35"/>
      <c r="G42" s="35"/>
      <c r="H42" s="38"/>
      <c r="I42" s="67"/>
      <c r="J42" s="35"/>
      <c r="K42" s="35"/>
      <c r="L42" s="35"/>
      <c r="M42" s="35"/>
      <c r="N42" s="38"/>
      <c r="Q42" s="65">
        <f t="shared" si="0"/>
        <v>0</v>
      </c>
    </row>
    <row r="43" spans="2:17" ht="13.8" x14ac:dyDescent="0.25">
      <c r="B43" s="74"/>
      <c r="C43" s="152"/>
      <c r="D43" s="145"/>
      <c r="E43" s="35"/>
      <c r="F43" s="35"/>
      <c r="G43" s="35"/>
      <c r="H43" s="38"/>
      <c r="I43" s="67"/>
      <c r="J43" s="35"/>
      <c r="K43" s="35"/>
      <c r="L43" s="35"/>
      <c r="M43" s="35"/>
      <c r="N43" s="38"/>
      <c r="Q43" s="65">
        <f t="shared" si="0"/>
        <v>0</v>
      </c>
    </row>
    <row r="44" spans="2:17" ht="13.8" x14ac:dyDescent="0.25">
      <c r="B44" s="74"/>
      <c r="C44" s="152"/>
      <c r="D44" s="145"/>
      <c r="E44" s="35"/>
      <c r="F44" s="35"/>
      <c r="G44" s="35"/>
      <c r="H44" s="38"/>
      <c r="I44" s="67"/>
      <c r="J44" s="35"/>
      <c r="K44" s="35"/>
      <c r="L44" s="35"/>
      <c r="M44" s="35"/>
      <c r="N44" s="38"/>
      <c r="Q44" s="65">
        <f t="shared" si="0"/>
        <v>0</v>
      </c>
    </row>
    <row r="45" spans="2:17" ht="13.8" x14ac:dyDescent="0.25">
      <c r="B45" s="74"/>
      <c r="C45" s="152"/>
      <c r="D45" s="145"/>
      <c r="E45" s="35"/>
      <c r="F45" s="35"/>
      <c r="G45" s="35"/>
      <c r="H45" s="38"/>
      <c r="I45" s="67"/>
      <c r="J45" s="35"/>
      <c r="K45" s="35"/>
      <c r="L45" s="35"/>
      <c r="M45" s="35"/>
      <c r="N45" s="38"/>
      <c r="Q45" s="65">
        <f>IF(B45&lt;&gt;"",1,IF(C45&lt;&gt;"",2,IF(D45&lt;&gt;"",3,0)))</f>
        <v>0</v>
      </c>
    </row>
    <row r="46" spans="2:17" ht="13.8" collapsed="1" x14ac:dyDescent="0.25">
      <c r="B46" s="74"/>
      <c r="C46" s="152"/>
      <c r="D46" s="145"/>
      <c r="E46" s="35"/>
      <c r="F46" s="35"/>
      <c r="G46" s="35"/>
      <c r="H46" s="38"/>
      <c r="I46" s="67"/>
      <c r="J46" s="35"/>
      <c r="K46" s="35"/>
      <c r="L46" s="35"/>
      <c r="M46" s="35"/>
      <c r="N46" s="38"/>
      <c r="Q46" s="65">
        <f>IF(B46&lt;&gt;"",1,IF(C46&lt;&gt;"",2,IF(D46&lt;&gt;"",3,0)))</f>
        <v>0</v>
      </c>
    </row>
    <row r="47" spans="2:17" ht="13.8" hidden="1" x14ac:dyDescent="0.25">
      <c r="B47" s="74"/>
      <c r="C47" s="152"/>
      <c r="D47" s="145"/>
      <c r="E47" s="35"/>
      <c r="F47" s="35"/>
      <c r="G47" s="35"/>
      <c r="H47" s="38"/>
      <c r="I47" s="67"/>
      <c r="J47" s="35"/>
      <c r="K47" s="35"/>
      <c r="L47" s="35"/>
      <c r="M47" s="35"/>
      <c r="N47" s="38"/>
      <c r="Q47" s="65">
        <f>IF(B47&lt;&gt;"",1,IF(C47&lt;&gt;"",2,IF(D47&lt;&gt;"",3,0)))</f>
        <v>0</v>
      </c>
    </row>
    <row r="48" spans="2:17" ht="13.8" hidden="1" x14ac:dyDescent="0.25">
      <c r="B48" s="74"/>
      <c r="C48" s="152"/>
      <c r="D48" s="145"/>
      <c r="E48" s="35"/>
      <c r="F48" s="35"/>
      <c r="G48" s="35"/>
      <c r="H48" s="38"/>
      <c r="I48" s="67"/>
      <c r="J48" s="35"/>
      <c r="K48" s="35"/>
      <c r="L48" s="35"/>
      <c r="M48" s="35"/>
      <c r="N48" s="38"/>
      <c r="Q48" s="65">
        <f>IF(B48&lt;&gt;"",1,IF(C48&lt;&gt;"",2,IF(D48&lt;&gt;"",3,0)))</f>
        <v>0</v>
      </c>
    </row>
    <row r="49" spans="2:17" ht="13.8" hidden="1" x14ac:dyDescent="0.25">
      <c r="B49" s="74"/>
      <c r="C49" s="152"/>
      <c r="D49" s="145"/>
      <c r="E49" s="35"/>
      <c r="F49" s="35"/>
      <c r="G49" s="35"/>
      <c r="H49" s="38"/>
      <c r="I49" s="67"/>
      <c r="J49" s="35"/>
      <c r="K49" s="35"/>
      <c r="L49" s="35"/>
      <c r="M49" s="35"/>
      <c r="N49" s="38"/>
      <c r="Q49" s="65">
        <f>IF(B49&lt;&gt;"",1,IF(C49&lt;&gt;"",2,IF(D49&lt;&gt;"",3,0)))</f>
        <v>0</v>
      </c>
    </row>
    <row r="50" spans="2:17" ht="13.8" hidden="1" x14ac:dyDescent="0.25">
      <c r="B50" s="74"/>
      <c r="C50" s="152"/>
      <c r="D50" s="145"/>
      <c r="E50" s="35"/>
      <c r="F50" s="35"/>
      <c r="G50" s="35"/>
      <c r="H50" s="38"/>
      <c r="I50" s="67"/>
      <c r="J50" s="35"/>
      <c r="K50" s="35"/>
      <c r="L50" s="35"/>
      <c r="M50" s="35"/>
      <c r="N50" s="38"/>
      <c r="Q50" s="65">
        <f t="shared" si="0"/>
        <v>0</v>
      </c>
    </row>
    <row r="51" spans="2:17" ht="13.8" hidden="1" x14ac:dyDescent="0.25">
      <c r="B51" s="74"/>
      <c r="C51" s="152"/>
      <c r="D51" s="145"/>
      <c r="E51" s="35"/>
      <c r="F51" s="35"/>
      <c r="G51" s="35"/>
      <c r="H51" s="38"/>
      <c r="I51" s="67"/>
      <c r="J51" s="35"/>
      <c r="K51" s="35"/>
      <c r="L51" s="35"/>
      <c r="M51" s="35"/>
      <c r="N51" s="38"/>
      <c r="Q51" s="65">
        <f t="shared" si="0"/>
        <v>0</v>
      </c>
    </row>
    <row r="52" spans="2:17" ht="13.8" hidden="1" x14ac:dyDescent="0.25">
      <c r="B52" s="74"/>
      <c r="C52" s="152"/>
      <c r="D52" s="145"/>
      <c r="E52" s="35"/>
      <c r="F52" s="35"/>
      <c r="G52" s="35"/>
      <c r="H52" s="38"/>
      <c r="I52" s="67"/>
      <c r="J52" s="35"/>
      <c r="K52" s="35"/>
      <c r="L52" s="35"/>
      <c r="M52" s="35"/>
      <c r="N52" s="38"/>
      <c r="Q52" s="65">
        <f t="shared" si="0"/>
        <v>0</v>
      </c>
    </row>
    <row r="53" spans="2:17" ht="13.8" hidden="1" x14ac:dyDescent="0.25">
      <c r="B53" s="74"/>
      <c r="C53" s="152"/>
      <c r="D53" s="145"/>
      <c r="E53" s="35"/>
      <c r="F53" s="35"/>
      <c r="G53" s="35"/>
      <c r="H53" s="38"/>
      <c r="I53" s="67"/>
      <c r="J53" s="35"/>
      <c r="K53" s="35"/>
      <c r="L53" s="35"/>
      <c r="M53" s="35"/>
      <c r="N53" s="38"/>
      <c r="Q53" s="65">
        <f t="shared" si="0"/>
        <v>0</v>
      </c>
    </row>
    <row r="54" spans="2:17" ht="13.8" hidden="1" x14ac:dyDescent="0.25">
      <c r="B54" s="74"/>
      <c r="C54" s="152"/>
      <c r="D54" s="145"/>
      <c r="E54" s="35"/>
      <c r="F54" s="35"/>
      <c r="G54" s="35"/>
      <c r="H54" s="38"/>
      <c r="I54" s="67"/>
      <c r="J54" s="35"/>
      <c r="K54" s="35"/>
      <c r="L54" s="35"/>
      <c r="M54" s="35"/>
      <c r="N54" s="38"/>
      <c r="Q54" s="65">
        <f t="shared" si="0"/>
        <v>0</v>
      </c>
    </row>
    <row r="55" spans="2:17" ht="13.8" hidden="1" x14ac:dyDescent="0.25">
      <c r="B55" s="74"/>
      <c r="C55" s="152"/>
      <c r="D55" s="145"/>
      <c r="E55" s="35"/>
      <c r="F55" s="35"/>
      <c r="G55" s="35"/>
      <c r="H55" s="38"/>
      <c r="I55" s="67"/>
      <c r="J55" s="35"/>
      <c r="K55" s="35"/>
      <c r="L55" s="35"/>
      <c r="M55" s="35"/>
      <c r="N55" s="38"/>
      <c r="Q55" s="65">
        <f t="shared" si="0"/>
        <v>0</v>
      </c>
    </row>
    <row r="56" spans="2:17" ht="13.8" hidden="1" x14ac:dyDescent="0.25">
      <c r="B56" s="74"/>
      <c r="C56" s="152"/>
      <c r="D56" s="145"/>
      <c r="E56" s="35"/>
      <c r="F56" s="35"/>
      <c r="G56" s="35"/>
      <c r="H56" s="38"/>
      <c r="I56" s="67"/>
      <c r="J56" s="35"/>
      <c r="K56" s="35"/>
      <c r="L56" s="35"/>
      <c r="M56" s="35"/>
      <c r="N56" s="38"/>
      <c r="Q56" s="65">
        <f t="shared" si="0"/>
        <v>0</v>
      </c>
    </row>
    <row r="57" spans="2:17" ht="13.8" hidden="1" x14ac:dyDescent="0.25">
      <c r="B57" s="74"/>
      <c r="C57" s="152"/>
      <c r="D57" s="145"/>
      <c r="E57" s="35"/>
      <c r="F57" s="35"/>
      <c r="G57" s="35"/>
      <c r="H57" s="38"/>
      <c r="I57" s="67"/>
      <c r="J57" s="35"/>
      <c r="K57" s="35"/>
      <c r="L57" s="35"/>
      <c r="M57" s="35"/>
      <c r="N57" s="38"/>
      <c r="Q57" s="65">
        <f t="shared" si="0"/>
        <v>0</v>
      </c>
    </row>
    <row r="58" spans="2:17" ht="13.8" hidden="1" x14ac:dyDescent="0.25">
      <c r="B58" s="74"/>
      <c r="C58" s="152"/>
      <c r="D58" s="145"/>
      <c r="E58" s="35"/>
      <c r="F58" s="35"/>
      <c r="G58" s="35"/>
      <c r="H58" s="38"/>
      <c r="I58" s="67"/>
      <c r="J58" s="35"/>
      <c r="K58" s="35"/>
      <c r="L58" s="35"/>
      <c r="M58" s="35"/>
      <c r="N58" s="38"/>
      <c r="Q58" s="65">
        <f t="shared" si="0"/>
        <v>0</v>
      </c>
    </row>
    <row r="59" spans="2:17" ht="13.8" hidden="1" x14ac:dyDescent="0.25">
      <c r="B59" s="74"/>
      <c r="C59" s="152"/>
      <c r="D59" s="145"/>
      <c r="E59" s="35"/>
      <c r="F59" s="35"/>
      <c r="G59" s="35"/>
      <c r="H59" s="38"/>
      <c r="I59" s="67"/>
      <c r="J59" s="35"/>
      <c r="K59" s="35"/>
      <c r="L59" s="35"/>
      <c r="M59" s="35"/>
      <c r="N59" s="38"/>
      <c r="Q59" s="65">
        <f t="shared" si="0"/>
        <v>0</v>
      </c>
    </row>
    <row r="60" spans="2:17" ht="13.8" hidden="1" x14ac:dyDescent="0.25">
      <c r="B60" s="74"/>
      <c r="C60" s="152"/>
      <c r="D60" s="145"/>
      <c r="E60" s="35"/>
      <c r="F60" s="35"/>
      <c r="G60" s="35"/>
      <c r="H60" s="38"/>
      <c r="I60" s="67"/>
      <c r="J60" s="35"/>
      <c r="K60" s="35"/>
      <c r="L60" s="35"/>
      <c r="M60" s="35"/>
      <c r="N60" s="38"/>
      <c r="Q60" s="65">
        <f t="shared" si="0"/>
        <v>0</v>
      </c>
    </row>
    <row r="61" spans="2:17" ht="13.8" hidden="1" x14ac:dyDescent="0.25">
      <c r="B61" s="74"/>
      <c r="C61" s="152"/>
      <c r="D61" s="145"/>
      <c r="E61" s="35"/>
      <c r="F61" s="35"/>
      <c r="G61" s="35"/>
      <c r="H61" s="38"/>
      <c r="I61" s="67"/>
      <c r="J61" s="35"/>
      <c r="K61" s="35"/>
      <c r="L61" s="35"/>
      <c r="M61" s="35"/>
      <c r="N61" s="38"/>
      <c r="Q61" s="65">
        <f t="shared" si="0"/>
        <v>0</v>
      </c>
    </row>
    <row r="62" spans="2:17" ht="13.8" hidden="1" x14ac:dyDescent="0.25">
      <c r="B62" s="74"/>
      <c r="C62" s="152"/>
      <c r="D62" s="145"/>
      <c r="E62" s="35"/>
      <c r="F62" s="35"/>
      <c r="G62" s="35"/>
      <c r="H62" s="38"/>
      <c r="I62" s="67"/>
      <c r="J62" s="35"/>
      <c r="K62" s="35"/>
      <c r="L62" s="35"/>
      <c r="M62" s="35"/>
      <c r="N62" s="38"/>
      <c r="Q62" s="65">
        <f t="shared" si="0"/>
        <v>0</v>
      </c>
    </row>
    <row r="63" spans="2:17" ht="13.8" hidden="1" x14ac:dyDescent="0.25">
      <c r="B63" s="74"/>
      <c r="C63" s="152"/>
      <c r="D63" s="145"/>
      <c r="E63" s="35"/>
      <c r="F63" s="35"/>
      <c r="G63" s="35"/>
      <c r="H63" s="38"/>
      <c r="I63" s="67"/>
      <c r="J63" s="35"/>
      <c r="K63" s="35"/>
      <c r="L63" s="35"/>
      <c r="M63" s="35"/>
      <c r="N63" s="38"/>
      <c r="Q63" s="65">
        <f t="shared" si="0"/>
        <v>0</v>
      </c>
    </row>
    <row r="64" spans="2:17" ht="13.8" hidden="1" x14ac:dyDescent="0.25">
      <c r="B64" s="74"/>
      <c r="C64" s="152"/>
      <c r="D64" s="145"/>
      <c r="E64" s="35"/>
      <c r="F64" s="35"/>
      <c r="G64" s="35"/>
      <c r="H64" s="38"/>
      <c r="I64" s="67"/>
      <c r="J64" s="35"/>
      <c r="K64" s="35"/>
      <c r="L64" s="35"/>
      <c r="M64" s="35"/>
      <c r="N64" s="38"/>
      <c r="Q64" s="65">
        <f t="shared" si="0"/>
        <v>0</v>
      </c>
    </row>
    <row r="65" spans="2:17" ht="13.8" hidden="1" x14ac:dyDescent="0.25">
      <c r="B65" s="74"/>
      <c r="C65" s="152"/>
      <c r="D65" s="145"/>
      <c r="E65" s="35"/>
      <c r="F65" s="35"/>
      <c r="G65" s="35"/>
      <c r="H65" s="38"/>
      <c r="I65" s="67"/>
      <c r="J65" s="35"/>
      <c r="K65" s="35"/>
      <c r="L65" s="35"/>
      <c r="M65" s="35"/>
      <c r="N65" s="38"/>
      <c r="Q65" s="65">
        <f t="shared" si="0"/>
        <v>0</v>
      </c>
    </row>
    <row r="66" spans="2:17" ht="13.8" hidden="1" x14ac:dyDescent="0.25">
      <c r="B66" s="74"/>
      <c r="C66" s="152"/>
      <c r="D66" s="145"/>
      <c r="E66" s="35"/>
      <c r="F66" s="35"/>
      <c r="G66" s="35"/>
      <c r="H66" s="38"/>
      <c r="I66" s="67"/>
      <c r="J66" s="35"/>
      <c r="K66" s="35"/>
      <c r="L66" s="35"/>
      <c r="M66" s="35"/>
      <c r="N66" s="38"/>
      <c r="Q66" s="65">
        <f t="shared" si="0"/>
        <v>0</v>
      </c>
    </row>
    <row r="67" spans="2:17" ht="13.8" hidden="1" x14ac:dyDescent="0.25">
      <c r="B67" s="74"/>
      <c r="C67" s="152"/>
      <c r="D67" s="145"/>
      <c r="E67" s="35"/>
      <c r="F67" s="35"/>
      <c r="G67" s="35"/>
      <c r="H67" s="38"/>
      <c r="I67" s="67"/>
      <c r="J67" s="35"/>
      <c r="K67" s="35"/>
      <c r="L67" s="35"/>
      <c r="M67" s="35"/>
      <c r="N67" s="38"/>
      <c r="Q67" s="65">
        <f t="shared" si="0"/>
        <v>0</v>
      </c>
    </row>
    <row r="68" spans="2:17" ht="13.8" hidden="1" x14ac:dyDescent="0.25">
      <c r="B68" s="74"/>
      <c r="C68" s="152"/>
      <c r="D68" s="145"/>
      <c r="E68" s="35"/>
      <c r="F68" s="35"/>
      <c r="G68" s="35"/>
      <c r="H68" s="38"/>
      <c r="I68" s="67"/>
      <c r="J68" s="35"/>
      <c r="K68" s="35"/>
      <c r="L68" s="35"/>
      <c r="M68" s="35"/>
      <c r="N68" s="38"/>
      <c r="Q68" s="65">
        <f t="shared" si="0"/>
        <v>0</v>
      </c>
    </row>
    <row r="69" spans="2:17" ht="13.8" hidden="1" x14ac:dyDescent="0.25">
      <c r="B69" s="74"/>
      <c r="C69" s="152"/>
      <c r="D69" s="145"/>
      <c r="E69" s="35"/>
      <c r="F69" s="35"/>
      <c r="G69" s="35"/>
      <c r="H69" s="38"/>
      <c r="I69" s="67"/>
      <c r="J69" s="35"/>
      <c r="K69" s="35"/>
      <c r="L69" s="35"/>
      <c r="M69" s="35"/>
      <c r="N69" s="38"/>
      <c r="Q69" s="65">
        <f t="shared" si="0"/>
        <v>0</v>
      </c>
    </row>
    <row r="70" spans="2:17" ht="13.8" hidden="1" x14ac:dyDescent="0.25">
      <c r="B70" s="74"/>
      <c r="C70" s="152"/>
      <c r="D70" s="145"/>
      <c r="E70" s="35"/>
      <c r="F70" s="35"/>
      <c r="G70" s="35"/>
      <c r="H70" s="38"/>
      <c r="I70" s="67"/>
      <c r="J70" s="35"/>
      <c r="K70" s="35"/>
      <c r="L70" s="35"/>
      <c r="M70" s="35"/>
      <c r="N70" s="38"/>
      <c r="Q70" s="65">
        <f t="shared" si="0"/>
        <v>0</v>
      </c>
    </row>
    <row r="71" spans="2:17" ht="13.8" hidden="1" x14ac:dyDescent="0.25">
      <c r="B71" s="74"/>
      <c r="C71" s="152"/>
      <c r="D71" s="145"/>
      <c r="E71" s="35"/>
      <c r="F71" s="35"/>
      <c r="G71" s="35"/>
      <c r="H71" s="38"/>
      <c r="I71" s="67"/>
      <c r="J71" s="35"/>
      <c r="K71" s="35"/>
      <c r="L71" s="35"/>
      <c r="M71" s="35"/>
      <c r="N71" s="38"/>
      <c r="Q71" s="65">
        <f t="shared" si="0"/>
        <v>0</v>
      </c>
    </row>
    <row r="72" spans="2:17" ht="13.8" hidden="1" x14ac:dyDescent="0.25">
      <c r="B72" s="74"/>
      <c r="C72" s="152"/>
      <c r="D72" s="145"/>
      <c r="E72" s="35"/>
      <c r="F72" s="35"/>
      <c r="G72" s="35"/>
      <c r="H72" s="38"/>
      <c r="I72" s="67"/>
      <c r="J72" s="35"/>
      <c r="K72" s="35"/>
      <c r="L72" s="35"/>
      <c r="M72" s="35"/>
      <c r="N72" s="38"/>
      <c r="Q72" s="65">
        <f t="shared" si="0"/>
        <v>0</v>
      </c>
    </row>
    <row r="73" spans="2:17" ht="13.8" hidden="1" x14ac:dyDescent="0.25">
      <c r="B73" s="74"/>
      <c r="C73" s="152"/>
      <c r="D73" s="145"/>
      <c r="E73" s="35"/>
      <c r="F73" s="35"/>
      <c r="G73" s="35"/>
      <c r="H73" s="38"/>
      <c r="I73" s="67"/>
      <c r="J73" s="35"/>
      <c r="K73" s="35"/>
      <c r="L73" s="35"/>
      <c r="M73" s="35"/>
      <c r="N73" s="38"/>
      <c r="Q73" s="65">
        <f t="shared" si="0"/>
        <v>0</v>
      </c>
    </row>
    <row r="74" spans="2:17" ht="13.8" hidden="1" x14ac:dyDescent="0.25">
      <c r="B74" s="74"/>
      <c r="C74" s="152"/>
      <c r="D74" s="145"/>
      <c r="E74" s="35"/>
      <c r="F74" s="35"/>
      <c r="G74" s="35"/>
      <c r="H74" s="38"/>
      <c r="I74" s="67"/>
      <c r="J74" s="35"/>
      <c r="K74" s="35"/>
      <c r="L74" s="35"/>
      <c r="M74" s="35"/>
      <c r="N74" s="38"/>
      <c r="Q74" s="65">
        <f t="shared" si="0"/>
        <v>0</v>
      </c>
    </row>
    <row r="75" spans="2:17" ht="13.8" hidden="1" x14ac:dyDescent="0.25">
      <c r="B75" s="74"/>
      <c r="C75" s="152"/>
      <c r="D75" s="145"/>
      <c r="E75" s="35"/>
      <c r="F75" s="35"/>
      <c r="G75" s="35"/>
      <c r="H75" s="38"/>
      <c r="I75" s="67"/>
      <c r="J75" s="35"/>
      <c r="K75" s="35"/>
      <c r="L75" s="35"/>
      <c r="M75" s="35"/>
      <c r="N75" s="38"/>
      <c r="Q75" s="65">
        <f t="shared" si="0"/>
        <v>0</v>
      </c>
    </row>
    <row r="76" spans="2:17" ht="13.8" hidden="1" x14ac:dyDescent="0.25">
      <c r="B76" s="74"/>
      <c r="C76" s="152"/>
      <c r="D76" s="145"/>
      <c r="E76" s="35"/>
      <c r="F76" s="35"/>
      <c r="G76" s="35"/>
      <c r="H76" s="38"/>
      <c r="I76" s="67"/>
      <c r="J76" s="35"/>
      <c r="K76" s="35"/>
      <c r="L76" s="35"/>
      <c r="M76" s="35"/>
      <c r="N76" s="38"/>
      <c r="Q76" s="65">
        <f t="shared" si="0"/>
        <v>0</v>
      </c>
    </row>
    <row r="77" spans="2:17" ht="13.8" hidden="1" x14ac:dyDescent="0.25">
      <c r="B77" s="74"/>
      <c r="C77" s="152"/>
      <c r="D77" s="145"/>
      <c r="E77" s="35"/>
      <c r="F77" s="35"/>
      <c r="G77" s="35"/>
      <c r="H77" s="38"/>
      <c r="I77" s="67"/>
      <c r="J77" s="35"/>
      <c r="K77" s="35"/>
      <c r="L77" s="35"/>
      <c r="M77" s="35"/>
      <c r="N77" s="38"/>
      <c r="Q77" s="65">
        <f t="shared" si="0"/>
        <v>0</v>
      </c>
    </row>
    <row r="78" spans="2:17" ht="13.8" hidden="1" x14ac:dyDescent="0.25">
      <c r="B78" s="74"/>
      <c r="C78" s="152"/>
      <c r="D78" s="145"/>
      <c r="E78" s="35"/>
      <c r="F78" s="35"/>
      <c r="G78" s="35"/>
      <c r="H78" s="38"/>
      <c r="I78" s="67"/>
      <c r="J78" s="35"/>
      <c r="K78" s="35"/>
      <c r="L78" s="35"/>
      <c r="M78" s="35"/>
      <c r="N78" s="38"/>
      <c r="Q78" s="65">
        <f t="shared" si="0"/>
        <v>0</v>
      </c>
    </row>
    <row r="79" spans="2:17" ht="13.8" hidden="1" x14ac:dyDescent="0.25">
      <c r="B79" s="74"/>
      <c r="C79" s="152"/>
      <c r="D79" s="145"/>
      <c r="E79" s="35"/>
      <c r="F79" s="35"/>
      <c r="G79" s="35"/>
      <c r="H79" s="38"/>
      <c r="I79" s="67"/>
      <c r="J79" s="35"/>
      <c r="K79" s="35"/>
      <c r="L79" s="35"/>
      <c r="M79" s="35"/>
      <c r="N79" s="38"/>
      <c r="Q79" s="65">
        <f t="shared" si="0"/>
        <v>0</v>
      </c>
    </row>
    <row r="80" spans="2:17" ht="13.8" hidden="1" x14ac:dyDescent="0.25">
      <c r="B80" s="74"/>
      <c r="C80" s="152"/>
      <c r="D80" s="145"/>
      <c r="E80" s="35"/>
      <c r="F80" s="35"/>
      <c r="G80" s="35"/>
      <c r="H80" s="38"/>
      <c r="I80" s="67"/>
      <c r="J80" s="35"/>
      <c r="K80" s="35"/>
      <c r="L80" s="35"/>
      <c r="M80" s="35"/>
      <c r="N80" s="38"/>
      <c r="Q80" s="65">
        <f t="shared" si="0"/>
        <v>0</v>
      </c>
    </row>
    <row r="81" spans="2:17" ht="13.8" hidden="1" x14ac:dyDescent="0.25">
      <c r="B81" s="74"/>
      <c r="C81" s="152"/>
      <c r="D81" s="145"/>
      <c r="E81" s="35"/>
      <c r="F81" s="35"/>
      <c r="G81" s="35"/>
      <c r="H81" s="38"/>
      <c r="I81" s="67"/>
      <c r="J81" s="35"/>
      <c r="K81" s="35"/>
      <c r="L81" s="35"/>
      <c r="M81" s="35"/>
      <c r="N81" s="38"/>
      <c r="Q81" s="65">
        <f>IF(B81&lt;&gt;"",1,IF(C81&lt;&gt;"",2,IF(D81&lt;&gt;"",3,0)))</f>
        <v>0</v>
      </c>
    </row>
    <row r="82" spans="2:17" ht="13.8" hidden="1" x14ac:dyDescent="0.25">
      <c r="B82" s="74"/>
      <c r="C82" s="152"/>
      <c r="D82" s="145"/>
      <c r="E82" s="35"/>
      <c r="F82" s="35"/>
      <c r="G82" s="35"/>
      <c r="H82" s="38"/>
      <c r="I82" s="67"/>
      <c r="J82" s="35"/>
      <c r="K82" s="35"/>
      <c r="L82" s="35"/>
      <c r="M82" s="35"/>
      <c r="N82" s="38"/>
      <c r="Q82" s="65">
        <f t="shared" ref="Q82:Q140" si="3">IF(B82&lt;&gt;"",1,IF(C82&lt;&gt;"",2,IF(D82&lt;&gt;"",3,0)))</f>
        <v>0</v>
      </c>
    </row>
    <row r="83" spans="2:17" ht="13.8" hidden="1" x14ac:dyDescent="0.25">
      <c r="B83" s="74"/>
      <c r="C83" s="152"/>
      <c r="D83" s="145"/>
      <c r="E83" s="35"/>
      <c r="F83" s="35"/>
      <c r="G83" s="35"/>
      <c r="H83" s="38"/>
      <c r="I83" s="67"/>
      <c r="J83" s="35"/>
      <c r="K83" s="35"/>
      <c r="L83" s="35"/>
      <c r="M83" s="35"/>
      <c r="N83" s="38"/>
      <c r="Q83" s="65">
        <f t="shared" si="3"/>
        <v>0</v>
      </c>
    </row>
    <row r="84" spans="2:17" ht="13.8" hidden="1" x14ac:dyDescent="0.25">
      <c r="B84" s="74"/>
      <c r="C84" s="152"/>
      <c r="D84" s="145"/>
      <c r="E84" s="35"/>
      <c r="F84" s="35"/>
      <c r="G84" s="35"/>
      <c r="H84" s="38"/>
      <c r="I84" s="67"/>
      <c r="J84" s="35"/>
      <c r="K84" s="35"/>
      <c r="L84" s="35"/>
      <c r="M84" s="35"/>
      <c r="N84" s="38"/>
      <c r="Q84" s="65">
        <f t="shared" si="3"/>
        <v>0</v>
      </c>
    </row>
    <row r="85" spans="2:17" ht="13.8" hidden="1" x14ac:dyDescent="0.25">
      <c r="B85" s="74"/>
      <c r="C85" s="152"/>
      <c r="D85" s="145"/>
      <c r="E85" s="35"/>
      <c r="F85" s="35"/>
      <c r="G85" s="35"/>
      <c r="H85" s="38"/>
      <c r="I85" s="67"/>
      <c r="J85" s="35"/>
      <c r="K85" s="35"/>
      <c r="L85" s="35"/>
      <c r="M85" s="35"/>
      <c r="N85" s="38"/>
      <c r="Q85" s="65">
        <f t="shared" si="3"/>
        <v>0</v>
      </c>
    </row>
    <row r="86" spans="2:17" ht="13.8" hidden="1" x14ac:dyDescent="0.25">
      <c r="B86" s="74"/>
      <c r="C86" s="152"/>
      <c r="D86" s="145"/>
      <c r="E86" s="35"/>
      <c r="F86" s="35"/>
      <c r="G86" s="35"/>
      <c r="H86" s="38"/>
      <c r="I86" s="67"/>
      <c r="J86" s="35"/>
      <c r="K86" s="35"/>
      <c r="L86" s="35"/>
      <c r="M86" s="35"/>
      <c r="N86" s="38"/>
      <c r="Q86" s="65">
        <f t="shared" si="3"/>
        <v>0</v>
      </c>
    </row>
    <row r="87" spans="2:17" ht="13.8" hidden="1" x14ac:dyDescent="0.25">
      <c r="B87" s="74"/>
      <c r="C87" s="152"/>
      <c r="D87" s="145"/>
      <c r="E87" s="35"/>
      <c r="F87" s="35"/>
      <c r="G87" s="35"/>
      <c r="H87" s="38"/>
      <c r="I87" s="67"/>
      <c r="J87" s="35"/>
      <c r="K87" s="35"/>
      <c r="L87" s="35"/>
      <c r="M87" s="35"/>
      <c r="N87" s="38"/>
      <c r="Q87" s="65">
        <f t="shared" si="3"/>
        <v>0</v>
      </c>
    </row>
    <row r="88" spans="2:17" ht="13.8" hidden="1" x14ac:dyDescent="0.25">
      <c r="B88" s="74"/>
      <c r="C88" s="152"/>
      <c r="D88" s="145"/>
      <c r="E88" s="35"/>
      <c r="F88" s="35"/>
      <c r="G88" s="35"/>
      <c r="H88" s="38"/>
      <c r="I88" s="67"/>
      <c r="J88" s="35"/>
      <c r="K88" s="35"/>
      <c r="L88" s="35"/>
      <c r="M88" s="35"/>
      <c r="N88" s="38"/>
      <c r="Q88" s="65">
        <f t="shared" si="3"/>
        <v>0</v>
      </c>
    </row>
    <row r="89" spans="2:17" ht="13.8" collapsed="1" x14ac:dyDescent="0.25">
      <c r="B89" s="74"/>
      <c r="C89" s="152"/>
      <c r="D89" s="145"/>
      <c r="E89" s="35"/>
      <c r="F89" s="35"/>
      <c r="G89" s="35"/>
      <c r="H89" s="38"/>
      <c r="I89" s="67"/>
      <c r="J89" s="35"/>
      <c r="K89" s="35"/>
      <c r="L89" s="35"/>
      <c r="M89" s="35"/>
      <c r="N89" s="38"/>
      <c r="Q89" s="65">
        <f t="shared" si="3"/>
        <v>0</v>
      </c>
    </row>
    <row r="90" spans="2:17" ht="13.8" hidden="1" x14ac:dyDescent="0.25">
      <c r="B90" s="74"/>
      <c r="C90" s="152"/>
      <c r="D90" s="145"/>
      <c r="E90" s="35"/>
      <c r="F90" s="35"/>
      <c r="G90" s="35"/>
      <c r="H90" s="38"/>
      <c r="I90" s="67"/>
      <c r="J90" s="35"/>
      <c r="K90" s="35"/>
      <c r="L90" s="35"/>
      <c r="M90" s="35"/>
      <c r="N90" s="38"/>
      <c r="Q90" s="65">
        <f t="shared" si="3"/>
        <v>0</v>
      </c>
    </row>
    <row r="91" spans="2:17" ht="13.8" hidden="1" x14ac:dyDescent="0.25">
      <c r="B91" s="74"/>
      <c r="C91" s="152"/>
      <c r="D91" s="145"/>
      <c r="E91" s="35"/>
      <c r="F91" s="35"/>
      <c r="G91" s="35"/>
      <c r="H91" s="38"/>
      <c r="I91" s="67"/>
      <c r="J91" s="35"/>
      <c r="K91" s="35"/>
      <c r="L91" s="35"/>
      <c r="M91" s="35"/>
      <c r="N91" s="38"/>
      <c r="Q91" s="65">
        <f t="shared" si="3"/>
        <v>0</v>
      </c>
    </row>
    <row r="92" spans="2:17" ht="13.8" hidden="1" x14ac:dyDescent="0.25">
      <c r="B92" s="74"/>
      <c r="C92" s="152"/>
      <c r="D92" s="145"/>
      <c r="E92" s="35"/>
      <c r="F92" s="35"/>
      <c r="G92" s="35"/>
      <c r="H92" s="38"/>
      <c r="I92" s="67"/>
      <c r="J92" s="35"/>
      <c r="K92" s="35"/>
      <c r="L92" s="35"/>
      <c r="M92" s="35"/>
      <c r="N92" s="38"/>
      <c r="Q92" s="65">
        <f t="shared" si="3"/>
        <v>0</v>
      </c>
    </row>
    <row r="93" spans="2:17" ht="13.8" hidden="1" x14ac:dyDescent="0.25">
      <c r="B93" s="74"/>
      <c r="C93" s="152"/>
      <c r="D93" s="145"/>
      <c r="E93" s="35"/>
      <c r="F93" s="35"/>
      <c r="G93" s="35"/>
      <c r="H93" s="38"/>
      <c r="I93" s="67"/>
      <c r="J93" s="35"/>
      <c r="K93" s="35"/>
      <c r="L93" s="35"/>
      <c r="M93" s="35"/>
      <c r="N93" s="38"/>
      <c r="Q93" s="65">
        <f t="shared" si="3"/>
        <v>0</v>
      </c>
    </row>
    <row r="94" spans="2:17" ht="13.8" hidden="1" x14ac:dyDescent="0.25">
      <c r="B94" s="74"/>
      <c r="C94" s="152"/>
      <c r="D94" s="145"/>
      <c r="E94" s="35"/>
      <c r="F94" s="35"/>
      <c r="G94" s="35"/>
      <c r="H94" s="38"/>
      <c r="I94" s="67"/>
      <c r="J94" s="35"/>
      <c r="K94" s="35"/>
      <c r="L94" s="35"/>
      <c r="M94" s="35"/>
      <c r="N94" s="38"/>
      <c r="Q94" s="65">
        <f t="shared" si="3"/>
        <v>0</v>
      </c>
    </row>
    <row r="95" spans="2:17" ht="13.8" hidden="1" x14ac:dyDescent="0.25">
      <c r="B95" s="74"/>
      <c r="C95" s="152"/>
      <c r="D95" s="145"/>
      <c r="E95" s="35"/>
      <c r="F95" s="35"/>
      <c r="G95" s="35"/>
      <c r="H95" s="38"/>
      <c r="I95" s="67"/>
      <c r="J95" s="35"/>
      <c r="K95" s="35"/>
      <c r="L95" s="35"/>
      <c r="M95" s="35"/>
      <c r="N95" s="38"/>
      <c r="Q95" s="65">
        <f t="shared" si="3"/>
        <v>0</v>
      </c>
    </row>
    <row r="96" spans="2:17" ht="13.8" hidden="1" x14ac:dyDescent="0.25">
      <c r="B96" s="74"/>
      <c r="C96" s="152"/>
      <c r="D96" s="145"/>
      <c r="E96" s="35"/>
      <c r="F96" s="35"/>
      <c r="G96" s="35"/>
      <c r="H96" s="38"/>
      <c r="I96" s="67"/>
      <c r="J96" s="35"/>
      <c r="K96" s="35"/>
      <c r="L96" s="35"/>
      <c r="M96" s="35"/>
      <c r="N96" s="38"/>
      <c r="Q96" s="65">
        <f t="shared" si="3"/>
        <v>0</v>
      </c>
    </row>
    <row r="97" spans="2:17" ht="13.8" hidden="1" x14ac:dyDescent="0.25">
      <c r="B97" s="74"/>
      <c r="C97" s="152"/>
      <c r="D97" s="145"/>
      <c r="E97" s="35"/>
      <c r="F97" s="35"/>
      <c r="G97" s="35"/>
      <c r="H97" s="38"/>
      <c r="I97" s="67"/>
      <c r="J97" s="35"/>
      <c r="K97" s="35"/>
      <c r="L97" s="35"/>
      <c r="M97" s="35"/>
      <c r="N97" s="38"/>
      <c r="Q97" s="65">
        <f t="shared" si="3"/>
        <v>0</v>
      </c>
    </row>
    <row r="98" spans="2:17" ht="13.8" hidden="1" x14ac:dyDescent="0.25">
      <c r="B98" s="74"/>
      <c r="C98" s="152"/>
      <c r="D98" s="145"/>
      <c r="E98" s="35"/>
      <c r="F98" s="35"/>
      <c r="G98" s="35"/>
      <c r="H98" s="38"/>
      <c r="I98" s="67"/>
      <c r="J98" s="35"/>
      <c r="K98" s="35"/>
      <c r="L98" s="35"/>
      <c r="M98" s="35"/>
      <c r="N98" s="38"/>
      <c r="Q98" s="65">
        <f t="shared" si="3"/>
        <v>0</v>
      </c>
    </row>
    <row r="99" spans="2:17" ht="13.8" hidden="1" x14ac:dyDescent="0.25">
      <c r="B99" s="74"/>
      <c r="C99" s="152"/>
      <c r="D99" s="145"/>
      <c r="E99" s="35"/>
      <c r="F99" s="35"/>
      <c r="G99" s="35"/>
      <c r="H99" s="38"/>
      <c r="I99" s="67"/>
      <c r="J99" s="35"/>
      <c r="K99" s="35"/>
      <c r="L99" s="35"/>
      <c r="M99" s="35"/>
      <c r="N99" s="38"/>
      <c r="Q99" s="65">
        <f t="shared" si="3"/>
        <v>0</v>
      </c>
    </row>
    <row r="100" spans="2:17" ht="13.8" hidden="1" x14ac:dyDescent="0.25">
      <c r="B100" s="74"/>
      <c r="C100" s="152"/>
      <c r="D100" s="145"/>
      <c r="E100" s="35"/>
      <c r="F100" s="35"/>
      <c r="G100" s="35"/>
      <c r="H100" s="38"/>
      <c r="I100" s="67"/>
      <c r="J100" s="35"/>
      <c r="K100" s="35"/>
      <c r="L100" s="35"/>
      <c r="M100" s="35"/>
      <c r="N100" s="38"/>
      <c r="Q100" s="65">
        <f t="shared" si="3"/>
        <v>0</v>
      </c>
    </row>
    <row r="101" spans="2:17" ht="13.8" hidden="1" x14ac:dyDescent="0.25">
      <c r="B101" s="74"/>
      <c r="C101" s="152"/>
      <c r="D101" s="145"/>
      <c r="E101" s="35"/>
      <c r="F101" s="35"/>
      <c r="G101" s="35"/>
      <c r="H101" s="38"/>
      <c r="I101" s="67"/>
      <c r="J101" s="35"/>
      <c r="K101" s="35"/>
      <c r="L101" s="35"/>
      <c r="M101" s="35"/>
      <c r="N101" s="38"/>
      <c r="Q101" s="65">
        <f t="shared" si="3"/>
        <v>0</v>
      </c>
    </row>
    <row r="102" spans="2:17" ht="13.8" hidden="1" x14ac:dyDescent="0.25">
      <c r="B102" s="74"/>
      <c r="C102" s="152"/>
      <c r="D102" s="145"/>
      <c r="E102" s="35"/>
      <c r="F102" s="35"/>
      <c r="G102" s="35"/>
      <c r="H102" s="38"/>
      <c r="I102" s="67"/>
      <c r="J102" s="35"/>
      <c r="K102" s="35"/>
      <c r="L102" s="35"/>
      <c r="M102" s="35"/>
      <c r="N102" s="38"/>
      <c r="Q102" s="65">
        <f t="shared" si="3"/>
        <v>0</v>
      </c>
    </row>
    <row r="103" spans="2:17" ht="13.8" hidden="1" x14ac:dyDescent="0.25">
      <c r="B103" s="74"/>
      <c r="C103" s="152"/>
      <c r="D103" s="145"/>
      <c r="E103" s="35"/>
      <c r="F103" s="35"/>
      <c r="G103" s="35"/>
      <c r="H103" s="38"/>
      <c r="I103" s="67"/>
      <c r="J103" s="35"/>
      <c r="K103" s="35"/>
      <c r="L103" s="35"/>
      <c r="M103" s="35"/>
      <c r="N103" s="38"/>
      <c r="Q103" s="65">
        <f t="shared" si="3"/>
        <v>0</v>
      </c>
    </row>
    <row r="104" spans="2:17" ht="13.8" hidden="1" x14ac:dyDescent="0.25">
      <c r="B104" s="74"/>
      <c r="C104" s="152"/>
      <c r="D104" s="145"/>
      <c r="E104" s="35"/>
      <c r="F104" s="35"/>
      <c r="G104" s="35"/>
      <c r="H104" s="38"/>
      <c r="I104" s="67"/>
      <c r="J104" s="35"/>
      <c r="K104" s="35"/>
      <c r="L104" s="35"/>
      <c r="M104" s="35"/>
      <c r="N104" s="38"/>
      <c r="Q104" s="65">
        <f t="shared" si="3"/>
        <v>0</v>
      </c>
    </row>
    <row r="105" spans="2:17" ht="13.8" hidden="1" x14ac:dyDescent="0.25">
      <c r="B105" s="74"/>
      <c r="C105" s="152"/>
      <c r="D105" s="145"/>
      <c r="E105" s="35"/>
      <c r="F105" s="35"/>
      <c r="G105" s="35"/>
      <c r="H105" s="38"/>
      <c r="I105" s="67"/>
      <c r="J105" s="35"/>
      <c r="K105" s="35"/>
      <c r="L105" s="35"/>
      <c r="M105" s="35"/>
      <c r="N105" s="38"/>
      <c r="Q105" s="65">
        <f t="shared" si="3"/>
        <v>0</v>
      </c>
    </row>
    <row r="106" spans="2:17" ht="13.8" hidden="1" x14ac:dyDescent="0.25">
      <c r="B106" s="74"/>
      <c r="C106" s="152"/>
      <c r="D106" s="145"/>
      <c r="E106" s="35"/>
      <c r="F106" s="35"/>
      <c r="G106" s="35"/>
      <c r="H106" s="38"/>
      <c r="I106" s="67"/>
      <c r="J106" s="35"/>
      <c r="K106" s="35"/>
      <c r="L106" s="35"/>
      <c r="M106" s="35"/>
      <c r="N106" s="38"/>
      <c r="Q106" s="65">
        <f t="shared" si="3"/>
        <v>0</v>
      </c>
    </row>
    <row r="107" spans="2:17" ht="13.8" hidden="1" x14ac:dyDescent="0.25">
      <c r="B107" s="74"/>
      <c r="C107" s="152"/>
      <c r="D107" s="145"/>
      <c r="E107" s="35"/>
      <c r="F107" s="35"/>
      <c r="G107" s="35"/>
      <c r="H107" s="38"/>
      <c r="I107" s="67"/>
      <c r="J107" s="35"/>
      <c r="K107" s="35"/>
      <c r="L107" s="35"/>
      <c r="M107" s="35"/>
      <c r="N107" s="38"/>
      <c r="Q107" s="65">
        <f t="shared" si="3"/>
        <v>0</v>
      </c>
    </row>
    <row r="108" spans="2:17" ht="13.8" hidden="1" x14ac:dyDescent="0.25">
      <c r="B108" s="74"/>
      <c r="C108" s="152"/>
      <c r="D108" s="145"/>
      <c r="E108" s="35"/>
      <c r="F108" s="35"/>
      <c r="G108" s="35"/>
      <c r="H108" s="38"/>
      <c r="I108" s="67"/>
      <c r="J108" s="35"/>
      <c r="K108" s="35"/>
      <c r="L108" s="35"/>
      <c r="M108" s="35"/>
      <c r="N108" s="38"/>
      <c r="Q108" s="65">
        <f t="shared" si="3"/>
        <v>0</v>
      </c>
    </row>
    <row r="109" spans="2:17" ht="13.8" hidden="1" x14ac:dyDescent="0.25">
      <c r="B109" s="74"/>
      <c r="C109" s="152"/>
      <c r="D109" s="145"/>
      <c r="E109" s="35"/>
      <c r="F109" s="35"/>
      <c r="G109" s="35"/>
      <c r="H109" s="38"/>
      <c r="I109" s="67"/>
      <c r="J109" s="35"/>
      <c r="K109" s="35"/>
      <c r="L109" s="35"/>
      <c r="M109" s="35"/>
      <c r="N109" s="38"/>
      <c r="Q109" s="65">
        <f t="shared" si="3"/>
        <v>0</v>
      </c>
    </row>
    <row r="110" spans="2:17" ht="13.8" hidden="1" x14ac:dyDescent="0.25">
      <c r="B110" s="74"/>
      <c r="C110" s="152"/>
      <c r="D110" s="145"/>
      <c r="E110" s="35"/>
      <c r="F110" s="35"/>
      <c r="G110" s="35"/>
      <c r="H110" s="38"/>
      <c r="I110" s="67"/>
      <c r="J110" s="35"/>
      <c r="K110" s="35"/>
      <c r="L110" s="35"/>
      <c r="M110" s="35"/>
      <c r="N110" s="38"/>
      <c r="Q110" s="65">
        <f t="shared" si="3"/>
        <v>0</v>
      </c>
    </row>
    <row r="111" spans="2:17" ht="13.8" hidden="1" x14ac:dyDescent="0.25">
      <c r="B111" s="74"/>
      <c r="C111" s="152"/>
      <c r="D111" s="145"/>
      <c r="E111" s="35"/>
      <c r="F111" s="35"/>
      <c r="G111" s="35"/>
      <c r="H111" s="38"/>
      <c r="I111" s="67"/>
      <c r="J111" s="35"/>
      <c r="K111" s="35"/>
      <c r="L111" s="35"/>
      <c r="M111" s="35"/>
      <c r="N111" s="38"/>
      <c r="Q111" s="65">
        <f t="shared" si="3"/>
        <v>0</v>
      </c>
    </row>
    <row r="112" spans="2:17" ht="13.8" hidden="1" x14ac:dyDescent="0.25">
      <c r="B112" s="74"/>
      <c r="C112" s="152"/>
      <c r="D112" s="145"/>
      <c r="E112" s="35"/>
      <c r="F112" s="35"/>
      <c r="G112" s="35"/>
      <c r="H112" s="38"/>
      <c r="I112" s="67"/>
      <c r="J112" s="35"/>
      <c r="K112" s="35"/>
      <c r="L112" s="35"/>
      <c r="M112" s="35"/>
      <c r="N112" s="38"/>
      <c r="Q112" s="65">
        <f t="shared" si="3"/>
        <v>0</v>
      </c>
    </row>
    <row r="113" spans="2:17" ht="13.8" hidden="1" x14ac:dyDescent="0.25">
      <c r="B113" s="74"/>
      <c r="C113" s="152"/>
      <c r="D113" s="145"/>
      <c r="E113" s="35"/>
      <c r="F113" s="35"/>
      <c r="G113" s="35"/>
      <c r="H113" s="38"/>
      <c r="I113" s="67"/>
      <c r="J113" s="35"/>
      <c r="K113" s="35"/>
      <c r="L113" s="35"/>
      <c r="M113" s="35"/>
      <c r="N113" s="38"/>
      <c r="Q113" s="65">
        <f t="shared" si="3"/>
        <v>0</v>
      </c>
    </row>
    <row r="114" spans="2:17" ht="13.8" hidden="1" x14ac:dyDescent="0.25">
      <c r="B114" s="74"/>
      <c r="C114" s="152"/>
      <c r="D114" s="145"/>
      <c r="E114" s="35"/>
      <c r="F114" s="35"/>
      <c r="G114" s="35"/>
      <c r="H114" s="38"/>
      <c r="I114" s="67"/>
      <c r="J114" s="35"/>
      <c r="K114" s="35"/>
      <c r="L114" s="35"/>
      <c r="M114" s="35"/>
      <c r="N114" s="38"/>
      <c r="Q114" s="65">
        <f t="shared" si="3"/>
        <v>0</v>
      </c>
    </row>
    <row r="115" spans="2:17" ht="13.8" collapsed="1" x14ac:dyDescent="0.25">
      <c r="B115" s="74"/>
      <c r="C115" s="152"/>
      <c r="D115" s="145"/>
      <c r="E115" s="35"/>
      <c r="F115" s="35"/>
      <c r="G115" s="35"/>
      <c r="H115" s="38"/>
      <c r="I115" s="67"/>
      <c r="J115" s="35"/>
      <c r="K115" s="35"/>
      <c r="L115" s="35"/>
      <c r="M115" s="35"/>
      <c r="N115" s="38"/>
      <c r="Q115" s="65">
        <f t="shared" si="3"/>
        <v>0</v>
      </c>
    </row>
    <row r="116" spans="2:17" ht="141" hidden="1" customHeight="1" x14ac:dyDescent="0.25">
      <c r="B116" s="74"/>
      <c r="C116" s="152"/>
      <c r="D116" s="145"/>
      <c r="E116" s="35"/>
      <c r="F116" s="35"/>
      <c r="G116" s="35"/>
      <c r="H116" s="38"/>
      <c r="I116" s="67"/>
      <c r="J116" s="35"/>
      <c r="K116" s="35"/>
      <c r="L116" s="35"/>
      <c r="M116" s="35"/>
      <c r="N116" s="38"/>
      <c r="Q116" s="65">
        <f t="shared" si="3"/>
        <v>0</v>
      </c>
    </row>
    <row r="117" spans="2:17" ht="13.8" hidden="1" x14ac:dyDescent="0.25">
      <c r="B117" s="74"/>
      <c r="C117" s="152"/>
      <c r="D117" s="145"/>
      <c r="E117" s="35"/>
      <c r="F117" s="35"/>
      <c r="G117" s="35"/>
      <c r="H117" s="38"/>
      <c r="I117" s="67"/>
      <c r="J117" s="35"/>
      <c r="K117" s="35"/>
      <c r="L117" s="35"/>
      <c r="M117" s="35"/>
      <c r="N117" s="38"/>
      <c r="Q117" s="65">
        <f t="shared" si="3"/>
        <v>0</v>
      </c>
    </row>
    <row r="118" spans="2:17" ht="13.8" hidden="1" x14ac:dyDescent="0.25">
      <c r="B118" s="74"/>
      <c r="C118" s="152"/>
      <c r="D118" s="145"/>
      <c r="E118" s="35"/>
      <c r="F118" s="35"/>
      <c r="G118" s="35"/>
      <c r="H118" s="38"/>
      <c r="I118" s="67"/>
      <c r="J118" s="35"/>
      <c r="K118" s="35"/>
      <c r="L118" s="35"/>
      <c r="M118" s="35"/>
      <c r="N118" s="38"/>
      <c r="Q118" s="65">
        <f t="shared" si="3"/>
        <v>0</v>
      </c>
    </row>
    <row r="119" spans="2:17" ht="13.8" hidden="1" x14ac:dyDescent="0.25">
      <c r="B119" s="74"/>
      <c r="C119" s="152"/>
      <c r="D119" s="145"/>
      <c r="E119" s="35"/>
      <c r="F119" s="35"/>
      <c r="G119" s="35"/>
      <c r="H119" s="38"/>
      <c r="I119" s="67"/>
      <c r="J119" s="35"/>
      <c r="K119" s="35"/>
      <c r="L119" s="35"/>
      <c r="M119" s="35"/>
      <c r="N119" s="38"/>
      <c r="Q119" s="65">
        <f t="shared" si="3"/>
        <v>0</v>
      </c>
    </row>
    <row r="120" spans="2:17" ht="13.8" hidden="1" x14ac:dyDescent="0.25">
      <c r="B120" s="74"/>
      <c r="C120" s="152"/>
      <c r="D120" s="145"/>
      <c r="E120" s="35"/>
      <c r="F120" s="35"/>
      <c r="G120" s="35"/>
      <c r="H120" s="38"/>
      <c r="I120" s="67"/>
      <c r="J120" s="35"/>
      <c r="K120" s="35"/>
      <c r="L120" s="35"/>
      <c r="M120" s="35"/>
      <c r="N120" s="38"/>
      <c r="Q120" s="65">
        <f t="shared" si="3"/>
        <v>0</v>
      </c>
    </row>
    <row r="121" spans="2:17" ht="13.8" hidden="1" x14ac:dyDescent="0.25">
      <c r="B121" s="74"/>
      <c r="C121" s="152"/>
      <c r="D121" s="145"/>
      <c r="E121" s="35"/>
      <c r="F121" s="35"/>
      <c r="G121" s="35"/>
      <c r="H121" s="38"/>
      <c r="I121" s="67"/>
      <c r="J121" s="35"/>
      <c r="K121" s="35"/>
      <c r="L121" s="35"/>
      <c r="M121" s="35"/>
      <c r="N121" s="38"/>
      <c r="Q121" s="65">
        <f t="shared" si="3"/>
        <v>0</v>
      </c>
    </row>
    <row r="122" spans="2:17" ht="13.8" hidden="1" x14ac:dyDescent="0.25">
      <c r="B122" s="74"/>
      <c r="C122" s="152"/>
      <c r="D122" s="145"/>
      <c r="E122" s="35"/>
      <c r="F122" s="35"/>
      <c r="G122" s="35"/>
      <c r="H122" s="38"/>
      <c r="I122" s="67"/>
      <c r="J122" s="35"/>
      <c r="K122" s="35"/>
      <c r="L122" s="35"/>
      <c r="M122" s="35"/>
      <c r="N122" s="38"/>
      <c r="Q122" s="65">
        <f t="shared" si="3"/>
        <v>0</v>
      </c>
    </row>
    <row r="123" spans="2:17" ht="13.8" hidden="1" x14ac:dyDescent="0.25">
      <c r="B123" s="74"/>
      <c r="C123" s="152"/>
      <c r="D123" s="145"/>
      <c r="E123" s="35"/>
      <c r="F123" s="35"/>
      <c r="G123" s="35"/>
      <c r="H123" s="38"/>
      <c r="I123" s="67"/>
      <c r="J123" s="35"/>
      <c r="K123" s="35"/>
      <c r="L123" s="35"/>
      <c r="M123" s="35"/>
      <c r="N123" s="38"/>
      <c r="Q123" s="65">
        <f t="shared" si="3"/>
        <v>0</v>
      </c>
    </row>
    <row r="124" spans="2:17" ht="13.8" hidden="1" x14ac:dyDescent="0.25">
      <c r="B124" s="74"/>
      <c r="C124" s="152"/>
      <c r="D124" s="145"/>
      <c r="E124" s="35"/>
      <c r="F124" s="35"/>
      <c r="G124" s="35"/>
      <c r="H124" s="38"/>
      <c r="I124" s="67"/>
      <c r="J124" s="35"/>
      <c r="K124" s="35"/>
      <c r="L124" s="35"/>
      <c r="M124" s="35"/>
      <c r="N124" s="38"/>
      <c r="Q124" s="65">
        <f t="shared" si="3"/>
        <v>0</v>
      </c>
    </row>
    <row r="125" spans="2:17" ht="13.8" hidden="1" x14ac:dyDescent="0.25">
      <c r="B125" s="74"/>
      <c r="C125" s="152"/>
      <c r="D125" s="145"/>
      <c r="E125" s="35"/>
      <c r="F125" s="35"/>
      <c r="G125" s="35"/>
      <c r="H125" s="38"/>
      <c r="I125" s="67"/>
      <c r="J125" s="35"/>
      <c r="K125" s="35"/>
      <c r="L125" s="35"/>
      <c r="M125" s="35"/>
      <c r="N125" s="38"/>
      <c r="Q125" s="65">
        <f t="shared" si="3"/>
        <v>0</v>
      </c>
    </row>
    <row r="126" spans="2:17" ht="13.8" hidden="1" x14ac:dyDescent="0.25">
      <c r="B126" s="74"/>
      <c r="C126" s="152"/>
      <c r="D126" s="145"/>
      <c r="E126" s="35"/>
      <c r="F126" s="35"/>
      <c r="G126" s="35"/>
      <c r="H126" s="38"/>
      <c r="I126" s="67"/>
      <c r="J126" s="35"/>
      <c r="K126" s="35"/>
      <c r="L126" s="35"/>
      <c r="M126" s="35"/>
      <c r="N126" s="38"/>
      <c r="Q126" s="65">
        <f t="shared" si="3"/>
        <v>0</v>
      </c>
    </row>
    <row r="127" spans="2:17" ht="13.8" hidden="1" x14ac:dyDescent="0.25">
      <c r="B127" s="74"/>
      <c r="C127" s="152"/>
      <c r="D127" s="145"/>
      <c r="E127" s="35"/>
      <c r="F127" s="35"/>
      <c r="G127" s="35"/>
      <c r="H127" s="38"/>
      <c r="I127" s="67"/>
      <c r="J127" s="35"/>
      <c r="K127" s="35"/>
      <c r="L127" s="35"/>
      <c r="M127" s="35"/>
      <c r="N127" s="38"/>
      <c r="Q127" s="65">
        <f t="shared" si="3"/>
        <v>0</v>
      </c>
    </row>
    <row r="128" spans="2:17" ht="13.8" hidden="1" x14ac:dyDescent="0.25">
      <c r="B128" s="74"/>
      <c r="C128" s="152"/>
      <c r="D128" s="145"/>
      <c r="E128" s="35"/>
      <c r="F128" s="35"/>
      <c r="G128" s="35"/>
      <c r="H128" s="38"/>
      <c r="I128" s="67"/>
      <c r="J128" s="35"/>
      <c r="K128" s="35"/>
      <c r="L128" s="35"/>
      <c r="M128" s="35"/>
      <c r="N128" s="38"/>
      <c r="Q128" s="65">
        <f t="shared" si="3"/>
        <v>0</v>
      </c>
    </row>
    <row r="129" spans="2:17" ht="13.8" hidden="1" x14ac:dyDescent="0.25">
      <c r="B129" s="74"/>
      <c r="C129" s="152"/>
      <c r="D129" s="145"/>
      <c r="E129" s="35"/>
      <c r="F129" s="35"/>
      <c r="G129" s="35"/>
      <c r="H129" s="38"/>
      <c r="I129" s="67"/>
      <c r="J129" s="35"/>
      <c r="K129" s="35"/>
      <c r="L129" s="35"/>
      <c r="M129" s="35"/>
      <c r="N129" s="38"/>
      <c r="Q129" s="65">
        <f t="shared" si="3"/>
        <v>0</v>
      </c>
    </row>
    <row r="130" spans="2:17" ht="13.8" hidden="1" x14ac:dyDescent="0.25">
      <c r="B130" s="74"/>
      <c r="C130" s="152"/>
      <c r="D130" s="145"/>
      <c r="E130" s="35"/>
      <c r="F130" s="35"/>
      <c r="G130" s="35"/>
      <c r="H130" s="38"/>
      <c r="I130" s="67"/>
      <c r="J130" s="35"/>
      <c r="K130" s="35"/>
      <c r="L130" s="35"/>
      <c r="M130" s="35"/>
      <c r="N130" s="38"/>
      <c r="Q130" s="65">
        <f t="shared" si="3"/>
        <v>0</v>
      </c>
    </row>
    <row r="131" spans="2:17" ht="13.8" hidden="1" x14ac:dyDescent="0.25">
      <c r="B131" s="74"/>
      <c r="C131" s="152"/>
      <c r="D131" s="145"/>
      <c r="E131" s="35"/>
      <c r="F131" s="35"/>
      <c r="G131" s="35"/>
      <c r="H131" s="38"/>
      <c r="I131" s="67"/>
      <c r="J131" s="35"/>
      <c r="K131" s="35"/>
      <c r="L131" s="35"/>
      <c r="M131" s="35"/>
      <c r="N131" s="38"/>
      <c r="Q131" s="65">
        <f t="shared" si="3"/>
        <v>0</v>
      </c>
    </row>
    <row r="132" spans="2:17" ht="13.8" hidden="1" x14ac:dyDescent="0.25">
      <c r="B132" s="74"/>
      <c r="C132" s="152"/>
      <c r="D132" s="145"/>
      <c r="E132" s="35"/>
      <c r="F132" s="35"/>
      <c r="G132" s="35"/>
      <c r="H132" s="38"/>
      <c r="I132" s="67"/>
      <c r="J132" s="35"/>
      <c r="K132" s="35"/>
      <c r="L132" s="35"/>
      <c r="M132" s="35"/>
      <c r="N132" s="38"/>
      <c r="Q132" s="65">
        <f t="shared" si="3"/>
        <v>0</v>
      </c>
    </row>
    <row r="133" spans="2:17" ht="13.8" hidden="1" x14ac:dyDescent="0.25">
      <c r="B133" s="74"/>
      <c r="C133" s="152"/>
      <c r="D133" s="145"/>
      <c r="E133" s="35"/>
      <c r="F133" s="35"/>
      <c r="G133" s="35"/>
      <c r="H133" s="38"/>
      <c r="I133" s="67"/>
      <c r="J133" s="35"/>
      <c r="K133" s="35"/>
      <c r="L133" s="35"/>
      <c r="M133" s="35"/>
      <c r="N133" s="38"/>
      <c r="Q133" s="65">
        <f t="shared" si="3"/>
        <v>0</v>
      </c>
    </row>
    <row r="134" spans="2:17" ht="13.8" hidden="1" x14ac:dyDescent="0.25">
      <c r="B134" s="74"/>
      <c r="C134" s="152"/>
      <c r="D134" s="145"/>
      <c r="E134" s="35"/>
      <c r="F134" s="35"/>
      <c r="G134" s="35"/>
      <c r="H134" s="38"/>
      <c r="I134" s="67"/>
      <c r="J134" s="35"/>
      <c r="K134" s="35"/>
      <c r="L134" s="35"/>
      <c r="M134" s="35"/>
      <c r="N134" s="38"/>
      <c r="Q134" s="65">
        <f t="shared" si="3"/>
        <v>0</v>
      </c>
    </row>
    <row r="135" spans="2:17" ht="13.8" hidden="1" x14ac:dyDescent="0.25">
      <c r="B135" s="74"/>
      <c r="C135" s="152"/>
      <c r="D135" s="145"/>
      <c r="E135" s="35"/>
      <c r="F135" s="35"/>
      <c r="G135" s="35"/>
      <c r="H135" s="38"/>
      <c r="I135" s="67"/>
      <c r="J135" s="35"/>
      <c r="K135" s="35"/>
      <c r="L135" s="35"/>
      <c r="M135" s="35"/>
      <c r="N135" s="38"/>
      <c r="Q135" s="65">
        <f t="shared" si="3"/>
        <v>0</v>
      </c>
    </row>
    <row r="136" spans="2:17" ht="13.8" hidden="1" x14ac:dyDescent="0.25">
      <c r="B136" s="74"/>
      <c r="C136" s="152"/>
      <c r="D136" s="145"/>
      <c r="E136" s="35"/>
      <c r="F136" s="35"/>
      <c r="G136" s="35"/>
      <c r="H136" s="38"/>
      <c r="I136" s="67"/>
      <c r="J136" s="35"/>
      <c r="K136" s="35"/>
      <c r="L136" s="35"/>
      <c r="M136" s="35"/>
      <c r="N136" s="38"/>
      <c r="Q136" s="65">
        <f t="shared" si="3"/>
        <v>0</v>
      </c>
    </row>
    <row r="137" spans="2:17" ht="13.8" hidden="1" x14ac:dyDescent="0.25">
      <c r="B137" s="74"/>
      <c r="C137" s="152"/>
      <c r="D137" s="145"/>
      <c r="E137" s="35"/>
      <c r="F137" s="35"/>
      <c r="G137" s="35"/>
      <c r="H137" s="38"/>
      <c r="I137" s="67"/>
      <c r="J137" s="35"/>
      <c r="K137" s="35"/>
      <c r="L137" s="35"/>
      <c r="M137" s="35"/>
      <c r="N137" s="38"/>
      <c r="Q137" s="65">
        <f t="shared" si="3"/>
        <v>0</v>
      </c>
    </row>
    <row r="138" spans="2:17" ht="13.8" hidden="1" x14ac:dyDescent="0.25">
      <c r="B138" s="74"/>
      <c r="C138" s="152"/>
      <c r="D138" s="145"/>
      <c r="E138" s="35"/>
      <c r="F138" s="35"/>
      <c r="G138" s="35"/>
      <c r="H138" s="38"/>
      <c r="I138" s="67"/>
      <c r="J138" s="35"/>
      <c r="K138" s="35"/>
      <c r="L138" s="35"/>
      <c r="M138" s="35"/>
      <c r="N138" s="38"/>
      <c r="Q138" s="65">
        <f t="shared" si="3"/>
        <v>0</v>
      </c>
    </row>
    <row r="139" spans="2:17" ht="13.8" collapsed="1" x14ac:dyDescent="0.25">
      <c r="B139" s="74"/>
      <c r="C139" s="152"/>
      <c r="D139" s="145"/>
      <c r="E139" s="35"/>
      <c r="F139" s="35"/>
      <c r="G139" s="35"/>
      <c r="H139" s="38"/>
      <c r="I139" s="67"/>
      <c r="J139" s="35"/>
      <c r="K139" s="35"/>
      <c r="L139" s="35"/>
      <c r="M139" s="35"/>
      <c r="N139" s="38"/>
      <c r="Q139" s="65">
        <f t="shared" si="3"/>
        <v>0</v>
      </c>
    </row>
    <row r="140" spans="2:17" ht="13.8" hidden="1" x14ac:dyDescent="0.25">
      <c r="B140" s="74"/>
      <c r="C140" s="152"/>
      <c r="D140" s="145"/>
      <c r="E140" s="35"/>
      <c r="F140" s="35"/>
      <c r="G140" s="35"/>
      <c r="H140" s="38"/>
      <c r="I140" s="67"/>
      <c r="J140" s="35"/>
      <c r="K140" s="35"/>
      <c r="L140" s="35"/>
      <c r="M140" s="35"/>
      <c r="N140" s="38"/>
      <c r="Q140" s="65">
        <f t="shared" si="3"/>
        <v>0</v>
      </c>
    </row>
    <row r="141" spans="2:17" ht="13.8" hidden="1" x14ac:dyDescent="0.25">
      <c r="B141" s="74"/>
      <c r="C141" s="152"/>
      <c r="D141" s="145"/>
      <c r="E141" s="35"/>
      <c r="F141" s="35"/>
      <c r="G141" s="35"/>
      <c r="H141" s="38"/>
      <c r="I141" s="67"/>
      <c r="J141" s="35"/>
      <c r="K141" s="35"/>
      <c r="L141" s="35"/>
      <c r="M141" s="35"/>
      <c r="N141" s="38"/>
      <c r="Q141" s="65">
        <f t="shared" ref="Q141:Q204" si="4">IF(B141&lt;&gt;"",1,IF(C141&lt;&gt;"",2,IF(D141&lt;&gt;"",3,0)))</f>
        <v>0</v>
      </c>
    </row>
    <row r="142" spans="2:17" ht="13.8" hidden="1" x14ac:dyDescent="0.25">
      <c r="B142" s="74"/>
      <c r="C142" s="152"/>
      <c r="D142" s="145"/>
      <c r="E142" s="35"/>
      <c r="F142" s="35"/>
      <c r="G142" s="35"/>
      <c r="H142" s="38"/>
      <c r="I142" s="67"/>
      <c r="J142" s="35"/>
      <c r="K142" s="35"/>
      <c r="L142" s="35"/>
      <c r="M142" s="35"/>
      <c r="N142" s="38"/>
      <c r="Q142" s="65">
        <f t="shared" si="4"/>
        <v>0</v>
      </c>
    </row>
    <row r="143" spans="2:17" ht="13.8" hidden="1" x14ac:dyDescent="0.25">
      <c r="B143" s="74"/>
      <c r="C143" s="152"/>
      <c r="D143" s="145"/>
      <c r="E143" s="35"/>
      <c r="F143" s="35"/>
      <c r="G143" s="35"/>
      <c r="H143" s="38"/>
      <c r="I143" s="67"/>
      <c r="J143" s="35"/>
      <c r="K143" s="35"/>
      <c r="L143" s="35"/>
      <c r="M143" s="35"/>
      <c r="N143" s="38"/>
      <c r="Q143" s="65">
        <f t="shared" si="4"/>
        <v>0</v>
      </c>
    </row>
    <row r="144" spans="2:17" ht="13.8" hidden="1" x14ac:dyDescent="0.25">
      <c r="B144" s="74"/>
      <c r="C144" s="152"/>
      <c r="D144" s="145"/>
      <c r="E144" s="35"/>
      <c r="F144" s="35"/>
      <c r="G144" s="35"/>
      <c r="H144" s="38"/>
      <c r="I144" s="67"/>
      <c r="J144" s="35"/>
      <c r="K144" s="35"/>
      <c r="L144" s="35"/>
      <c r="M144" s="35"/>
      <c r="N144" s="38"/>
      <c r="Q144" s="65">
        <f t="shared" si="4"/>
        <v>0</v>
      </c>
    </row>
    <row r="145" spans="2:17" ht="13.8" hidden="1" x14ac:dyDescent="0.25">
      <c r="B145" s="74"/>
      <c r="C145" s="152"/>
      <c r="D145" s="145"/>
      <c r="E145" s="35"/>
      <c r="F145" s="35"/>
      <c r="G145" s="35"/>
      <c r="H145" s="38"/>
      <c r="I145" s="67"/>
      <c r="J145" s="35"/>
      <c r="K145" s="35"/>
      <c r="L145" s="35"/>
      <c r="M145" s="35"/>
      <c r="N145" s="38"/>
      <c r="Q145" s="65">
        <f t="shared" si="4"/>
        <v>0</v>
      </c>
    </row>
    <row r="146" spans="2:17" ht="13.8" hidden="1" x14ac:dyDescent="0.25">
      <c r="B146" s="74"/>
      <c r="C146" s="152"/>
      <c r="D146" s="145"/>
      <c r="E146" s="35"/>
      <c r="F146" s="35"/>
      <c r="G146" s="35"/>
      <c r="H146" s="38"/>
      <c r="I146" s="67"/>
      <c r="J146" s="35"/>
      <c r="K146" s="35"/>
      <c r="L146" s="35"/>
      <c r="M146" s="35"/>
      <c r="N146" s="38"/>
      <c r="Q146" s="65">
        <f t="shared" si="4"/>
        <v>0</v>
      </c>
    </row>
    <row r="147" spans="2:17" ht="13.8" hidden="1" x14ac:dyDescent="0.25">
      <c r="B147" s="74"/>
      <c r="C147" s="152"/>
      <c r="D147" s="145"/>
      <c r="E147" s="35"/>
      <c r="F147" s="35"/>
      <c r="G147" s="35"/>
      <c r="H147" s="38"/>
      <c r="I147" s="67"/>
      <c r="J147" s="35"/>
      <c r="K147" s="35"/>
      <c r="L147" s="35"/>
      <c r="M147" s="35"/>
      <c r="N147" s="38"/>
      <c r="Q147" s="65">
        <f t="shared" si="4"/>
        <v>0</v>
      </c>
    </row>
    <row r="148" spans="2:17" ht="13.8" hidden="1" x14ac:dyDescent="0.25">
      <c r="B148" s="74"/>
      <c r="C148" s="152"/>
      <c r="D148" s="145"/>
      <c r="E148" s="35"/>
      <c r="F148" s="35"/>
      <c r="G148" s="35"/>
      <c r="H148" s="38"/>
      <c r="I148" s="67"/>
      <c r="J148" s="35"/>
      <c r="K148" s="35"/>
      <c r="L148" s="35"/>
      <c r="M148" s="35"/>
      <c r="N148" s="38"/>
      <c r="Q148" s="65">
        <f t="shared" si="4"/>
        <v>0</v>
      </c>
    </row>
    <row r="149" spans="2:17" ht="13.8" hidden="1" x14ac:dyDescent="0.25">
      <c r="B149" s="74"/>
      <c r="C149" s="152"/>
      <c r="D149" s="145"/>
      <c r="E149" s="35"/>
      <c r="F149" s="35"/>
      <c r="G149" s="35"/>
      <c r="H149" s="38"/>
      <c r="I149" s="67"/>
      <c r="J149" s="35"/>
      <c r="K149" s="35"/>
      <c r="L149" s="35"/>
      <c r="M149" s="35"/>
      <c r="N149" s="38"/>
      <c r="Q149" s="65">
        <f t="shared" si="4"/>
        <v>0</v>
      </c>
    </row>
    <row r="150" spans="2:17" ht="13.8" hidden="1" x14ac:dyDescent="0.25">
      <c r="B150" s="74"/>
      <c r="C150" s="152"/>
      <c r="D150" s="145"/>
      <c r="E150" s="35"/>
      <c r="F150" s="35"/>
      <c r="G150" s="35"/>
      <c r="H150" s="38"/>
      <c r="I150" s="67"/>
      <c r="J150" s="35"/>
      <c r="K150" s="35"/>
      <c r="L150" s="35"/>
      <c r="M150" s="35"/>
      <c r="N150" s="38"/>
      <c r="Q150" s="65">
        <f t="shared" si="4"/>
        <v>0</v>
      </c>
    </row>
    <row r="151" spans="2:17" ht="13.8" hidden="1" x14ac:dyDescent="0.25">
      <c r="B151" s="74"/>
      <c r="C151" s="152"/>
      <c r="D151" s="145"/>
      <c r="E151" s="35"/>
      <c r="F151" s="35"/>
      <c r="G151" s="35"/>
      <c r="H151" s="38"/>
      <c r="I151" s="67"/>
      <c r="J151" s="35"/>
      <c r="K151" s="35"/>
      <c r="L151" s="35"/>
      <c r="M151" s="35"/>
      <c r="N151" s="38"/>
      <c r="Q151" s="65">
        <f t="shared" si="4"/>
        <v>0</v>
      </c>
    </row>
    <row r="152" spans="2:17" ht="13.8" hidden="1" x14ac:dyDescent="0.25">
      <c r="B152" s="74"/>
      <c r="C152" s="152"/>
      <c r="D152" s="145"/>
      <c r="E152" s="35"/>
      <c r="F152" s="35"/>
      <c r="G152" s="35"/>
      <c r="H152" s="38"/>
      <c r="I152" s="67"/>
      <c r="J152" s="35"/>
      <c r="K152" s="35"/>
      <c r="L152" s="35"/>
      <c r="M152" s="35"/>
      <c r="N152" s="38"/>
      <c r="Q152" s="65">
        <f t="shared" si="4"/>
        <v>0</v>
      </c>
    </row>
    <row r="153" spans="2:17" ht="13.8" hidden="1" x14ac:dyDescent="0.25">
      <c r="B153" s="74"/>
      <c r="C153" s="152"/>
      <c r="D153" s="145"/>
      <c r="E153" s="35"/>
      <c r="F153" s="35"/>
      <c r="G153" s="35"/>
      <c r="H153" s="38"/>
      <c r="I153" s="67"/>
      <c r="J153" s="35"/>
      <c r="K153" s="35"/>
      <c r="L153" s="35"/>
      <c r="M153" s="35"/>
      <c r="N153" s="38"/>
      <c r="Q153" s="65">
        <f t="shared" si="4"/>
        <v>0</v>
      </c>
    </row>
    <row r="154" spans="2:17" ht="13.8" hidden="1" x14ac:dyDescent="0.25">
      <c r="B154" s="74"/>
      <c r="C154" s="152"/>
      <c r="D154" s="145"/>
      <c r="E154" s="35"/>
      <c r="F154" s="35"/>
      <c r="G154" s="35"/>
      <c r="H154" s="38"/>
      <c r="I154" s="67"/>
      <c r="J154" s="35"/>
      <c r="K154" s="35"/>
      <c r="L154" s="35"/>
      <c r="M154" s="35"/>
      <c r="N154" s="38"/>
      <c r="Q154" s="65">
        <f t="shared" si="4"/>
        <v>0</v>
      </c>
    </row>
    <row r="155" spans="2:17" ht="13.8" hidden="1" x14ac:dyDescent="0.25">
      <c r="B155" s="74"/>
      <c r="C155" s="152"/>
      <c r="D155" s="145"/>
      <c r="E155" s="35"/>
      <c r="F155" s="35"/>
      <c r="G155" s="35"/>
      <c r="H155" s="38"/>
      <c r="I155" s="67"/>
      <c r="J155" s="35"/>
      <c r="K155" s="35"/>
      <c r="L155" s="35"/>
      <c r="M155" s="35"/>
      <c r="N155" s="38"/>
      <c r="Q155" s="65">
        <f t="shared" si="4"/>
        <v>0</v>
      </c>
    </row>
    <row r="156" spans="2:17" ht="13.8" hidden="1" x14ac:dyDescent="0.25">
      <c r="B156" s="74"/>
      <c r="C156" s="152"/>
      <c r="D156" s="145"/>
      <c r="E156" s="35"/>
      <c r="F156" s="35"/>
      <c r="G156" s="35"/>
      <c r="H156" s="38"/>
      <c r="I156" s="67"/>
      <c r="J156" s="35"/>
      <c r="K156" s="35"/>
      <c r="L156" s="35"/>
      <c r="M156" s="35"/>
      <c r="N156" s="38"/>
      <c r="Q156" s="65">
        <f t="shared" si="4"/>
        <v>0</v>
      </c>
    </row>
    <row r="157" spans="2:17" ht="13.8" hidden="1" x14ac:dyDescent="0.25">
      <c r="B157" s="74"/>
      <c r="C157" s="152"/>
      <c r="D157" s="145"/>
      <c r="E157" s="35"/>
      <c r="F157" s="35"/>
      <c r="G157" s="35"/>
      <c r="H157" s="38"/>
      <c r="I157" s="67"/>
      <c r="J157" s="35"/>
      <c r="K157" s="35"/>
      <c r="L157" s="35"/>
      <c r="M157" s="35"/>
      <c r="N157" s="38"/>
      <c r="Q157" s="65">
        <f t="shared" si="4"/>
        <v>0</v>
      </c>
    </row>
    <row r="158" spans="2:17" ht="13.8" hidden="1" x14ac:dyDescent="0.25">
      <c r="B158" s="74"/>
      <c r="C158" s="152"/>
      <c r="D158" s="145"/>
      <c r="E158" s="35"/>
      <c r="F158" s="35"/>
      <c r="G158" s="35"/>
      <c r="H158" s="38"/>
      <c r="I158" s="67"/>
      <c r="J158" s="35"/>
      <c r="K158" s="35"/>
      <c r="L158" s="35"/>
      <c r="M158" s="35"/>
      <c r="N158" s="38"/>
      <c r="Q158" s="65">
        <f t="shared" si="4"/>
        <v>0</v>
      </c>
    </row>
    <row r="159" spans="2:17" ht="13.8" hidden="1" x14ac:dyDescent="0.25">
      <c r="B159" s="74"/>
      <c r="C159" s="152"/>
      <c r="D159" s="145"/>
      <c r="E159" s="35"/>
      <c r="F159" s="35"/>
      <c r="G159" s="35"/>
      <c r="H159" s="38"/>
      <c r="I159" s="67"/>
      <c r="J159" s="35"/>
      <c r="K159" s="35"/>
      <c r="L159" s="35"/>
      <c r="M159" s="35"/>
      <c r="N159" s="38"/>
      <c r="Q159" s="65">
        <f t="shared" si="4"/>
        <v>0</v>
      </c>
    </row>
    <row r="160" spans="2:17" ht="13.8" hidden="1" x14ac:dyDescent="0.25">
      <c r="B160" s="74"/>
      <c r="C160" s="152"/>
      <c r="D160" s="145"/>
      <c r="E160" s="35"/>
      <c r="F160" s="35"/>
      <c r="G160" s="35"/>
      <c r="H160" s="38"/>
      <c r="I160" s="67"/>
      <c r="J160" s="35"/>
      <c r="K160" s="35"/>
      <c r="L160" s="35"/>
      <c r="M160" s="35"/>
      <c r="N160" s="38"/>
      <c r="Q160" s="65">
        <f t="shared" si="4"/>
        <v>0</v>
      </c>
    </row>
    <row r="161" spans="2:17" ht="13.8" hidden="1" x14ac:dyDescent="0.25">
      <c r="B161" s="74"/>
      <c r="C161" s="152"/>
      <c r="D161" s="145"/>
      <c r="E161" s="35"/>
      <c r="F161" s="35"/>
      <c r="G161" s="35"/>
      <c r="H161" s="38"/>
      <c r="I161" s="67"/>
      <c r="J161" s="35"/>
      <c r="K161" s="35"/>
      <c r="L161" s="35"/>
      <c r="M161" s="35"/>
      <c r="N161" s="38"/>
      <c r="Q161" s="65">
        <f t="shared" si="4"/>
        <v>0</v>
      </c>
    </row>
    <row r="162" spans="2:17" ht="13.8" hidden="1" x14ac:dyDescent="0.25">
      <c r="B162" s="74"/>
      <c r="C162" s="152"/>
      <c r="D162" s="145"/>
      <c r="E162" s="35"/>
      <c r="F162" s="35"/>
      <c r="G162" s="35"/>
      <c r="H162" s="38"/>
      <c r="I162" s="67"/>
      <c r="J162" s="35"/>
      <c r="K162" s="35"/>
      <c r="L162" s="35"/>
      <c r="M162" s="35"/>
      <c r="N162" s="38"/>
      <c r="Q162" s="65">
        <f t="shared" si="4"/>
        <v>0</v>
      </c>
    </row>
    <row r="163" spans="2:17" ht="13.8" hidden="1" x14ac:dyDescent="0.25">
      <c r="B163" s="74"/>
      <c r="C163" s="152"/>
      <c r="D163" s="145"/>
      <c r="E163" s="35"/>
      <c r="F163" s="35"/>
      <c r="G163" s="35"/>
      <c r="H163" s="38"/>
      <c r="I163" s="67"/>
      <c r="J163" s="35"/>
      <c r="K163" s="35"/>
      <c r="L163" s="35"/>
      <c r="M163" s="35"/>
      <c r="N163" s="38"/>
      <c r="Q163" s="65">
        <f t="shared" si="4"/>
        <v>0</v>
      </c>
    </row>
    <row r="164" spans="2:17" ht="13.8" hidden="1" x14ac:dyDescent="0.25">
      <c r="B164" s="74"/>
      <c r="C164" s="152"/>
      <c r="D164" s="145"/>
      <c r="E164" s="35"/>
      <c r="F164" s="35"/>
      <c r="G164" s="35"/>
      <c r="H164" s="38"/>
      <c r="I164" s="67"/>
      <c r="J164" s="35"/>
      <c r="K164" s="35"/>
      <c r="L164" s="35"/>
      <c r="M164" s="35"/>
      <c r="N164" s="38"/>
      <c r="Q164" s="65">
        <f t="shared" si="4"/>
        <v>0</v>
      </c>
    </row>
    <row r="165" spans="2:17" ht="13.8" hidden="1" x14ac:dyDescent="0.25">
      <c r="B165" s="74"/>
      <c r="C165" s="152"/>
      <c r="D165" s="145"/>
      <c r="E165" s="35"/>
      <c r="F165" s="35"/>
      <c r="G165" s="35"/>
      <c r="H165" s="38"/>
      <c r="I165" s="67"/>
      <c r="J165" s="35"/>
      <c r="K165" s="35"/>
      <c r="L165" s="35"/>
      <c r="M165" s="35"/>
      <c r="N165" s="38"/>
      <c r="Q165" s="65">
        <f t="shared" si="4"/>
        <v>0</v>
      </c>
    </row>
    <row r="166" spans="2:17" ht="13.8" hidden="1" x14ac:dyDescent="0.25">
      <c r="B166" s="74"/>
      <c r="C166" s="152"/>
      <c r="D166" s="145"/>
      <c r="E166" s="35"/>
      <c r="F166" s="35"/>
      <c r="G166" s="35"/>
      <c r="H166" s="38"/>
      <c r="I166" s="67"/>
      <c r="J166" s="35"/>
      <c r="K166" s="35"/>
      <c r="L166" s="35"/>
      <c r="M166" s="35"/>
      <c r="N166" s="38"/>
      <c r="Q166" s="65">
        <f t="shared" si="4"/>
        <v>0</v>
      </c>
    </row>
    <row r="167" spans="2:17" ht="13.8" hidden="1" x14ac:dyDescent="0.25">
      <c r="B167" s="74"/>
      <c r="C167" s="152"/>
      <c r="D167" s="145"/>
      <c r="E167" s="35"/>
      <c r="F167" s="35"/>
      <c r="G167" s="35"/>
      <c r="H167" s="38"/>
      <c r="I167" s="67"/>
      <c r="J167" s="35"/>
      <c r="K167" s="35"/>
      <c r="L167" s="35"/>
      <c r="M167" s="35"/>
      <c r="N167" s="38"/>
      <c r="Q167" s="65">
        <f t="shared" si="4"/>
        <v>0</v>
      </c>
    </row>
    <row r="168" spans="2:17" ht="13.8" hidden="1" x14ac:dyDescent="0.25">
      <c r="B168" s="74"/>
      <c r="C168" s="152"/>
      <c r="D168" s="145"/>
      <c r="E168" s="35"/>
      <c r="F168" s="35"/>
      <c r="G168" s="35"/>
      <c r="H168" s="38"/>
      <c r="I168" s="67"/>
      <c r="J168" s="35"/>
      <c r="K168" s="35"/>
      <c r="L168" s="35"/>
      <c r="M168" s="35"/>
      <c r="N168" s="38"/>
      <c r="Q168" s="65">
        <f t="shared" si="4"/>
        <v>0</v>
      </c>
    </row>
    <row r="169" spans="2:17" ht="13.8" hidden="1" x14ac:dyDescent="0.25">
      <c r="B169" s="74"/>
      <c r="C169" s="152"/>
      <c r="D169" s="145"/>
      <c r="E169" s="35"/>
      <c r="F169" s="35"/>
      <c r="G169" s="35"/>
      <c r="H169" s="38"/>
      <c r="I169" s="67"/>
      <c r="J169" s="35"/>
      <c r="K169" s="35"/>
      <c r="L169" s="35"/>
      <c r="M169" s="35"/>
      <c r="N169" s="38"/>
      <c r="Q169" s="65">
        <f t="shared" si="4"/>
        <v>0</v>
      </c>
    </row>
    <row r="170" spans="2:17" ht="13.8" hidden="1" x14ac:dyDescent="0.25">
      <c r="B170" s="74"/>
      <c r="C170" s="152"/>
      <c r="D170" s="145"/>
      <c r="E170" s="35"/>
      <c r="F170" s="35"/>
      <c r="G170" s="35"/>
      <c r="H170" s="38"/>
      <c r="I170" s="67"/>
      <c r="J170" s="35"/>
      <c r="K170" s="35"/>
      <c r="L170" s="35"/>
      <c r="M170" s="35"/>
      <c r="N170" s="38"/>
      <c r="Q170" s="65">
        <f t="shared" si="4"/>
        <v>0</v>
      </c>
    </row>
    <row r="171" spans="2:17" ht="13.8" hidden="1" x14ac:dyDescent="0.25">
      <c r="B171" s="74"/>
      <c r="C171" s="152"/>
      <c r="D171" s="145"/>
      <c r="E171" s="35"/>
      <c r="F171" s="35"/>
      <c r="G171" s="35"/>
      <c r="H171" s="38"/>
      <c r="I171" s="67"/>
      <c r="J171" s="35"/>
      <c r="K171" s="35"/>
      <c r="L171" s="35"/>
      <c r="M171" s="35"/>
      <c r="N171" s="38"/>
      <c r="Q171" s="65">
        <f t="shared" si="4"/>
        <v>0</v>
      </c>
    </row>
    <row r="172" spans="2:17" ht="13.8" hidden="1" x14ac:dyDescent="0.25">
      <c r="B172" s="74"/>
      <c r="C172" s="152"/>
      <c r="D172" s="145"/>
      <c r="E172" s="35"/>
      <c r="F172" s="35"/>
      <c r="G172" s="35"/>
      <c r="H172" s="38"/>
      <c r="I172" s="67"/>
      <c r="J172" s="35"/>
      <c r="K172" s="35"/>
      <c r="L172" s="35"/>
      <c r="M172" s="35"/>
      <c r="N172" s="38"/>
      <c r="Q172" s="65">
        <f t="shared" si="4"/>
        <v>0</v>
      </c>
    </row>
    <row r="173" spans="2:17" ht="13.8" hidden="1" x14ac:dyDescent="0.25">
      <c r="B173" s="74"/>
      <c r="C173" s="152"/>
      <c r="D173" s="145"/>
      <c r="E173" s="35"/>
      <c r="F173" s="35"/>
      <c r="G173" s="35"/>
      <c r="H173" s="38"/>
      <c r="I173" s="67"/>
      <c r="J173" s="35"/>
      <c r="K173" s="35"/>
      <c r="L173" s="35"/>
      <c r="M173" s="35"/>
      <c r="N173" s="38"/>
      <c r="Q173" s="65">
        <f t="shared" si="4"/>
        <v>0</v>
      </c>
    </row>
    <row r="174" spans="2:17" ht="13.8" hidden="1" x14ac:dyDescent="0.25">
      <c r="B174" s="74"/>
      <c r="C174" s="152"/>
      <c r="D174" s="145"/>
      <c r="E174" s="35"/>
      <c r="F174" s="35"/>
      <c r="G174" s="35"/>
      <c r="H174" s="38"/>
      <c r="I174" s="67"/>
      <c r="J174" s="35"/>
      <c r="K174" s="35"/>
      <c r="L174" s="35"/>
      <c r="M174" s="35"/>
      <c r="N174" s="38"/>
      <c r="Q174" s="65">
        <f t="shared" si="4"/>
        <v>0</v>
      </c>
    </row>
    <row r="175" spans="2:17" ht="13.8" hidden="1" x14ac:dyDescent="0.25">
      <c r="B175" s="74"/>
      <c r="C175" s="152"/>
      <c r="D175" s="145"/>
      <c r="E175" s="35"/>
      <c r="F175" s="35"/>
      <c r="G175" s="35"/>
      <c r="H175" s="38"/>
      <c r="I175" s="67"/>
      <c r="J175" s="35"/>
      <c r="K175" s="35"/>
      <c r="L175" s="35"/>
      <c r="M175" s="35"/>
      <c r="N175" s="38"/>
      <c r="Q175" s="65">
        <f t="shared" si="4"/>
        <v>0</v>
      </c>
    </row>
    <row r="176" spans="2:17" ht="13.8" hidden="1" x14ac:dyDescent="0.25">
      <c r="B176" s="74"/>
      <c r="C176" s="152"/>
      <c r="D176" s="145"/>
      <c r="E176" s="35"/>
      <c r="F176" s="35"/>
      <c r="G176" s="35"/>
      <c r="H176" s="38"/>
      <c r="I176" s="67"/>
      <c r="J176" s="35"/>
      <c r="K176" s="35"/>
      <c r="L176" s="35"/>
      <c r="M176" s="35"/>
      <c r="N176" s="38"/>
      <c r="Q176" s="65">
        <f t="shared" si="4"/>
        <v>0</v>
      </c>
    </row>
    <row r="177" spans="2:17" ht="13.8" hidden="1" x14ac:dyDescent="0.25">
      <c r="B177" s="74"/>
      <c r="C177" s="152"/>
      <c r="D177" s="145"/>
      <c r="E177" s="35"/>
      <c r="F177" s="35"/>
      <c r="G177" s="35"/>
      <c r="H177" s="38"/>
      <c r="I177" s="67"/>
      <c r="J177" s="35"/>
      <c r="K177" s="35"/>
      <c r="L177" s="35"/>
      <c r="M177" s="35"/>
      <c r="N177" s="38"/>
      <c r="Q177" s="65">
        <f t="shared" si="4"/>
        <v>0</v>
      </c>
    </row>
    <row r="178" spans="2:17" ht="13.8" hidden="1" x14ac:dyDescent="0.25">
      <c r="B178" s="74"/>
      <c r="C178" s="152"/>
      <c r="D178" s="145"/>
      <c r="E178" s="35"/>
      <c r="F178" s="35"/>
      <c r="G178" s="35"/>
      <c r="H178" s="38"/>
      <c r="I178" s="67"/>
      <c r="J178" s="35"/>
      <c r="K178" s="35"/>
      <c r="L178" s="35"/>
      <c r="M178" s="35"/>
      <c r="N178" s="38"/>
      <c r="Q178" s="65">
        <f t="shared" si="4"/>
        <v>0</v>
      </c>
    </row>
    <row r="179" spans="2:17" ht="13.8" hidden="1" x14ac:dyDescent="0.25">
      <c r="B179" s="74"/>
      <c r="C179" s="152"/>
      <c r="D179" s="145"/>
      <c r="E179" s="35"/>
      <c r="F179" s="35"/>
      <c r="G179" s="35"/>
      <c r="H179" s="38"/>
      <c r="I179" s="67"/>
      <c r="J179" s="35"/>
      <c r="K179" s="35"/>
      <c r="L179" s="35"/>
      <c r="M179" s="35"/>
      <c r="N179" s="38"/>
      <c r="Q179" s="65">
        <f t="shared" si="4"/>
        <v>0</v>
      </c>
    </row>
    <row r="180" spans="2:17" ht="13.8" hidden="1" x14ac:dyDescent="0.25">
      <c r="B180" s="74"/>
      <c r="C180" s="152"/>
      <c r="D180" s="145"/>
      <c r="E180" s="35"/>
      <c r="F180" s="35"/>
      <c r="G180" s="35"/>
      <c r="H180" s="38"/>
      <c r="I180" s="67"/>
      <c r="J180" s="35"/>
      <c r="K180" s="35"/>
      <c r="L180" s="35"/>
      <c r="M180" s="35"/>
      <c r="N180" s="38"/>
      <c r="Q180" s="65">
        <f t="shared" si="4"/>
        <v>0</v>
      </c>
    </row>
    <row r="181" spans="2:17" ht="13.8" hidden="1" x14ac:dyDescent="0.25">
      <c r="B181" s="74"/>
      <c r="C181" s="152"/>
      <c r="D181" s="145"/>
      <c r="E181" s="35"/>
      <c r="F181" s="35"/>
      <c r="G181" s="35"/>
      <c r="H181" s="38"/>
      <c r="I181" s="67"/>
      <c r="J181" s="35"/>
      <c r="K181" s="35"/>
      <c r="L181" s="35"/>
      <c r="M181" s="35"/>
      <c r="N181" s="38"/>
      <c r="Q181" s="65">
        <f t="shared" si="4"/>
        <v>0</v>
      </c>
    </row>
    <row r="182" spans="2:17" ht="13.8" hidden="1" x14ac:dyDescent="0.25">
      <c r="B182" s="74"/>
      <c r="C182" s="152"/>
      <c r="D182" s="145"/>
      <c r="E182" s="35"/>
      <c r="F182" s="35"/>
      <c r="G182" s="35"/>
      <c r="H182" s="38"/>
      <c r="I182" s="67"/>
      <c r="J182" s="35"/>
      <c r="K182" s="35"/>
      <c r="L182" s="35"/>
      <c r="M182" s="35"/>
      <c r="N182" s="38"/>
      <c r="Q182" s="65">
        <f t="shared" si="4"/>
        <v>0</v>
      </c>
    </row>
    <row r="183" spans="2:17" ht="13.8" hidden="1" x14ac:dyDescent="0.25">
      <c r="B183" s="74"/>
      <c r="C183" s="152"/>
      <c r="D183" s="145"/>
      <c r="E183" s="35"/>
      <c r="F183" s="35"/>
      <c r="G183" s="35"/>
      <c r="H183" s="38"/>
      <c r="I183" s="67"/>
      <c r="J183" s="35"/>
      <c r="K183" s="35"/>
      <c r="L183" s="35"/>
      <c r="M183" s="35"/>
      <c r="N183" s="38"/>
      <c r="Q183" s="65">
        <f t="shared" si="4"/>
        <v>0</v>
      </c>
    </row>
    <row r="184" spans="2:17" ht="13.8" hidden="1" x14ac:dyDescent="0.25">
      <c r="B184" s="74"/>
      <c r="C184" s="152"/>
      <c r="D184" s="145"/>
      <c r="E184" s="35"/>
      <c r="F184" s="35"/>
      <c r="G184" s="35"/>
      <c r="H184" s="38"/>
      <c r="I184" s="67"/>
      <c r="J184" s="35"/>
      <c r="K184" s="35"/>
      <c r="L184" s="35"/>
      <c r="M184" s="35"/>
      <c r="N184" s="38"/>
      <c r="Q184" s="65">
        <f t="shared" si="4"/>
        <v>0</v>
      </c>
    </row>
    <row r="185" spans="2:17" ht="13.8" hidden="1" x14ac:dyDescent="0.25">
      <c r="B185" s="74"/>
      <c r="C185" s="152"/>
      <c r="D185" s="145"/>
      <c r="E185" s="35"/>
      <c r="F185" s="35"/>
      <c r="G185" s="35"/>
      <c r="H185" s="38"/>
      <c r="I185" s="67"/>
      <c r="J185" s="35"/>
      <c r="K185" s="35"/>
      <c r="L185" s="35"/>
      <c r="M185" s="35"/>
      <c r="N185" s="38"/>
      <c r="Q185" s="65">
        <f t="shared" si="4"/>
        <v>0</v>
      </c>
    </row>
    <row r="186" spans="2:17" ht="13.8" hidden="1" x14ac:dyDescent="0.25">
      <c r="B186" s="74"/>
      <c r="C186" s="152"/>
      <c r="D186" s="145"/>
      <c r="E186" s="35"/>
      <c r="F186" s="35"/>
      <c r="G186" s="35"/>
      <c r="H186" s="38"/>
      <c r="I186" s="67"/>
      <c r="J186" s="35"/>
      <c r="K186" s="35"/>
      <c r="L186" s="35"/>
      <c r="M186" s="35"/>
      <c r="N186" s="38"/>
      <c r="Q186" s="65">
        <f t="shared" si="4"/>
        <v>0</v>
      </c>
    </row>
    <row r="187" spans="2:17" ht="13.8" hidden="1" x14ac:dyDescent="0.25">
      <c r="B187" s="74"/>
      <c r="C187" s="152"/>
      <c r="D187" s="145"/>
      <c r="E187" s="35"/>
      <c r="F187" s="35"/>
      <c r="G187" s="35"/>
      <c r="H187" s="38"/>
      <c r="I187" s="67"/>
      <c r="J187" s="35"/>
      <c r="K187" s="35"/>
      <c r="L187" s="35"/>
      <c r="M187" s="35"/>
      <c r="N187" s="38"/>
      <c r="Q187" s="65">
        <f t="shared" si="4"/>
        <v>0</v>
      </c>
    </row>
    <row r="188" spans="2:17" ht="13.8" hidden="1" x14ac:dyDescent="0.25">
      <c r="B188" s="74"/>
      <c r="C188" s="152"/>
      <c r="D188" s="145"/>
      <c r="E188" s="35"/>
      <c r="F188" s="35"/>
      <c r="G188" s="35"/>
      <c r="H188" s="38"/>
      <c r="I188" s="67"/>
      <c r="J188" s="35"/>
      <c r="K188" s="35"/>
      <c r="L188" s="35"/>
      <c r="M188" s="35"/>
      <c r="N188" s="38"/>
      <c r="Q188" s="65">
        <f t="shared" si="4"/>
        <v>0</v>
      </c>
    </row>
    <row r="189" spans="2:17" ht="13.8" collapsed="1" x14ac:dyDescent="0.25">
      <c r="B189" s="74"/>
      <c r="C189" s="152"/>
      <c r="D189" s="145"/>
      <c r="E189" s="35"/>
      <c r="F189" s="35"/>
      <c r="G189" s="35"/>
      <c r="H189" s="38"/>
      <c r="I189" s="67"/>
      <c r="J189" s="35"/>
      <c r="K189" s="35"/>
      <c r="L189" s="35"/>
      <c r="M189" s="35"/>
      <c r="N189" s="38"/>
      <c r="Q189" s="65">
        <f t="shared" si="4"/>
        <v>0</v>
      </c>
    </row>
    <row r="190" spans="2:17" ht="13.8" hidden="1" x14ac:dyDescent="0.25">
      <c r="B190" s="74"/>
      <c r="C190" s="152"/>
      <c r="D190" s="145"/>
      <c r="E190" s="35"/>
      <c r="F190" s="35"/>
      <c r="G190" s="35"/>
      <c r="H190" s="38"/>
      <c r="I190" s="67"/>
      <c r="J190" s="35"/>
      <c r="K190" s="35"/>
      <c r="L190" s="35"/>
      <c r="M190" s="35"/>
      <c r="N190" s="38"/>
      <c r="Q190" s="65">
        <f t="shared" si="4"/>
        <v>0</v>
      </c>
    </row>
    <row r="191" spans="2:17" ht="13.8" hidden="1" x14ac:dyDescent="0.25">
      <c r="B191" s="74"/>
      <c r="C191" s="152"/>
      <c r="D191" s="145"/>
      <c r="E191" s="35"/>
      <c r="F191" s="35"/>
      <c r="G191" s="35"/>
      <c r="H191" s="38"/>
      <c r="I191" s="67"/>
      <c r="J191" s="35"/>
      <c r="K191" s="35"/>
      <c r="L191" s="35"/>
      <c r="M191" s="35"/>
      <c r="N191" s="38"/>
      <c r="Q191" s="65">
        <f t="shared" si="4"/>
        <v>0</v>
      </c>
    </row>
    <row r="192" spans="2:17" ht="13.8" hidden="1" x14ac:dyDescent="0.25">
      <c r="B192" s="74"/>
      <c r="C192" s="152"/>
      <c r="D192" s="145"/>
      <c r="E192" s="35"/>
      <c r="F192" s="35"/>
      <c r="G192" s="35"/>
      <c r="H192" s="38"/>
      <c r="I192" s="67"/>
      <c r="J192" s="35"/>
      <c r="K192" s="35"/>
      <c r="L192" s="35"/>
      <c r="M192" s="35"/>
      <c r="N192" s="38"/>
      <c r="Q192" s="65">
        <f t="shared" si="4"/>
        <v>0</v>
      </c>
    </row>
    <row r="193" spans="2:17" ht="13.8" hidden="1" x14ac:dyDescent="0.25">
      <c r="B193" s="74"/>
      <c r="C193" s="152"/>
      <c r="D193" s="145"/>
      <c r="E193" s="35"/>
      <c r="F193" s="35"/>
      <c r="G193" s="35"/>
      <c r="H193" s="38"/>
      <c r="I193" s="67"/>
      <c r="J193" s="35"/>
      <c r="K193" s="35"/>
      <c r="L193" s="35"/>
      <c r="M193" s="35"/>
      <c r="N193" s="38"/>
      <c r="Q193" s="65">
        <f t="shared" si="4"/>
        <v>0</v>
      </c>
    </row>
    <row r="194" spans="2:17" ht="13.8" hidden="1" x14ac:dyDescent="0.25">
      <c r="B194" s="74"/>
      <c r="C194" s="152"/>
      <c r="D194" s="145"/>
      <c r="E194" s="35"/>
      <c r="F194" s="35"/>
      <c r="G194" s="35"/>
      <c r="H194" s="38"/>
      <c r="I194" s="67"/>
      <c r="J194" s="35"/>
      <c r="K194" s="35"/>
      <c r="L194" s="35"/>
      <c r="M194" s="35"/>
      <c r="N194" s="38"/>
      <c r="Q194" s="65">
        <f t="shared" si="4"/>
        <v>0</v>
      </c>
    </row>
    <row r="195" spans="2:17" ht="13.8" hidden="1" x14ac:dyDescent="0.25">
      <c r="B195" s="74"/>
      <c r="C195" s="152"/>
      <c r="D195" s="145"/>
      <c r="E195" s="35"/>
      <c r="F195" s="35"/>
      <c r="G195" s="35"/>
      <c r="H195" s="38"/>
      <c r="I195" s="67"/>
      <c r="J195" s="35"/>
      <c r="K195" s="35"/>
      <c r="L195" s="35"/>
      <c r="M195" s="35"/>
      <c r="N195" s="38"/>
      <c r="Q195" s="65">
        <f t="shared" si="4"/>
        <v>0</v>
      </c>
    </row>
    <row r="196" spans="2:17" ht="13.8" hidden="1" x14ac:dyDescent="0.25">
      <c r="B196" s="74"/>
      <c r="C196" s="152"/>
      <c r="D196" s="145"/>
      <c r="E196" s="35"/>
      <c r="F196" s="35"/>
      <c r="G196" s="35"/>
      <c r="H196" s="38"/>
      <c r="I196" s="67"/>
      <c r="J196" s="35"/>
      <c r="K196" s="35"/>
      <c r="L196" s="35"/>
      <c r="M196" s="35"/>
      <c r="N196" s="38"/>
      <c r="Q196" s="65">
        <f t="shared" si="4"/>
        <v>0</v>
      </c>
    </row>
    <row r="197" spans="2:17" ht="13.8" hidden="1" x14ac:dyDescent="0.25">
      <c r="B197" s="74"/>
      <c r="C197" s="152"/>
      <c r="D197" s="145"/>
      <c r="E197" s="35"/>
      <c r="F197" s="35"/>
      <c r="G197" s="35"/>
      <c r="H197" s="38"/>
      <c r="I197" s="67"/>
      <c r="J197" s="35"/>
      <c r="K197" s="35"/>
      <c r="L197" s="35"/>
      <c r="M197" s="35"/>
      <c r="N197" s="38"/>
      <c r="Q197" s="65">
        <f t="shared" si="4"/>
        <v>0</v>
      </c>
    </row>
    <row r="198" spans="2:17" ht="13.8" hidden="1" x14ac:dyDescent="0.25">
      <c r="B198" s="74"/>
      <c r="C198" s="152"/>
      <c r="D198" s="145"/>
      <c r="E198" s="35"/>
      <c r="F198" s="35"/>
      <c r="G198" s="35"/>
      <c r="H198" s="38"/>
      <c r="I198" s="67"/>
      <c r="J198" s="35"/>
      <c r="K198" s="35"/>
      <c r="L198" s="35"/>
      <c r="M198" s="35"/>
      <c r="N198" s="38"/>
      <c r="Q198" s="65">
        <f t="shared" si="4"/>
        <v>0</v>
      </c>
    </row>
    <row r="199" spans="2:17" ht="13.8" hidden="1" x14ac:dyDescent="0.25">
      <c r="B199" s="74"/>
      <c r="C199" s="152"/>
      <c r="D199" s="145"/>
      <c r="E199" s="35"/>
      <c r="F199" s="35"/>
      <c r="G199" s="35"/>
      <c r="H199" s="38"/>
      <c r="I199" s="67"/>
      <c r="J199" s="35"/>
      <c r="K199" s="35"/>
      <c r="L199" s="35"/>
      <c r="M199" s="35"/>
      <c r="N199" s="38"/>
      <c r="Q199" s="65">
        <f t="shared" si="4"/>
        <v>0</v>
      </c>
    </row>
    <row r="200" spans="2:17" ht="13.8" hidden="1" x14ac:dyDescent="0.25">
      <c r="B200" s="74"/>
      <c r="C200" s="152"/>
      <c r="D200" s="145"/>
      <c r="E200" s="35"/>
      <c r="F200" s="35"/>
      <c r="G200" s="35"/>
      <c r="H200" s="38"/>
      <c r="I200" s="67"/>
      <c r="J200" s="35"/>
      <c r="K200" s="35"/>
      <c r="L200" s="35"/>
      <c r="M200" s="35"/>
      <c r="N200" s="38"/>
      <c r="Q200" s="65">
        <f t="shared" si="4"/>
        <v>0</v>
      </c>
    </row>
    <row r="201" spans="2:17" ht="13.8" hidden="1" x14ac:dyDescent="0.25">
      <c r="B201" s="74"/>
      <c r="C201" s="152"/>
      <c r="D201" s="145"/>
      <c r="E201" s="35"/>
      <c r="F201" s="35"/>
      <c r="G201" s="35"/>
      <c r="H201" s="38"/>
      <c r="I201" s="67"/>
      <c r="J201" s="35"/>
      <c r="K201" s="35"/>
      <c r="L201" s="35"/>
      <c r="M201" s="35"/>
      <c r="N201" s="38"/>
      <c r="Q201" s="65">
        <f t="shared" si="4"/>
        <v>0</v>
      </c>
    </row>
    <row r="202" spans="2:17" ht="13.8" hidden="1" x14ac:dyDescent="0.25">
      <c r="B202" s="74"/>
      <c r="C202" s="152"/>
      <c r="D202" s="145"/>
      <c r="E202" s="35"/>
      <c r="F202" s="35"/>
      <c r="G202" s="35"/>
      <c r="H202" s="38"/>
      <c r="I202" s="67"/>
      <c r="J202" s="35"/>
      <c r="K202" s="35"/>
      <c r="L202" s="35"/>
      <c r="M202" s="35"/>
      <c r="N202" s="38"/>
      <c r="Q202" s="65">
        <f t="shared" si="4"/>
        <v>0</v>
      </c>
    </row>
    <row r="203" spans="2:17" ht="13.8" hidden="1" x14ac:dyDescent="0.25">
      <c r="B203" s="74"/>
      <c r="C203" s="152"/>
      <c r="D203" s="145"/>
      <c r="E203" s="35"/>
      <c r="F203" s="35"/>
      <c r="G203" s="35"/>
      <c r="H203" s="38"/>
      <c r="I203" s="67"/>
      <c r="J203" s="35"/>
      <c r="K203" s="35"/>
      <c r="L203" s="35"/>
      <c r="M203" s="35"/>
      <c r="N203" s="38"/>
      <c r="Q203" s="65">
        <f t="shared" si="4"/>
        <v>0</v>
      </c>
    </row>
    <row r="204" spans="2:17" ht="13.8" hidden="1" x14ac:dyDescent="0.25">
      <c r="B204" s="74"/>
      <c r="C204" s="152"/>
      <c r="D204" s="145"/>
      <c r="E204" s="35"/>
      <c r="F204" s="35"/>
      <c r="G204" s="35"/>
      <c r="H204" s="38"/>
      <c r="I204" s="67"/>
      <c r="J204" s="35"/>
      <c r="K204" s="35"/>
      <c r="L204" s="35"/>
      <c r="M204" s="35"/>
      <c r="N204" s="38"/>
      <c r="Q204" s="65">
        <f t="shared" si="4"/>
        <v>0</v>
      </c>
    </row>
    <row r="205" spans="2:17" ht="13.8" hidden="1" x14ac:dyDescent="0.25">
      <c r="B205" s="74"/>
      <c r="C205" s="152"/>
      <c r="D205" s="145"/>
      <c r="E205" s="35"/>
      <c r="F205" s="35"/>
      <c r="G205" s="35"/>
      <c r="H205" s="38"/>
      <c r="I205" s="67"/>
      <c r="J205" s="35"/>
      <c r="K205" s="35"/>
      <c r="L205" s="35"/>
      <c r="M205" s="35"/>
      <c r="N205" s="38"/>
      <c r="Q205" s="65">
        <f t="shared" ref="Q205:Q268" si="5">IF(B205&lt;&gt;"",1,IF(C205&lt;&gt;"",2,IF(D205&lt;&gt;"",3,0)))</f>
        <v>0</v>
      </c>
    </row>
    <row r="206" spans="2:17" ht="13.8" hidden="1" x14ac:dyDescent="0.25">
      <c r="B206" s="74"/>
      <c r="C206" s="152"/>
      <c r="D206" s="145"/>
      <c r="E206" s="35"/>
      <c r="F206" s="35"/>
      <c r="G206" s="35"/>
      <c r="H206" s="38"/>
      <c r="I206" s="67"/>
      <c r="J206" s="35"/>
      <c r="K206" s="35"/>
      <c r="L206" s="35"/>
      <c r="M206" s="35"/>
      <c r="N206" s="38"/>
      <c r="Q206" s="65">
        <f t="shared" si="5"/>
        <v>0</v>
      </c>
    </row>
    <row r="207" spans="2:17" ht="13.8" hidden="1" x14ac:dyDescent="0.25">
      <c r="B207" s="74"/>
      <c r="C207" s="152"/>
      <c r="D207" s="145"/>
      <c r="E207" s="35"/>
      <c r="F207" s="35"/>
      <c r="G207" s="35"/>
      <c r="H207" s="38"/>
      <c r="I207" s="67"/>
      <c r="J207" s="35"/>
      <c r="K207" s="35"/>
      <c r="L207" s="35"/>
      <c r="M207" s="35"/>
      <c r="N207" s="38"/>
      <c r="Q207" s="65">
        <f t="shared" si="5"/>
        <v>0</v>
      </c>
    </row>
    <row r="208" spans="2:17" ht="13.8" hidden="1" x14ac:dyDescent="0.25">
      <c r="B208" s="74"/>
      <c r="C208" s="152"/>
      <c r="D208" s="145"/>
      <c r="E208" s="35"/>
      <c r="F208" s="35"/>
      <c r="G208" s="35"/>
      <c r="H208" s="38"/>
      <c r="I208" s="67"/>
      <c r="J208" s="35"/>
      <c r="K208" s="35"/>
      <c r="L208" s="35"/>
      <c r="M208" s="35"/>
      <c r="N208" s="38"/>
      <c r="Q208" s="65">
        <f t="shared" si="5"/>
        <v>0</v>
      </c>
    </row>
    <row r="209" spans="2:17" ht="13.8" hidden="1" x14ac:dyDescent="0.25">
      <c r="B209" s="74"/>
      <c r="C209" s="152"/>
      <c r="D209" s="145"/>
      <c r="E209" s="35"/>
      <c r="F209" s="35"/>
      <c r="G209" s="35"/>
      <c r="H209" s="38"/>
      <c r="I209" s="67"/>
      <c r="J209" s="35"/>
      <c r="K209" s="35"/>
      <c r="L209" s="35"/>
      <c r="M209" s="35"/>
      <c r="N209" s="38"/>
      <c r="Q209" s="65">
        <f t="shared" si="5"/>
        <v>0</v>
      </c>
    </row>
    <row r="210" spans="2:17" ht="13.8" hidden="1" x14ac:dyDescent="0.25">
      <c r="B210" s="74"/>
      <c r="C210" s="152"/>
      <c r="D210" s="145"/>
      <c r="E210" s="35"/>
      <c r="F210" s="35"/>
      <c r="G210" s="35"/>
      <c r="H210" s="38"/>
      <c r="I210" s="67"/>
      <c r="J210" s="35"/>
      <c r="K210" s="35"/>
      <c r="L210" s="35"/>
      <c r="M210" s="35"/>
      <c r="N210" s="38"/>
      <c r="Q210" s="65">
        <f t="shared" si="5"/>
        <v>0</v>
      </c>
    </row>
    <row r="211" spans="2:17" ht="13.8" hidden="1" x14ac:dyDescent="0.25">
      <c r="B211" s="74"/>
      <c r="C211" s="152"/>
      <c r="D211" s="145"/>
      <c r="E211" s="35"/>
      <c r="F211" s="35"/>
      <c r="G211" s="35"/>
      <c r="H211" s="38"/>
      <c r="I211" s="67"/>
      <c r="J211" s="35"/>
      <c r="K211" s="35"/>
      <c r="L211" s="35"/>
      <c r="M211" s="35"/>
      <c r="N211" s="38"/>
      <c r="Q211" s="65">
        <f t="shared" si="5"/>
        <v>0</v>
      </c>
    </row>
    <row r="212" spans="2:17" ht="13.8" hidden="1" x14ac:dyDescent="0.25">
      <c r="B212" s="74"/>
      <c r="C212" s="152"/>
      <c r="D212" s="145"/>
      <c r="E212" s="35"/>
      <c r="F212" s="35"/>
      <c r="G212" s="35"/>
      <c r="H212" s="38"/>
      <c r="I212" s="67"/>
      <c r="J212" s="35"/>
      <c r="K212" s="35"/>
      <c r="L212" s="35"/>
      <c r="M212" s="35"/>
      <c r="N212" s="38"/>
      <c r="Q212" s="65">
        <f t="shared" si="5"/>
        <v>0</v>
      </c>
    </row>
    <row r="213" spans="2:17" ht="13.8" hidden="1" x14ac:dyDescent="0.25">
      <c r="B213" s="74"/>
      <c r="C213" s="152"/>
      <c r="D213" s="145"/>
      <c r="E213" s="35"/>
      <c r="F213" s="35"/>
      <c r="G213" s="35"/>
      <c r="H213" s="38"/>
      <c r="I213" s="67"/>
      <c r="J213" s="35"/>
      <c r="K213" s="35"/>
      <c r="L213" s="35"/>
      <c r="M213" s="35"/>
      <c r="N213" s="38"/>
      <c r="Q213" s="65">
        <f t="shared" si="5"/>
        <v>0</v>
      </c>
    </row>
    <row r="214" spans="2:17" ht="13.8" hidden="1" x14ac:dyDescent="0.25">
      <c r="B214" s="74"/>
      <c r="C214" s="152"/>
      <c r="D214" s="145"/>
      <c r="E214" s="35"/>
      <c r="F214" s="35"/>
      <c r="G214" s="35"/>
      <c r="H214" s="38"/>
      <c r="I214" s="67"/>
      <c r="J214" s="35"/>
      <c r="K214" s="35"/>
      <c r="L214" s="35"/>
      <c r="M214" s="35"/>
      <c r="N214" s="38"/>
      <c r="Q214" s="65">
        <f t="shared" si="5"/>
        <v>0</v>
      </c>
    </row>
    <row r="215" spans="2:17" ht="13.8" hidden="1" x14ac:dyDescent="0.25">
      <c r="B215" s="74"/>
      <c r="C215" s="152"/>
      <c r="D215" s="145"/>
      <c r="E215" s="35"/>
      <c r="F215" s="35"/>
      <c r="G215" s="35"/>
      <c r="H215" s="38"/>
      <c r="I215" s="67"/>
      <c r="J215" s="35"/>
      <c r="K215" s="35"/>
      <c r="L215" s="35"/>
      <c r="M215" s="35"/>
      <c r="N215" s="38"/>
      <c r="Q215" s="65">
        <f t="shared" si="5"/>
        <v>0</v>
      </c>
    </row>
    <row r="216" spans="2:17" ht="13.8" hidden="1" x14ac:dyDescent="0.25">
      <c r="B216" s="74"/>
      <c r="C216" s="152"/>
      <c r="D216" s="145"/>
      <c r="E216" s="35"/>
      <c r="F216" s="35"/>
      <c r="G216" s="35"/>
      <c r="H216" s="38"/>
      <c r="I216" s="67"/>
      <c r="J216" s="35"/>
      <c r="K216" s="35"/>
      <c r="L216" s="35"/>
      <c r="M216" s="35"/>
      <c r="N216" s="38"/>
      <c r="Q216" s="65">
        <f t="shared" si="5"/>
        <v>0</v>
      </c>
    </row>
    <row r="217" spans="2:17" ht="13.8" collapsed="1" x14ac:dyDescent="0.25">
      <c r="B217" s="74"/>
      <c r="C217" s="152"/>
      <c r="D217" s="145"/>
      <c r="E217" s="35"/>
      <c r="F217" s="35"/>
      <c r="G217" s="35"/>
      <c r="H217" s="38"/>
      <c r="I217" s="67"/>
      <c r="J217" s="35"/>
      <c r="K217" s="35"/>
      <c r="L217" s="35"/>
      <c r="M217" s="35"/>
      <c r="N217" s="38"/>
      <c r="Q217" s="65">
        <f t="shared" si="5"/>
        <v>0</v>
      </c>
    </row>
    <row r="218" spans="2:17" ht="13.8" hidden="1" x14ac:dyDescent="0.25">
      <c r="B218" s="74"/>
      <c r="C218" s="152"/>
      <c r="D218" s="145"/>
      <c r="E218" s="35"/>
      <c r="F218" s="35"/>
      <c r="G218" s="35"/>
      <c r="H218" s="38"/>
      <c r="I218" s="67"/>
      <c r="J218" s="35"/>
      <c r="K218" s="35"/>
      <c r="L218" s="35"/>
      <c r="M218" s="35"/>
      <c r="N218" s="38"/>
      <c r="Q218" s="65">
        <f t="shared" si="5"/>
        <v>0</v>
      </c>
    </row>
    <row r="219" spans="2:17" ht="13.8" hidden="1" x14ac:dyDescent="0.25">
      <c r="B219" s="74"/>
      <c r="C219" s="152"/>
      <c r="D219" s="145"/>
      <c r="E219" s="35"/>
      <c r="F219" s="35"/>
      <c r="G219" s="35"/>
      <c r="H219" s="38"/>
      <c r="I219" s="67"/>
      <c r="J219" s="35"/>
      <c r="K219" s="35"/>
      <c r="L219" s="35"/>
      <c r="M219" s="35"/>
      <c r="N219" s="38"/>
      <c r="Q219" s="65">
        <f t="shared" si="5"/>
        <v>0</v>
      </c>
    </row>
    <row r="220" spans="2:17" ht="13.8" hidden="1" x14ac:dyDescent="0.25">
      <c r="B220" s="74"/>
      <c r="C220" s="152"/>
      <c r="D220" s="145"/>
      <c r="E220" s="35"/>
      <c r="F220" s="35"/>
      <c r="G220" s="35"/>
      <c r="H220" s="38"/>
      <c r="I220" s="67"/>
      <c r="J220" s="35"/>
      <c r="K220" s="35"/>
      <c r="L220" s="35"/>
      <c r="M220" s="35"/>
      <c r="N220" s="38"/>
      <c r="Q220" s="65">
        <f t="shared" si="5"/>
        <v>0</v>
      </c>
    </row>
    <row r="221" spans="2:17" ht="13.8" hidden="1" x14ac:dyDescent="0.25">
      <c r="B221" s="74"/>
      <c r="C221" s="152"/>
      <c r="D221" s="145"/>
      <c r="E221" s="35"/>
      <c r="F221" s="35"/>
      <c r="G221" s="35"/>
      <c r="H221" s="38"/>
      <c r="I221" s="67"/>
      <c r="J221" s="35"/>
      <c r="K221" s="35"/>
      <c r="L221" s="35"/>
      <c r="M221" s="35"/>
      <c r="N221" s="38"/>
      <c r="Q221" s="65">
        <f t="shared" si="5"/>
        <v>0</v>
      </c>
    </row>
    <row r="222" spans="2:17" ht="13.8" hidden="1" x14ac:dyDescent="0.25">
      <c r="B222" s="74"/>
      <c r="C222" s="152"/>
      <c r="D222" s="145"/>
      <c r="E222" s="35"/>
      <c r="F222" s="35"/>
      <c r="G222" s="35"/>
      <c r="H222" s="38"/>
      <c r="I222" s="67"/>
      <c r="J222" s="35"/>
      <c r="K222" s="35"/>
      <c r="L222" s="35"/>
      <c r="M222" s="35"/>
      <c r="N222" s="38"/>
      <c r="Q222" s="65">
        <f t="shared" si="5"/>
        <v>0</v>
      </c>
    </row>
    <row r="223" spans="2:17" ht="13.8" hidden="1" x14ac:dyDescent="0.25">
      <c r="B223" s="74"/>
      <c r="C223" s="152"/>
      <c r="D223" s="145"/>
      <c r="E223" s="35"/>
      <c r="F223" s="35"/>
      <c r="G223" s="35"/>
      <c r="H223" s="38"/>
      <c r="I223" s="67"/>
      <c r="J223" s="35"/>
      <c r="K223" s="35"/>
      <c r="L223" s="35"/>
      <c r="M223" s="35"/>
      <c r="N223" s="38"/>
      <c r="Q223" s="65">
        <f t="shared" si="5"/>
        <v>0</v>
      </c>
    </row>
    <row r="224" spans="2:17" ht="13.8" hidden="1" x14ac:dyDescent="0.25">
      <c r="B224" s="74"/>
      <c r="C224" s="152"/>
      <c r="D224" s="145"/>
      <c r="E224" s="35"/>
      <c r="F224" s="35"/>
      <c r="G224" s="35"/>
      <c r="H224" s="38"/>
      <c r="I224" s="67"/>
      <c r="J224" s="35"/>
      <c r="K224" s="35"/>
      <c r="L224" s="35"/>
      <c r="M224" s="35"/>
      <c r="N224" s="38"/>
      <c r="Q224" s="65">
        <f t="shared" si="5"/>
        <v>0</v>
      </c>
    </row>
    <row r="225" spans="2:17" ht="13.8" hidden="1" x14ac:dyDescent="0.25">
      <c r="B225" s="74"/>
      <c r="C225" s="152"/>
      <c r="D225" s="145"/>
      <c r="E225" s="35"/>
      <c r="F225" s="35"/>
      <c r="G225" s="35"/>
      <c r="H225" s="38"/>
      <c r="I225" s="67"/>
      <c r="J225" s="35"/>
      <c r="K225" s="35"/>
      <c r="L225" s="35"/>
      <c r="M225" s="35"/>
      <c r="N225" s="38"/>
      <c r="Q225" s="65">
        <f t="shared" si="5"/>
        <v>0</v>
      </c>
    </row>
    <row r="226" spans="2:17" ht="13.8" hidden="1" x14ac:dyDescent="0.25">
      <c r="B226" s="74"/>
      <c r="C226" s="152"/>
      <c r="D226" s="145"/>
      <c r="E226" s="35"/>
      <c r="F226" s="35"/>
      <c r="G226" s="35"/>
      <c r="H226" s="38"/>
      <c r="I226" s="67"/>
      <c r="J226" s="35"/>
      <c r="K226" s="35"/>
      <c r="L226" s="35"/>
      <c r="M226" s="35"/>
      <c r="N226" s="38"/>
      <c r="Q226" s="65">
        <f t="shared" si="5"/>
        <v>0</v>
      </c>
    </row>
    <row r="227" spans="2:17" ht="13.8" hidden="1" x14ac:dyDescent="0.25">
      <c r="B227" s="74"/>
      <c r="C227" s="152"/>
      <c r="D227" s="145"/>
      <c r="E227" s="35"/>
      <c r="F227" s="35"/>
      <c r="G227" s="35"/>
      <c r="H227" s="38"/>
      <c r="I227" s="67"/>
      <c r="J227" s="35"/>
      <c r="K227" s="35"/>
      <c r="L227" s="35"/>
      <c r="M227" s="35"/>
      <c r="N227" s="38"/>
      <c r="Q227" s="65">
        <f t="shared" si="5"/>
        <v>0</v>
      </c>
    </row>
    <row r="228" spans="2:17" ht="13.8" x14ac:dyDescent="0.25">
      <c r="B228" s="74"/>
      <c r="C228" s="152"/>
      <c r="D228" s="145"/>
      <c r="E228" s="35"/>
      <c r="F228" s="35"/>
      <c r="G228" s="35"/>
      <c r="H228" s="38"/>
      <c r="I228" s="67"/>
      <c r="J228" s="35"/>
      <c r="K228" s="35"/>
      <c r="L228" s="35"/>
      <c r="M228" s="35"/>
      <c r="N228" s="38"/>
      <c r="Q228" s="65">
        <f t="shared" si="5"/>
        <v>0</v>
      </c>
    </row>
    <row r="229" spans="2:17" ht="13.8" x14ac:dyDescent="0.25">
      <c r="B229" s="74"/>
      <c r="C229" s="152"/>
      <c r="D229" s="145"/>
      <c r="E229" s="35"/>
      <c r="F229" s="35"/>
      <c r="G229" s="35"/>
      <c r="H229" s="38"/>
      <c r="I229" s="67"/>
      <c r="J229" s="35"/>
      <c r="K229" s="35"/>
      <c r="L229" s="35"/>
      <c r="M229" s="35"/>
      <c r="N229" s="38"/>
      <c r="Q229" s="65">
        <f t="shared" si="5"/>
        <v>0</v>
      </c>
    </row>
    <row r="230" spans="2:17" ht="13.8" x14ac:dyDescent="0.25">
      <c r="B230" s="74"/>
      <c r="C230" s="152"/>
      <c r="D230" s="145"/>
      <c r="E230" s="35"/>
      <c r="F230" s="35"/>
      <c r="G230" s="35"/>
      <c r="H230" s="38"/>
      <c r="I230" s="67"/>
      <c r="J230" s="35"/>
      <c r="K230" s="35"/>
      <c r="L230" s="35"/>
      <c r="M230" s="35"/>
      <c r="N230" s="38"/>
      <c r="Q230" s="65">
        <f t="shared" si="5"/>
        <v>0</v>
      </c>
    </row>
    <row r="231" spans="2:17" ht="13.8" x14ac:dyDescent="0.25">
      <c r="B231" s="74"/>
      <c r="C231" s="152"/>
      <c r="D231" s="145"/>
      <c r="E231" s="35"/>
      <c r="F231" s="35"/>
      <c r="G231" s="35"/>
      <c r="H231" s="38"/>
      <c r="I231" s="67"/>
      <c r="J231" s="35"/>
      <c r="K231" s="35"/>
      <c r="L231" s="35"/>
      <c r="M231" s="35"/>
      <c r="N231" s="38"/>
      <c r="Q231" s="65">
        <f t="shared" si="5"/>
        <v>0</v>
      </c>
    </row>
    <row r="232" spans="2:17" ht="13.8" x14ac:dyDescent="0.25">
      <c r="B232" s="74"/>
      <c r="C232" s="152"/>
      <c r="D232" s="145"/>
      <c r="E232" s="35"/>
      <c r="F232" s="35"/>
      <c r="G232" s="35"/>
      <c r="H232" s="38"/>
      <c r="I232" s="67"/>
      <c r="J232" s="35"/>
      <c r="K232" s="35"/>
      <c r="L232" s="35"/>
      <c r="M232" s="35"/>
      <c r="N232" s="38"/>
      <c r="Q232" s="65">
        <f t="shared" si="5"/>
        <v>0</v>
      </c>
    </row>
    <row r="233" spans="2:17" ht="13.8" x14ac:dyDescent="0.25">
      <c r="B233" s="74"/>
      <c r="C233" s="152"/>
      <c r="D233" s="145"/>
      <c r="E233" s="35"/>
      <c r="F233" s="35"/>
      <c r="G233" s="35"/>
      <c r="H233" s="38"/>
      <c r="I233" s="67"/>
      <c r="J233" s="35"/>
      <c r="K233" s="35"/>
      <c r="L233" s="35"/>
      <c r="M233" s="35"/>
      <c r="N233" s="38"/>
      <c r="Q233" s="65">
        <f t="shared" si="5"/>
        <v>0</v>
      </c>
    </row>
    <row r="234" spans="2:17" ht="13.8" x14ac:dyDescent="0.25">
      <c r="B234" s="74"/>
      <c r="C234" s="152"/>
      <c r="D234" s="145"/>
      <c r="E234" s="35"/>
      <c r="F234" s="35"/>
      <c r="G234" s="35"/>
      <c r="H234" s="38"/>
      <c r="I234" s="67"/>
      <c r="J234" s="35"/>
      <c r="K234" s="35"/>
      <c r="L234" s="35"/>
      <c r="M234" s="35"/>
      <c r="N234" s="38"/>
      <c r="Q234" s="65">
        <f t="shared" si="5"/>
        <v>0</v>
      </c>
    </row>
    <row r="235" spans="2:17" ht="13.8" x14ac:dyDescent="0.25">
      <c r="B235" s="74"/>
      <c r="C235" s="152"/>
      <c r="D235" s="145"/>
      <c r="E235" s="35"/>
      <c r="F235" s="35"/>
      <c r="G235" s="35"/>
      <c r="H235" s="38"/>
      <c r="I235" s="67"/>
      <c r="J235" s="35"/>
      <c r="K235" s="35"/>
      <c r="L235" s="35"/>
      <c r="M235" s="35"/>
      <c r="N235" s="38"/>
      <c r="Q235" s="65">
        <f t="shared" si="5"/>
        <v>0</v>
      </c>
    </row>
    <row r="236" spans="2:17" ht="13.8" x14ac:dyDescent="0.25">
      <c r="B236" s="74"/>
      <c r="C236" s="152"/>
      <c r="D236" s="145"/>
      <c r="E236" s="35"/>
      <c r="F236" s="35"/>
      <c r="G236" s="35"/>
      <c r="H236" s="38"/>
      <c r="I236" s="67"/>
      <c r="J236" s="35"/>
      <c r="K236" s="35"/>
      <c r="L236" s="35"/>
      <c r="M236" s="35"/>
      <c r="N236" s="38"/>
      <c r="Q236" s="65">
        <f t="shared" si="5"/>
        <v>0</v>
      </c>
    </row>
    <row r="237" spans="2:17" ht="13.8" x14ac:dyDescent="0.25">
      <c r="B237" s="74"/>
      <c r="C237" s="152"/>
      <c r="D237" s="145"/>
      <c r="E237" s="35"/>
      <c r="F237" s="35"/>
      <c r="G237" s="35"/>
      <c r="H237" s="38"/>
      <c r="I237" s="67"/>
      <c r="J237" s="35"/>
      <c r="K237" s="35"/>
      <c r="L237" s="35"/>
      <c r="M237" s="35"/>
      <c r="N237" s="38"/>
      <c r="Q237" s="65">
        <f t="shared" si="5"/>
        <v>0</v>
      </c>
    </row>
    <row r="238" spans="2:17" ht="13.8" x14ac:dyDescent="0.25">
      <c r="B238" s="74"/>
      <c r="C238" s="152"/>
      <c r="D238" s="145"/>
      <c r="E238" s="35"/>
      <c r="F238" s="35"/>
      <c r="G238" s="35"/>
      <c r="H238" s="38"/>
      <c r="I238" s="67"/>
      <c r="J238" s="35"/>
      <c r="K238" s="35"/>
      <c r="L238" s="35"/>
      <c r="M238" s="35"/>
      <c r="N238" s="38"/>
      <c r="Q238" s="65">
        <f t="shared" si="5"/>
        <v>0</v>
      </c>
    </row>
    <row r="239" spans="2:17" ht="13.8" x14ac:dyDescent="0.25">
      <c r="B239" s="74"/>
      <c r="C239" s="152"/>
      <c r="D239" s="145"/>
      <c r="E239" s="35"/>
      <c r="F239" s="35"/>
      <c r="G239" s="35"/>
      <c r="H239" s="38"/>
      <c r="I239" s="67"/>
      <c r="J239" s="35"/>
      <c r="K239" s="35"/>
      <c r="L239" s="35"/>
      <c r="M239" s="35"/>
      <c r="N239" s="38"/>
      <c r="Q239" s="65">
        <f t="shared" si="5"/>
        <v>0</v>
      </c>
    </row>
    <row r="240" spans="2:17" ht="13.8" x14ac:dyDescent="0.25">
      <c r="B240" s="74"/>
      <c r="C240" s="152"/>
      <c r="D240" s="145"/>
      <c r="E240" s="35"/>
      <c r="F240" s="35"/>
      <c r="G240" s="35"/>
      <c r="H240" s="38"/>
      <c r="I240" s="67"/>
      <c r="J240" s="35"/>
      <c r="K240" s="35"/>
      <c r="L240" s="35"/>
      <c r="M240" s="35"/>
      <c r="N240" s="38"/>
      <c r="Q240" s="65">
        <f t="shared" si="5"/>
        <v>0</v>
      </c>
    </row>
    <row r="241" spans="2:17" ht="13.8" x14ac:dyDescent="0.25">
      <c r="B241" s="74"/>
      <c r="C241" s="152"/>
      <c r="D241" s="145"/>
      <c r="E241" s="35"/>
      <c r="F241" s="35"/>
      <c r="G241" s="35"/>
      <c r="H241" s="38"/>
      <c r="I241" s="67"/>
      <c r="J241" s="35"/>
      <c r="K241" s="35"/>
      <c r="L241" s="35"/>
      <c r="M241" s="35"/>
      <c r="N241" s="38"/>
      <c r="Q241" s="65">
        <f t="shared" si="5"/>
        <v>0</v>
      </c>
    </row>
    <row r="242" spans="2:17" ht="13.8" x14ac:dyDescent="0.25">
      <c r="B242" s="74"/>
      <c r="C242" s="152"/>
      <c r="D242" s="145"/>
      <c r="E242" s="35"/>
      <c r="F242" s="35"/>
      <c r="G242" s="35"/>
      <c r="H242" s="38"/>
      <c r="I242" s="67"/>
      <c r="J242" s="35"/>
      <c r="K242" s="35"/>
      <c r="L242" s="35"/>
      <c r="M242" s="35"/>
      <c r="N242" s="38"/>
      <c r="Q242" s="65">
        <f t="shared" si="5"/>
        <v>0</v>
      </c>
    </row>
    <row r="243" spans="2:17" ht="13.8" x14ac:dyDescent="0.25">
      <c r="B243" s="74"/>
      <c r="C243" s="152"/>
      <c r="D243" s="145"/>
      <c r="E243" s="35"/>
      <c r="F243" s="35"/>
      <c r="G243" s="35"/>
      <c r="H243" s="38"/>
      <c r="I243" s="67"/>
      <c r="J243" s="35"/>
      <c r="K243" s="35"/>
      <c r="L243" s="35"/>
      <c r="M243" s="35"/>
      <c r="N243" s="38"/>
      <c r="Q243" s="65">
        <f t="shared" si="5"/>
        <v>0</v>
      </c>
    </row>
    <row r="244" spans="2:17" ht="13.8" x14ac:dyDescent="0.25">
      <c r="B244" s="74"/>
      <c r="C244" s="152"/>
      <c r="D244" s="145"/>
      <c r="E244" s="35"/>
      <c r="F244" s="35"/>
      <c r="G244" s="35"/>
      <c r="H244" s="38"/>
      <c r="I244" s="67"/>
      <c r="J244" s="35"/>
      <c r="K244" s="35"/>
      <c r="L244" s="35"/>
      <c r="M244" s="35"/>
      <c r="N244" s="38"/>
      <c r="Q244" s="65">
        <f t="shared" si="5"/>
        <v>0</v>
      </c>
    </row>
    <row r="245" spans="2:17" ht="13.8" x14ac:dyDescent="0.25">
      <c r="B245" s="74"/>
      <c r="C245" s="152"/>
      <c r="D245" s="145"/>
      <c r="E245" s="35"/>
      <c r="F245" s="35"/>
      <c r="G245" s="35"/>
      <c r="H245" s="38"/>
      <c r="I245" s="67"/>
      <c r="J245" s="35"/>
      <c r="K245" s="35"/>
      <c r="L245" s="35"/>
      <c r="M245" s="35"/>
      <c r="N245" s="38"/>
      <c r="Q245" s="65">
        <f t="shared" si="5"/>
        <v>0</v>
      </c>
    </row>
    <row r="246" spans="2:17" ht="13.8" x14ac:dyDescent="0.25">
      <c r="B246" s="74"/>
      <c r="C246" s="152"/>
      <c r="D246" s="169"/>
      <c r="E246" s="35"/>
      <c r="F246" s="35"/>
      <c r="G246" s="35"/>
      <c r="H246" s="38"/>
      <c r="I246" s="67"/>
      <c r="J246" s="35"/>
      <c r="K246" s="35"/>
      <c r="L246" s="35"/>
      <c r="M246" s="35"/>
      <c r="N246" s="38"/>
      <c r="Q246" s="65">
        <f t="shared" si="5"/>
        <v>0</v>
      </c>
    </row>
    <row r="247" spans="2:17" ht="13.8" x14ac:dyDescent="0.25">
      <c r="B247" s="74"/>
      <c r="C247" s="152"/>
      <c r="D247" s="169"/>
      <c r="E247" s="35"/>
      <c r="F247" s="35"/>
      <c r="G247" s="35"/>
      <c r="H247" s="38"/>
      <c r="I247" s="67"/>
      <c r="J247" s="35"/>
      <c r="K247" s="35"/>
      <c r="L247" s="35"/>
      <c r="M247" s="35"/>
      <c r="N247" s="38"/>
      <c r="Q247" s="65">
        <f t="shared" si="5"/>
        <v>0</v>
      </c>
    </row>
    <row r="248" spans="2:17" ht="13.8" x14ac:dyDescent="0.25">
      <c r="B248" s="74"/>
      <c r="C248" s="152"/>
      <c r="D248" s="169"/>
      <c r="E248" s="35"/>
      <c r="F248" s="35"/>
      <c r="G248" s="35"/>
      <c r="H248" s="38"/>
      <c r="I248" s="67"/>
      <c r="J248" s="35"/>
      <c r="K248" s="35"/>
      <c r="L248" s="35"/>
      <c r="M248" s="35"/>
      <c r="N248" s="38"/>
      <c r="Q248" s="65">
        <f t="shared" si="5"/>
        <v>0</v>
      </c>
    </row>
    <row r="249" spans="2:17" ht="13.8" x14ac:dyDescent="0.25">
      <c r="B249" s="74"/>
      <c r="C249" s="152"/>
      <c r="D249" s="169"/>
      <c r="E249" s="35"/>
      <c r="F249" s="35"/>
      <c r="G249" s="35"/>
      <c r="H249" s="38"/>
      <c r="I249" s="67"/>
      <c r="J249" s="35"/>
      <c r="K249" s="35"/>
      <c r="L249" s="35"/>
      <c r="M249" s="35"/>
      <c r="N249" s="38"/>
      <c r="Q249" s="65">
        <f t="shared" si="5"/>
        <v>0</v>
      </c>
    </row>
    <row r="250" spans="2:17" ht="13.8" x14ac:dyDescent="0.25">
      <c r="B250" s="74"/>
      <c r="C250" s="152"/>
      <c r="D250" s="169"/>
      <c r="E250" s="35"/>
      <c r="F250" s="35"/>
      <c r="G250" s="35"/>
      <c r="H250" s="38"/>
      <c r="I250" s="67"/>
      <c r="J250" s="35"/>
      <c r="K250" s="35"/>
      <c r="L250" s="35"/>
      <c r="M250" s="35"/>
      <c r="N250" s="38"/>
      <c r="Q250" s="65">
        <f t="shared" si="5"/>
        <v>0</v>
      </c>
    </row>
    <row r="251" spans="2:17" ht="13.8" x14ac:dyDescent="0.25">
      <c r="B251" s="74"/>
      <c r="C251" s="152"/>
      <c r="D251" s="169"/>
      <c r="E251" s="35"/>
      <c r="F251" s="35"/>
      <c r="G251" s="35"/>
      <c r="H251" s="38"/>
      <c r="I251" s="67"/>
      <c r="J251" s="35"/>
      <c r="K251" s="35"/>
      <c r="L251" s="35"/>
      <c r="M251" s="35"/>
      <c r="N251" s="38"/>
      <c r="Q251" s="65">
        <f t="shared" si="5"/>
        <v>0</v>
      </c>
    </row>
    <row r="252" spans="2:17" ht="13.8" x14ac:dyDescent="0.25">
      <c r="B252" s="74"/>
      <c r="C252" s="152"/>
      <c r="D252" s="169"/>
      <c r="E252" s="35"/>
      <c r="F252" s="35"/>
      <c r="G252" s="35"/>
      <c r="H252" s="38"/>
      <c r="I252" s="67"/>
      <c r="J252" s="35"/>
      <c r="K252" s="35"/>
      <c r="L252" s="35"/>
      <c r="M252" s="35"/>
      <c r="N252" s="38"/>
      <c r="Q252" s="65">
        <f t="shared" si="5"/>
        <v>0</v>
      </c>
    </row>
    <row r="253" spans="2:17" ht="13.8" x14ac:dyDescent="0.25">
      <c r="B253" s="74"/>
      <c r="C253" s="152"/>
      <c r="D253" s="169"/>
      <c r="E253" s="35"/>
      <c r="F253" s="35"/>
      <c r="G253" s="35"/>
      <c r="H253" s="38"/>
      <c r="I253" s="67"/>
      <c r="J253" s="35"/>
      <c r="K253" s="35"/>
      <c r="L253" s="35"/>
      <c r="M253" s="35"/>
      <c r="N253" s="38"/>
      <c r="Q253" s="65">
        <f t="shared" si="5"/>
        <v>0</v>
      </c>
    </row>
    <row r="254" spans="2:17" ht="13.8" x14ac:dyDescent="0.25">
      <c r="B254" s="74"/>
      <c r="C254" s="152"/>
      <c r="D254" s="169"/>
      <c r="E254" s="35"/>
      <c r="F254" s="35"/>
      <c r="G254" s="35"/>
      <c r="H254" s="38"/>
      <c r="I254" s="67"/>
      <c r="J254" s="35"/>
      <c r="K254" s="35"/>
      <c r="L254" s="35"/>
      <c r="M254" s="35"/>
      <c r="N254" s="38"/>
      <c r="Q254" s="65">
        <f t="shared" si="5"/>
        <v>0</v>
      </c>
    </row>
    <row r="255" spans="2:17" ht="13.8" x14ac:dyDescent="0.25">
      <c r="B255" s="74"/>
      <c r="C255" s="152"/>
      <c r="D255" s="169"/>
      <c r="E255" s="35"/>
      <c r="F255" s="35"/>
      <c r="G255" s="35"/>
      <c r="H255" s="38"/>
      <c r="I255" s="67"/>
      <c r="J255" s="35"/>
      <c r="K255" s="35"/>
      <c r="L255" s="35"/>
      <c r="M255" s="35"/>
      <c r="N255" s="38"/>
      <c r="Q255" s="65">
        <f t="shared" si="5"/>
        <v>0</v>
      </c>
    </row>
    <row r="256" spans="2:17" ht="13.8" x14ac:dyDescent="0.25">
      <c r="B256" s="74"/>
      <c r="C256" s="152"/>
      <c r="D256" s="169"/>
      <c r="E256" s="35"/>
      <c r="F256" s="35"/>
      <c r="G256" s="35"/>
      <c r="H256" s="38"/>
      <c r="I256" s="67"/>
      <c r="J256" s="35"/>
      <c r="K256" s="35"/>
      <c r="L256" s="35"/>
      <c r="M256" s="35"/>
      <c r="N256" s="38"/>
      <c r="Q256" s="65">
        <f t="shared" si="5"/>
        <v>0</v>
      </c>
    </row>
    <row r="257" spans="2:17" ht="13.8" x14ac:dyDescent="0.25">
      <c r="B257" s="74"/>
      <c r="C257" s="152"/>
      <c r="D257" s="169"/>
      <c r="E257" s="35"/>
      <c r="F257" s="35"/>
      <c r="G257" s="35"/>
      <c r="H257" s="38"/>
      <c r="I257" s="67"/>
      <c r="J257" s="35"/>
      <c r="K257" s="35"/>
      <c r="L257" s="35"/>
      <c r="M257" s="35"/>
      <c r="N257" s="38"/>
      <c r="Q257" s="65">
        <f t="shared" si="5"/>
        <v>0</v>
      </c>
    </row>
    <row r="258" spans="2:17" ht="13.8" x14ac:dyDescent="0.25">
      <c r="B258" s="74"/>
      <c r="C258" s="152"/>
      <c r="D258" s="169"/>
      <c r="E258" s="35"/>
      <c r="F258" s="35"/>
      <c r="G258" s="35"/>
      <c r="H258" s="38"/>
      <c r="I258" s="67"/>
      <c r="J258" s="35"/>
      <c r="K258" s="35"/>
      <c r="L258" s="35"/>
      <c r="M258" s="35"/>
      <c r="N258" s="38"/>
      <c r="Q258" s="65">
        <f t="shared" si="5"/>
        <v>0</v>
      </c>
    </row>
    <row r="259" spans="2:17" ht="13.8" x14ac:dyDescent="0.25">
      <c r="B259" s="74"/>
      <c r="C259" s="152"/>
      <c r="D259" s="169"/>
      <c r="E259" s="35"/>
      <c r="F259" s="35"/>
      <c r="G259" s="35"/>
      <c r="H259" s="38"/>
      <c r="I259" s="67"/>
      <c r="J259" s="35"/>
      <c r="K259" s="35"/>
      <c r="L259" s="35"/>
      <c r="M259" s="35"/>
      <c r="N259" s="38"/>
      <c r="Q259" s="65">
        <f t="shared" si="5"/>
        <v>0</v>
      </c>
    </row>
    <row r="260" spans="2:17" ht="13.8" x14ac:dyDescent="0.25">
      <c r="B260" s="74"/>
      <c r="C260" s="152"/>
      <c r="D260" s="169"/>
      <c r="E260" s="35"/>
      <c r="F260" s="35"/>
      <c r="G260" s="35"/>
      <c r="H260" s="38"/>
      <c r="I260" s="67"/>
      <c r="J260" s="35"/>
      <c r="K260" s="35"/>
      <c r="L260" s="35"/>
      <c r="M260" s="35"/>
      <c r="N260" s="38"/>
      <c r="Q260" s="65">
        <f t="shared" si="5"/>
        <v>0</v>
      </c>
    </row>
    <row r="261" spans="2:17" ht="13.8" x14ac:dyDescent="0.25">
      <c r="B261" s="74"/>
      <c r="C261" s="152"/>
      <c r="D261" s="169"/>
      <c r="E261" s="35"/>
      <c r="F261" s="35"/>
      <c r="G261" s="35"/>
      <c r="H261" s="38"/>
      <c r="I261" s="67"/>
      <c r="J261" s="35"/>
      <c r="K261" s="35"/>
      <c r="L261" s="35"/>
      <c r="M261" s="35"/>
      <c r="N261" s="38"/>
      <c r="Q261" s="65">
        <f t="shared" si="5"/>
        <v>0</v>
      </c>
    </row>
    <row r="262" spans="2:17" ht="13.8" x14ac:dyDescent="0.25">
      <c r="B262" s="74"/>
      <c r="C262" s="152"/>
      <c r="D262" s="169"/>
      <c r="E262" s="35"/>
      <c r="F262" s="35"/>
      <c r="G262" s="35"/>
      <c r="H262" s="38"/>
      <c r="I262" s="67"/>
      <c r="J262" s="35"/>
      <c r="K262" s="35"/>
      <c r="L262" s="35"/>
      <c r="M262" s="35"/>
      <c r="N262" s="38"/>
      <c r="Q262" s="65">
        <f t="shared" si="5"/>
        <v>0</v>
      </c>
    </row>
    <row r="263" spans="2:17" ht="13.8" x14ac:dyDescent="0.25">
      <c r="B263" s="74"/>
      <c r="C263" s="152"/>
      <c r="D263" s="169"/>
      <c r="E263" s="35"/>
      <c r="F263" s="35"/>
      <c r="G263" s="35"/>
      <c r="H263" s="38"/>
      <c r="I263" s="67"/>
      <c r="J263" s="35"/>
      <c r="K263" s="35"/>
      <c r="L263" s="35"/>
      <c r="M263" s="35"/>
      <c r="N263" s="38"/>
      <c r="Q263" s="65">
        <f t="shared" si="5"/>
        <v>0</v>
      </c>
    </row>
    <row r="264" spans="2:17" ht="13.8" x14ac:dyDescent="0.25">
      <c r="B264" s="74"/>
      <c r="C264" s="152"/>
      <c r="D264" s="169"/>
      <c r="E264" s="35"/>
      <c r="F264" s="35"/>
      <c r="G264" s="35"/>
      <c r="H264" s="38"/>
      <c r="I264" s="67"/>
      <c r="J264" s="35"/>
      <c r="K264" s="35"/>
      <c r="L264" s="35"/>
      <c r="M264" s="35"/>
      <c r="N264" s="38"/>
      <c r="Q264" s="65">
        <f t="shared" si="5"/>
        <v>0</v>
      </c>
    </row>
    <row r="265" spans="2:17" ht="13.8" x14ac:dyDescent="0.25">
      <c r="B265" s="74"/>
      <c r="C265" s="152"/>
      <c r="D265" s="169"/>
      <c r="E265" s="35"/>
      <c r="F265" s="35"/>
      <c r="G265" s="35"/>
      <c r="H265" s="38"/>
      <c r="I265" s="67"/>
      <c r="J265" s="35"/>
      <c r="K265" s="35"/>
      <c r="L265" s="35"/>
      <c r="M265" s="35"/>
      <c r="N265" s="38"/>
      <c r="Q265" s="65">
        <f t="shared" si="5"/>
        <v>0</v>
      </c>
    </row>
    <row r="266" spans="2:17" ht="13.8" x14ac:dyDescent="0.25">
      <c r="B266" s="74"/>
      <c r="C266" s="152"/>
      <c r="D266" s="169"/>
      <c r="E266" s="35"/>
      <c r="F266" s="35"/>
      <c r="G266" s="35"/>
      <c r="H266" s="38"/>
      <c r="I266" s="67"/>
      <c r="J266" s="35"/>
      <c r="K266" s="35"/>
      <c r="L266" s="35"/>
      <c r="M266" s="35"/>
      <c r="N266" s="38"/>
      <c r="Q266" s="65">
        <f t="shared" si="5"/>
        <v>0</v>
      </c>
    </row>
    <row r="267" spans="2:17" ht="13.8" x14ac:dyDescent="0.25">
      <c r="B267" s="74"/>
      <c r="C267" s="152"/>
      <c r="D267" s="169"/>
      <c r="E267" s="35"/>
      <c r="F267" s="35"/>
      <c r="G267" s="35"/>
      <c r="H267" s="38"/>
      <c r="I267" s="67"/>
      <c r="J267" s="35"/>
      <c r="K267" s="35"/>
      <c r="L267" s="35"/>
      <c r="M267" s="35"/>
      <c r="N267" s="38"/>
      <c r="Q267" s="65">
        <f t="shared" si="5"/>
        <v>0</v>
      </c>
    </row>
    <row r="268" spans="2:17" ht="13.8" x14ac:dyDescent="0.25">
      <c r="B268" s="74"/>
      <c r="C268" s="152"/>
      <c r="D268" s="169"/>
      <c r="E268" s="35"/>
      <c r="F268" s="35"/>
      <c r="G268" s="35"/>
      <c r="H268" s="38"/>
      <c r="I268" s="67"/>
      <c r="J268" s="35"/>
      <c r="K268" s="35"/>
      <c r="L268" s="35"/>
      <c r="M268" s="35"/>
      <c r="N268" s="38"/>
      <c r="Q268" s="65">
        <f t="shared" si="5"/>
        <v>0</v>
      </c>
    </row>
    <row r="269" spans="2:17" ht="13.8" x14ac:dyDescent="0.25">
      <c r="B269" s="74"/>
      <c r="C269" s="152"/>
      <c r="D269" s="169"/>
      <c r="E269" s="35"/>
      <c r="F269" s="35"/>
      <c r="G269" s="35"/>
      <c r="H269" s="38"/>
      <c r="I269" s="67"/>
      <c r="J269" s="35"/>
      <c r="K269" s="35"/>
      <c r="L269" s="35"/>
      <c r="M269" s="35"/>
      <c r="N269" s="38"/>
      <c r="Q269" s="65">
        <f t="shared" ref="Q269:Q307" si="6">IF(B269&lt;&gt;"",1,IF(C269&lt;&gt;"",2,IF(D269&lt;&gt;"",3,0)))</f>
        <v>0</v>
      </c>
    </row>
    <row r="270" spans="2:17" ht="13.8" x14ac:dyDescent="0.25">
      <c r="B270" s="74"/>
      <c r="C270" s="152"/>
      <c r="D270" s="169"/>
      <c r="E270" s="35"/>
      <c r="F270" s="35"/>
      <c r="G270" s="35"/>
      <c r="H270" s="38"/>
      <c r="I270" s="67"/>
      <c r="J270" s="35"/>
      <c r="K270" s="35"/>
      <c r="L270" s="35"/>
      <c r="M270" s="35"/>
      <c r="N270" s="38"/>
      <c r="Q270" s="65">
        <f t="shared" si="6"/>
        <v>0</v>
      </c>
    </row>
    <row r="271" spans="2:17" ht="13.8" x14ac:dyDescent="0.25">
      <c r="B271" s="74"/>
      <c r="C271" s="152"/>
      <c r="D271" s="169"/>
      <c r="E271" s="35"/>
      <c r="F271" s="35"/>
      <c r="G271" s="35"/>
      <c r="H271" s="38"/>
      <c r="I271" s="67"/>
      <c r="J271" s="35"/>
      <c r="K271" s="35"/>
      <c r="L271" s="35"/>
      <c r="M271" s="35"/>
      <c r="N271" s="38"/>
      <c r="Q271" s="65">
        <f t="shared" si="6"/>
        <v>0</v>
      </c>
    </row>
    <row r="272" spans="2:17" ht="13.8" x14ac:dyDescent="0.25">
      <c r="B272" s="74"/>
      <c r="C272" s="152"/>
      <c r="D272" s="169"/>
      <c r="E272" s="35"/>
      <c r="F272" s="35"/>
      <c r="G272" s="35"/>
      <c r="H272" s="38"/>
      <c r="I272" s="67"/>
      <c r="J272" s="35"/>
      <c r="K272" s="35"/>
      <c r="L272" s="35"/>
      <c r="M272" s="35"/>
      <c r="N272" s="38"/>
      <c r="Q272" s="65">
        <f t="shared" si="6"/>
        <v>0</v>
      </c>
    </row>
    <row r="273" spans="2:17" ht="13.8" x14ac:dyDescent="0.25">
      <c r="B273" s="74"/>
      <c r="C273" s="152"/>
      <c r="D273" s="169"/>
      <c r="E273" s="35"/>
      <c r="F273" s="35"/>
      <c r="G273" s="35"/>
      <c r="H273" s="38"/>
      <c r="I273" s="67"/>
      <c r="J273" s="35"/>
      <c r="K273" s="35"/>
      <c r="L273" s="35"/>
      <c r="M273" s="35"/>
      <c r="N273" s="38"/>
      <c r="Q273" s="65">
        <f t="shared" si="6"/>
        <v>0</v>
      </c>
    </row>
    <row r="274" spans="2:17" ht="13.8" x14ac:dyDescent="0.25">
      <c r="B274" s="74"/>
      <c r="C274" s="152"/>
      <c r="D274" s="169"/>
      <c r="E274" s="35"/>
      <c r="F274" s="35"/>
      <c r="G274" s="35"/>
      <c r="H274" s="38"/>
      <c r="I274" s="67"/>
      <c r="J274" s="35"/>
      <c r="K274" s="35"/>
      <c r="L274" s="35"/>
      <c r="M274" s="35"/>
      <c r="N274" s="38"/>
      <c r="Q274" s="65">
        <f t="shared" si="6"/>
        <v>0</v>
      </c>
    </row>
    <row r="275" spans="2:17" ht="13.8" x14ac:dyDescent="0.25">
      <c r="B275" s="74"/>
      <c r="C275" s="152"/>
      <c r="D275" s="169"/>
      <c r="E275" s="35"/>
      <c r="F275" s="35"/>
      <c r="G275" s="35"/>
      <c r="H275" s="38"/>
      <c r="I275" s="67"/>
      <c r="J275" s="35"/>
      <c r="K275" s="35"/>
      <c r="L275" s="35"/>
      <c r="M275" s="35"/>
      <c r="N275" s="38"/>
      <c r="Q275" s="65">
        <f t="shared" si="6"/>
        <v>0</v>
      </c>
    </row>
    <row r="276" spans="2:17" ht="13.8" x14ac:dyDescent="0.25">
      <c r="B276" s="74"/>
      <c r="C276" s="152"/>
      <c r="D276" s="169"/>
      <c r="E276" s="35"/>
      <c r="F276" s="35"/>
      <c r="G276" s="35"/>
      <c r="H276" s="38"/>
      <c r="I276" s="67"/>
      <c r="J276" s="35"/>
      <c r="K276" s="35"/>
      <c r="L276" s="35"/>
      <c r="M276" s="35"/>
      <c r="N276" s="38"/>
      <c r="Q276" s="65">
        <f t="shared" si="6"/>
        <v>0</v>
      </c>
    </row>
    <row r="277" spans="2:17" ht="13.8" x14ac:dyDescent="0.25">
      <c r="B277" s="74"/>
      <c r="C277" s="152"/>
      <c r="D277" s="169"/>
      <c r="E277" s="35"/>
      <c r="F277" s="35"/>
      <c r="G277" s="35"/>
      <c r="H277" s="38"/>
      <c r="I277" s="67"/>
      <c r="J277" s="35"/>
      <c r="K277" s="35"/>
      <c r="L277" s="35"/>
      <c r="M277" s="35"/>
      <c r="N277" s="38"/>
      <c r="Q277" s="65">
        <f t="shared" si="6"/>
        <v>0</v>
      </c>
    </row>
    <row r="278" spans="2:17" ht="13.8" x14ac:dyDescent="0.25">
      <c r="B278" s="74"/>
      <c r="C278" s="152"/>
      <c r="D278" s="169"/>
      <c r="E278" s="35"/>
      <c r="F278" s="35"/>
      <c r="G278" s="35"/>
      <c r="H278" s="38"/>
      <c r="I278" s="67"/>
      <c r="J278" s="35"/>
      <c r="K278" s="35"/>
      <c r="L278" s="35"/>
      <c r="M278" s="35"/>
      <c r="N278" s="38"/>
      <c r="Q278" s="65">
        <f t="shared" si="6"/>
        <v>0</v>
      </c>
    </row>
    <row r="279" spans="2:17" ht="13.8" x14ac:dyDescent="0.25">
      <c r="B279" s="74"/>
      <c r="C279" s="152"/>
      <c r="D279" s="169"/>
      <c r="E279" s="35"/>
      <c r="F279" s="35"/>
      <c r="G279" s="35"/>
      <c r="H279" s="38"/>
      <c r="I279" s="67"/>
      <c r="J279" s="35"/>
      <c r="K279" s="35"/>
      <c r="L279" s="35"/>
      <c r="M279" s="35"/>
      <c r="N279" s="38"/>
      <c r="Q279" s="65">
        <f t="shared" si="6"/>
        <v>0</v>
      </c>
    </row>
    <row r="280" spans="2:17" ht="13.8" x14ac:dyDescent="0.25">
      <c r="B280" s="74"/>
      <c r="C280" s="152"/>
      <c r="D280" s="169"/>
      <c r="E280" s="35"/>
      <c r="F280" s="35"/>
      <c r="G280" s="35"/>
      <c r="H280" s="38"/>
      <c r="I280" s="67"/>
      <c r="J280" s="35"/>
      <c r="K280" s="35"/>
      <c r="L280" s="35"/>
      <c r="M280" s="35"/>
      <c r="N280" s="38"/>
      <c r="Q280" s="65">
        <f t="shared" si="6"/>
        <v>0</v>
      </c>
    </row>
    <row r="281" spans="2:17" ht="13.8" x14ac:dyDescent="0.25">
      <c r="B281" s="74"/>
      <c r="C281" s="152"/>
      <c r="D281" s="169"/>
      <c r="E281" s="35"/>
      <c r="F281" s="35"/>
      <c r="G281" s="35"/>
      <c r="H281" s="38"/>
      <c r="I281" s="67"/>
      <c r="J281" s="35"/>
      <c r="K281" s="35"/>
      <c r="L281" s="35"/>
      <c r="M281" s="35"/>
      <c r="N281" s="38"/>
      <c r="Q281" s="65">
        <f t="shared" si="6"/>
        <v>0</v>
      </c>
    </row>
    <row r="282" spans="2:17" ht="13.8" x14ac:dyDescent="0.25">
      <c r="B282" s="74"/>
      <c r="C282" s="152"/>
      <c r="D282" s="169"/>
      <c r="E282" s="35"/>
      <c r="F282" s="35"/>
      <c r="G282" s="35"/>
      <c r="H282" s="38"/>
      <c r="I282" s="67"/>
      <c r="J282" s="35"/>
      <c r="K282" s="35"/>
      <c r="L282" s="35"/>
      <c r="M282" s="35"/>
      <c r="N282" s="38"/>
      <c r="Q282" s="65">
        <f t="shared" si="6"/>
        <v>0</v>
      </c>
    </row>
    <row r="283" spans="2:17" ht="13.8" x14ac:dyDescent="0.25">
      <c r="B283" s="74"/>
      <c r="C283" s="152"/>
      <c r="D283" s="169"/>
      <c r="E283" s="35"/>
      <c r="F283" s="35"/>
      <c r="G283" s="35"/>
      <c r="H283" s="38"/>
      <c r="I283" s="67"/>
      <c r="J283" s="35"/>
      <c r="K283" s="35"/>
      <c r="L283" s="35"/>
      <c r="M283" s="35"/>
      <c r="N283" s="38"/>
      <c r="Q283" s="65">
        <f t="shared" si="6"/>
        <v>0</v>
      </c>
    </row>
    <row r="284" spans="2:17" ht="13.8" x14ac:dyDescent="0.25">
      <c r="B284" s="74"/>
      <c r="C284" s="152"/>
      <c r="D284" s="169"/>
      <c r="E284" s="35"/>
      <c r="F284" s="35"/>
      <c r="G284" s="35"/>
      <c r="H284" s="38"/>
      <c r="I284" s="67"/>
      <c r="J284" s="35"/>
      <c r="K284" s="35"/>
      <c r="L284" s="35"/>
      <c r="M284" s="35"/>
      <c r="N284" s="38"/>
      <c r="Q284" s="65">
        <f t="shared" si="6"/>
        <v>0</v>
      </c>
    </row>
    <row r="285" spans="2:17" ht="13.8" x14ac:dyDescent="0.25">
      <c r="B285" s="74"/>
      <c r="C285" s="152"/>
      <c r="D285" s="169"/>
      <c r="E285" s="35"/>
      <c r="F285" s="35"/>
      <c r="G285" s="35"/>
      <c r="H285" s="38"/>
      <c r="I285" s="67"/>
      <c r="J285" s="35"/>
      <c r="K285" s="35"/>
      <c r="L285" s="35"/>
      <c r="M285" s="35"/>
      <c r="N285" s="38"/>
      <c r="Q285" s="65">
        <f t="shared" si="6"/>
        <v>0</v>
      </c>
    </row>
    <row r="286" spans="2:17" ht="13.8" x14ac:dyDescent="0.25">
      <c r="B286" s="74"/>
      <c r="C286" s="152"/>
      <c r="D286" s="169"/>
      <c r="E286" s="35"/>
      <c r="F286" s="35"/>
      <c r="G286" s="35"/>
      <c r="H286" s="38"/>
      <c r="I286" s="67"/>
      <c r="J286" s="35"/>
      <c r="K286" s="35"/>
      <c r="L286" s="35"/>
      <c r="M286" s="35"/>
      <c r="N286" s="38"/>
      <c r="Q286" s="65">
        <f t="shared" si="6"/>
        <v>0</v>
      </c>
    </row>
    <row r="287" spans="2:17" ht="13.8" x14ac:dyDescent="0.25">
      <c r="B287" s="74"/>
      <c r="C287" s="152"/>
      <c r="D287" s="169"/>
      <c r="E287" s="35"/>
      <c r="F287" s="35"/>
      <c r="G287" s="35"/>
      <c r="H287" s="38"/>
      <c r="I287" s="67"/>
      <c r="J287" s="35"/>
      <c r="K287" s="35"/>
      <c r="L287" s="35"/>
      <c r="M287" s="35"/>
      <c r="N287" s="38"/>
      <c r="Q287" s="65">
        <f t="shared" si="6"/>
        <v>0</v>
      </c>
    </row>
    <row r="288" spans="2:17" ht="13.8" x14ac:dyDescent="0.25">
      <c r="B288" s="74"/>
      <c r="C288" s="152"/>
      <c r="D288" s="169"/>
      <c r="E288" s="35"/>
      <c r="F288" s="35"/>
      <c r="G288" s="35"/>
      <c r="H288" s="38"/>
      <c r="I288" s="67"/>
      <c r="J288" s="35"/>
      <c r="K288" s="35"/>
      <c r="L288" s="35"/>
      <c r="M288" s="35"/>
      <c r="N288" s="38"/>
      <c r="Q288" s="65">
        <f t="shared" si="6"/>
        <v>0</v>
      </c>
    </row>
    <row r="289" spans="2:17" ht="13.8" x14ac:dyDescent="0.25">
      <c r="B289" s="74"/>
      <c r="C289" s="152"/>
      <c r="D289" s="169"/>
      <c r="E289" s="35"/>
      <c r="F289" s="35"/>
      <c r="G289" s="35"/>
      <c r="H289" s="38"/>
      <c r="I289" s="67"/>
      <c r="J289" s="35"/>
      <c r="K289" s="35"/>
      <c r="L289" s="35"/>
      <c r="M289" s="35"/>
      <c r="N289" s="38"/>
      <c r="Q289" s="65">
        <f t="shared" si="6"/>
        <v>0</v>
      </c>
    </row>
    <row r="290" spans="2:17" ht="13.8" x14ac:dyDescent="0.25">
      <c r="B290" s="74"/>
      <c r="C290" s="152"/>
      <c r="D290" s="169"/>
      <c r="E290" s="35"/>
      <c r="F290" s="35"/>
      <c r="G290" s="35"/>
      <c r="H290" s="38"/>
      <c r="I290" s="67"/>
      <c r="J290" s="35"/>
      <c r="K290" s="35"/>
      <c r="L290" s="35"/>
      <c r="M290" s="35"/>
      <c r="N290" s="38"/>
      <c r="Q290" s="65">
        <f t="shared" si="6"/>
        <v>0</v>
      </c>
    </row>
    <row r="291" spans="2:17" ht="13.8" x14ac:dyDescent="0.25">
      <c r="B291" s="74"/>
      <c r="C291" s="152"/>
      <c r="D291" s="169"/>
      <c r="E291" s="35"/>
      <c r="F291" s="35"/>
      <c r="G291" s="35"/>
      <c r="H291" s="38"/>
      <c r="I291" s="67"/>
      <c r="J291" s="35"/>
      <c r="K291" s="35"/>
      <c r="L291" s="35"/>
      <c r="M291" s="35"/>
      <c r="N291" s="38"/>
      <c r="Q291" s="65">
        <f t="shared" si="6"/>
        <v>0</v>
      </c>
    </row>
    <row r="292" spans="2:17" ht="13.8" x14ac:dyDescent="0.25">
      <c r="B292" s="74"/>
      <c r="C292" s="152"/>
      <c r="D292" s="169"/>
      <c r="E292" s="35"/>
      <c r="F292" s="35"/>
      <c r="G292" s="35"/>
      <c r="H292" s="38"/>
      <c r="I292" s="67"/>
      <c r="J292" s="35"/>
      <c r="K292" s="35"/>
      <c r="L292" s="35"/>
      <c r="M292" s="35"/>
      <c r="N292" s="38"/>
      <c r="Q292" s="65">
        <f t="shared" si="6"/>
        <v>0</v>
      </c>
    </row>
    <row r="293" spans="2:17" ht="13.8" x14ac:dyDescent="0.25">
      <c r="B293" s="74"/>
      <c r="C293" s="152"/>
      <c r="D293" s="169"/>
      <c r="E293" s="35"/>
      <c r="F293" s="35"/>
      <c r="G293" s="35"/>
      <c r="H293" s="38"/>
      <c r="I293" s="67"/>
      <c r="J293" s="35"/>
      <c r="K293" s="35"/>
      <c r="L293" s="35"/>
      <c r="M293" s="35"/>
      <c r="N293" s="38"/>
      <c r="Q293" s="65">
        <f t="shared" si="6"/>
        <v>0</v>
      </c>
    </row>
    <row r="294" spans="2:17" ht="13.8" x14ac:dyDescent="0.25">
      <c r="B294" s="74"/>
      <c r="C294" s="152"/>
      <c r="D294" s="169"/>
      <c r="E294" s="35"/>
      <c r="F294" s="35"/>
      <c r="G294" s="35"/>
      <c r="H294" s="38"/>
      <c r="I294" s="67"/>
      <c r="J294" s="35"/>
      <c r="K294" s="35"/>
      <c r="L294" s="35"/>
      <c r="M294" s="35"/>
      <c r="N294" s="38"/>
      <c r="Q294" s="65">
        <f t="shared" si="6"/>
        <v>0</v>
      </c>
    </row>
    <row r="295" spans="2:17" ht="13.8" x14ac:dyDescent="0.25">
      <c r="B295" s="74"/>
      <c r="C295" s="152"/>
      <c r="D295" s="169"/>
      <c r="E295" s="35"/>
      <c r="F295" s="35"/>
      <c r="G295" s="35"/>
      <c r="H295" s="38"/>
      <c r="I295" s="67"/>
      <c r="J295" s="35"/>
      <c r="K295" s="35"/>
      <c r="L295" s="35"/>
      <c r="M295" s="35"/>
      <c r="N295" s="38"/>
      <c r="Q295" s="65">
        <f t="shared" si="6"/>
        <v>0</v>
      </c>
    </row>
    <row r="296" spans="2:17" ht="13.8" x14ac:dyDescent="0.25">
      <c r="B296" s="74"/>
      <c r="C296" s="152"/>
      <c r="D296" s="169"/>
      <c r="E296" s="35"/>
      <c r="F296" s="35"/>
      <c r="G296" s="35"/>
      <c r="H296" s="38"/>
      <c r="I296" s="67"/>
      <c r="J296" s="35"/>
      <c r="K296" s="35"/>
      <c r="L296" s="35"/>
      <c r="M296" s="35"/>
      <c r="N296" s="38"/>
      <c r="Q296" s="65">
        <f t="shared" si="6"/>
        <v>0</v>
      </c>
    </row>
    <row r="297" spans="2:17" ht="13.8" x14ac:dyDescent="0.25">
      <c r="B297" s="74"/>
      <c r="C297" s="152"/>
      <c r="D297" s="169"/>
      <c r="E297" s="35"/>
      <c r="F297" s="35"/>
      <c r="G297" s="35"/>
      <c r="H297" s="38"/>
      <c r="I297" s="67"/>
      <c r="J297" s="35"/>
      <c r="K297" s="35"/>
      <c r="L297" s="35"/>
      <c r="M297" s="35"/>
      <c r="N297" s="38"/>
      <c r="Q297" s="65">
        <f t="shared" si="6"/>
        <v>0</v>
      </c>
    </row>
    <row r="298" spans="2:17" ht="13.8" x14ac:dyDescent="0.25">
      <c r="B298" s="74"/>
      <c r="C298" s="152"/>
      <c r="D298" s="169"/>
      <c r="E298" s="35"/>
      <c r="F298" s="35"/>
      <c r="G298" s="35"/>
      <c r="H298" s="38"/>
      <c r="I298" s="67"/>
      <c r="J298" s="35"/>
      <c r="K298" s="35"/>
      <c r="L298" s="35"/>
      <c r="M298" s="35"/>
      <c r="N298" s="38"/>
      <c r="Q298" s="65">
        <f t="shared" si="6"/>
        <v>0</v>
      </c>
    </row>
    <row r="299" spans="2:17" ht="13.8" x14ac:dyDescent="0.25">
      <c r="B299" s="74"/>
      <c r="C299" s="152"/>
      <c r="D299" s="169"/>
      <c r="E299" s="35"/>
      <c r="F299" s="35"/>
      <c r="G299" s="35"/>
      <c r="H299" s="38"/>
      <c r="I299" s="67"/>
      <c r="J299" s="35"/>
      <c r="K299" s="35"/>
      <c r="L299" s="35"/>
      <c r="M299" s="35"/>
      <c r="N299" s="38"/>
      <c r="Q299" s="65">
        <f t="shared" si="6"/>
        <v>0</v>
      </c>
    </row>
    <row r="300" spans="2:17" ht="13.8" x14ac:dyDescent="0.25">
      <c r="B300" s="74"/>
      <c r="C300" s="152"/>
      <c r="D300" s="169"/>
      <c r="E300" s="35"/>
      <c r="F300" s="35"/>
      <c r="G300" s="35"/>
      <c r="H300" s="38"/>
      <c r="I300" s="67"/>
      <c r="J300" s="35"/>
      <c r="K300" s="35"/>
      <c r="L300" s="35"/>
      <c r="M300" s="35"/>
      <c r="N300" s="38"/>
      <c r="Q300" s="65">
        <f t="shared" si="6"/>
        <v>0</v>
      </c>
    </row>
    <row r="301" spans="2:17" ht="13.8" x14ac:dyDescent="0.25">
      <c r="B301" s="74"/>
      <c r="C301" s="152"/>
      <c r="D301" s="169"/>
      <c r="E301" s="35"/>
      <c r="F301" s="35"/>
      <c r="G301" s="35"/>
      <c r="H301" s="38"/>
      <c r="I301" s="67"/>
      <c r="J301" s="35"/>
      <c r="K301" s="35"/>
      <c r="L301" s="35"/>
      <c r="M301" s="35"/>
      <c r="N301" s="38"/>
      <c r="Q301" s="65">
        <f t="shared" si="6"/>
        <v>0</v>
      </c>
    </row>
    <row r="302" spans="2:17" ht="13.8" x14ac:dyDescent="0.25">
      <c r="B302" s="74"/>
      <c r="C302" s="152"/>
      <c r="D302" s="169"/>
      <c r="E302" s="35"/>
      <c r="F302" s="35"/>
      <c r="G302" s="35"/>
      <c r="H302" s="38"/>
      <c r="I302" s="67"/>
      <c r="J302" s="35"/>
      <c r="K302" s="35"/>
      <c r="L302" s="35"/>
      <c r="M302" s="35"/>
      <c r="N302" s="38"/>
      <c r="Q302" s="65">
        <f t="shared" si="6"/>
        <v>0</v>
      </c>
    </row>
    <row r="303" spans="2:17" ht="13.8" x14ac:dyDescent="0.25">
      <c r="B303" s="74"/>
      <c r="C303" s="152"/>
      <c r="D303" s="169"/>
      <c r="E303" s="35"/>
      <c r="F303" s="35"/>
      <c r="G303" s="35"/>
      <c r="H303" s="38"/>
      <c r="I303" s="67"/>
      <c r="J303" s="35"/>
      <c r="K303" s="35"/>
      <c r="L303" s="35"/>
      <c r="M303" s="35"/>
      <c r="N303" s="38"/>
      <c r="Q303" s="65">
        <f t="shared" si="6"/>
        <v>0</v>
      </c>
    </row>
    <row r="304" spans="2:17" ht="13.8" x14ac:dyDescent="0.25">
      <c r="B304" s="74"/>
      <c r="C304" s="152"/>
      <c r="D304" s="169"/>
      <c r="E304" s="35"/>
      <c r="F304" s="35"/>
      <c r="G304" s="35"/>
      <c r="H304" s="38"/>
      <c r="I304" s="67"/>
      <c r="J304" s="35"/>
      <c r="K304" s="35"/>
      <c r="L304" s="35"/>
      <c r="M304" s="35"/>
      <c r="N304" s="38"/>
      <c r="Q304" s="65">
        <f t="shared" si="6"/>
        <v>0</v>
      </c>
    </row>
    <row r="305" spans="2:17" ht="13.8" x14ac:dyDescent="0.25">
      <c r="B305" s="74"/>
      <c r="C305" s="152"/>
      <c r="D305" s="169"/>
      <c r="E305" s="35"/>
      <c r="F305" s="35"/>
      <c r="G305" s="35"/>
      <c r="H305" s="38"/>
      <c r="I305" s="67"/>
      <c r="J305" s="35"/>
      <c r="K305" s="35"/>
      <c r="L305" s="35"/>
      <c r="M305" s="35"/>
      <c r="N305" s="38"/>
      <c r="Q305" s="65">
        <f t="shared" si="6"/>
        <v>0</v>
      </c>
    </row>
    <row r="306" spans="2:17" ht="13.8" x14ac:dyDescent="0.25">
      <c r="B306" s="74"/>
      <c r="C306" s="152"/>
      <c r="D306" s="169"/>
      <c r="E306" s="35"/>
      <c r="F306" s="35"/>
      <c r="G306" s="35"/>
      <c r="H306" s="38"/>
      <c r="I306" s="67"/>
      <c r="J306" s="35"/>
      <c r="K306" s="35"/>
      <c r="L306" s="35"/>
      <c r="M306" s="35"/>
      <c r="N306" s="38"/>
      <c r="Q306" s="65">
        <f t="shared" si="6"/>
        <v>0</v>
      </c>
    </row>
    <row r="307" spans="2:17" ht="14.4" thickBot="1" x14ac:dyDescent="0.3">
      <c r="B307" s="75"/>
      <c r="C307" s="153"/>
      <c r="D307" s="203"/>
      <c r="E307" s="36"/>
      <c r="F307" s="36"/>
      <c r="G307" s="36"/>
      <c r="H307" s="39"/>
      <c r="I307" s="76"/>
      <c r="J307" s="36"/>
      <c r="K307" s="36"/>
      <c r="L307" s="36"/>
      <c r="M307" s="36"/>
      <c r="N307" s="39"/>
      <c r="Q307" s="65">
        <f t="shared" si="6"/>
        <v>0</v>
      </c>
    </row>
    <row r="308" spans="2:17" ht="13.8" x14ac:dyDescent="0.25">
      <c r="B308" s="70"/>
      <c r="C308" s="154"/>
      <c r="D308" s="155"/>
      <c r="E308" s="68"/>
      <c r="F308" s="68"/>
      <c r="G308" s="68"/>
      <c r="H308" s="68"/>
      <c r="I308" s="68"/>
      <c r="J308" s="68"/>
      <c r="K308" s="68"/>
      <c r="L308" s="68"/>
      <c r="M308" s="68"/>
      <c r="N308" s="68"/>
    </row>
    <row r="309" spans="2:17" ht="13.8" x14ac:dyDescent="0.25">
      <c r="B309" s="70"/>
      <c r="C309" s="154"/>
      <c r="D309" s="155"/>
      <c r="E309" s="68"/>
      <c r="F309" s="68"/>
      <c r="G309" s="68"/>
      <c r="H309" s="68"/>
      <c r="I309" s="68"/>
      <c r="J309" s="68"/>
      <c r="K309" s="68"/>
      <c r="L309" s="68"/>
      <c r="M309" s="68"/>
      <c r="N309" s="68"/>
    </row>
    <row r="310" spans="2:17" ht="13.8" x14ac:dyDescent="0.25">
      <c r="B310" s="70"/>
      <c r="C310" s="154"/>
      <c r="D310" s="155"/>
      <c r="E310" s="68"/>
      <c r="F310" s="68"/>
      <c r="G310" s="68"/>
      <c r="H310" s="68"/>
      <c r="I310" s="68"/>
      <c r="J310" s="68"/>
      <c r="K310" s="68"/>
      <c r="L310" s="68"/>
      <c r="M310" s="68"/>
      <c r="N310" s="68"/>
    </row>
    <row r="311" spans="2:17" ht="13.8" x14ac:dyDescent="0.25">
      <c r="B311" s="70"/>
      <c r="C311" s="154"/>
      <c r="D311" s="155"/>
      <c r="E311" s="68"/>
      <c r="F311" s="68"/>
      <c r="G311" s="68"/>
      <c r="H311" s="68"/>
      <c r="I311" s="68"/>
      <c r="J311" s="68"/>
      <c r="K311" s="68"/>
      <c r="L311" s="68"/>
      <c r="M311" s="68"/>
      <c r="N311" s="68"/>
    </row>
    <row r="312" spans="2:17" ht="13.8" x14ac:dyDescent="0.25">
      <c r="B312" s="70"/>
      <c r="C312" s="154"/>
      <c r="D312" s="155"/>
      <c r="E312" s="68"/>
      <c r="F312" s="68"/>
      <c r="G312" s="68"/>
      <c r="H312" s="68"/>
      <c r="I312" s="68"/>
      <c r="J312" s="68"/>
      <c r="K312" s="68"/>
      <c r="L312" s="68"/>
      <c r="M312" s="68"/>
      <c r="N312" s="68"/>
    </row>
    <row r="313" spans="2:17" ht="13.8" x14ac:dyDescent="0.25">
      <c r="B313" s="70"/>
      <c r="C313" s="154"/>
      <c r="D313" s="155"/>
      <c r="E313" s="68"/>
      <c r="F313" s="68"/>
      <c r="G313" s="68"/>
      <c r="H313" s="68"/>
      <c r="I313" s="68"/>
      <c r="J313" s="68"/>
      <c r="K313" s="68"/>
      <c r="L313" s="68"/>
      <c r="M313" s="68"/>
      <c r="N313" s="68"/>
    </row>
    <row r="314" spans="2:17" ht="13.8" x14ac:dyDescent="0.25">
      <c r="B314" s="70"/>
      <c r="C314" s="154"/>
      <c r="D314" s="155"/>
      <c r="E314" s="68"/>
      <c r="F314" s="68"/>
      <c r="G314" s="68"/>
      <c r="H314" s="68"/>
      <c r="I314" s="68"/>
      <c r="J314" s="68"/>
      <c r="K314" s="68"/>
      <c r="L314" s="68"/>
      <c r="M314" s="68"/>
      <c r="N314" s="68"/>
    </row>
    <row r="315" spans="2:17" ht="13.8" x14ac:dyDescent="0.25">
      <c r="B315" s="70"/>
      <c r="C315" s="154"/>
      <c r="D315" s="155"/>
      <c r="E315" s="68"/>
      <c r="F315" s="68"/>
      <c r="G315" s="68"/>
      <c r="H315" s="68"/>
      <c r="I315" s="68"/>
      <c r="J315" s="68"/>
      <c r="K315" s="68"/>
      <c r="L315" s="68"/>
      <c r="M315" s="68"/>
      <c r="N315" s="68"/>
    </row>
    <row r="316" spans="2:17" ht="13.8" x14ac:dyDescent="0.25">
      <c r="B316" s="70"/>
      <c r="C316" s="154"/>
      <c r="D316" s="155"/>
      <c r="E316" s="68"/>
      <c r="F316" s="68"/>
      <c r="G316" s="68"/>
      <c r="H316" s="68"/>
      <c r="I316" s="68"/>
      <c r="J316" s="68"/>
      <c r="K316" s="68"/>
      <c r="L316" s="68"/>
      <c r="M316" s="68"/>
      <c r="N316" s="68"/>
    </row>
    <row r="317" spans="2:17" ht="13.8" x14ac:dyDescent="0.25">
      <c r="B317" s="70"/>
      <c r="C317" s="154"/>
      <c r="D317" s="155"/>
      <c r="E317" s="68"/>
      <c r="F317" s="68"/>
      <c r="G317" s="68"/>
      <c r="H317" s="68"/>
      <c r="I317" s="68"/>
      <c r="J317" s="68"/>
      <c r="K317" s="68"/>
      <c r="L317" s="68"/>
      <c r="M317" s="68"/>
      <c r="N317" s="68"/>
    </row>
    <row r="318" spans="2:17" ht="13.8" x14ac:dyDescent="0.25">
      <c r="B318" s="70"/>
      <c r="C318" s="154"/>
      <c r="D318" s="155"/>
      <c r="E318" s="68"/>
      <c r="F318" s="68"/>
      <c r="G318" s="68"/>
      <c r="H318" s="68"/>
      <c r="I318" s="68"/>
      <c r="J318" s="68"/>
      <c r="K318" s="68"/>
      <c r="L318" s="68"/>
      <c r="M318" s="68"/>
      <c r="N318" s="68"/>
    </row>
    <row r="319" spans="2:17" ht="13.8" x14ac:dyDescent="0.25">
      <c r="B319" s="70"/>
      <c r="C319" s="154"/>
      <c r="D319" s="155"/>
      <c r="E319" s="68"/>
      <c r="F319" s="68"/>
      <c r="G319" s="68"/>
      <c r="H319" s="68"/>
      <c r="I319" s="68"/>
      <c r="J319" s="68"/>
      <c r="K319" s="68"/>
      <c r="L319" s="68"/>
      <c r="M319" s="68"/>
      <c r="N319" s="68"/>
    </row>
    <row r="320" spans="2:17" ht="13.8" x14ac:dyDescent="0.25">
      <c r="B320" s="70"/>
      <c r="C320" s="154"/>
      <c r="D320" s="155"/>
      <c r="E320" s="68"/>
      <c r="F320" s="68"/>
      <c r="G320" s="68"/>
      <c r="H320" s="68"/>
      <c r="I320" s="68"/>
      <c r="J320" s="68"/>
      <c r="K320" s="68"/>
      <c r="L320" s="68"/>
      <c r="M320" s="68"/>
      <c r="N320" s="68"/>
    </row>
    <row r="321" spans="2:14" ht="13.8" x14ac:dyDescent="0.25">
      <c r="B321" s="70"/>
      <c r="C321" s="154"/>
      <c r="D321" s="155"/>
      <c r="E321" s="68"/>
      <c r="F321" s="68"/>
      <c r="G321" s="68"/>
      <c r="H321" s="68"/>
      <c r="I321" s="68"/>
      <c r="J321" s="68"/>
      <c r="K321" s="68"/>
      <c r="L321" s="68"/>
      <c r="M321" s="68"/>
      <c r="N321" s="68"/>
    </row>
    <row r="322" spans="2:14" ht="13.8" x14ac:dyDescent="0.25">
      <c r="B322" s="70"/>
      <c r="C322" s="154"/>
      <c r="D322" s="155"/>
      <c r="E322" s="68"/>
      <c r="F322" s="68"/>
      <c r="G322" s="68"/>
      <c r="H322" s="68"/>
      <c r="I322" s="68"/>
      <c r="J322" s="68"/>
      <c r="K322" s="68"/>
      <c r="L322" s="68"/>
      <c r="M322" s="68"/>
      <c r="N322" s="68"/>
    </row>
    <row r="323" spans="2:14" ht="13.8" x14ac:dyDescent="0.25">
      <c r="B323" s="70"/>
      <c r="C323" s="154"/>
      <c r="D323" s="155"/>
      <c r="E323" s="68"/>
      <c r="F323" s="68"/>
      <c r="G323" s="68"/>
      <c r="H323" s="68"/>
      <c r="I323" s="68"/>
      <c r="J323" s="68"/>
      <c r="K323" s="68"/>
      <c r="L323" s="68"/>
      <c r="M323" s="68"/>
      <c r="N323" s="68"/>
    </row>
    <row r="324" spans="2:14" ht="13.8" x14ac:dyDescent="0.25">
      <c r="B324" s="70"/>
      <c r="C324" s="154"/>
      <c r="D324" s="155"/>
      <c r="E324" s="68"/>
      <c r="F324" s="68"/>
      <c r="G324" s="68"/>
      <c r="H324" s="68"/>
      <c r="I324" s="68"/>
      <c r="J324" s="68"/>
      <c r="K324" s="68"/>
      <c r="L324" s="68"/>
      <c r="M324" s="68"/>
      <c r="N324" s="68"/>
    </row>
    <row r="325" spans="2:14" ht="13.8" x14ac:dyDescent="0.25">
      <c r="B325" s="70"/>
      <c r="C325" s="154"/>
      <c r="D325" s="155"/>
      <c r="E325" s="68"/>
      <c r="F325" s="68"/>
      <c r="G325" s="68"/>
      <c r="H325" s="68"/>
      <c r="I325" s="68"/>
      <c r="J325" s="68"/>
      <c r="K325" s="68"/>
      <c r="L325" s="68"/>
      <c r="M325" s="68"/>
      <c r="N325" s="68"/>
    </row>
    <row r="326" spans="2:14" ht="13.8" x14ac:dyDescent="0.25">
      <c r="B326" s="70"/>
      <c r="C326" s="154"/>
      <c r="D326" s="155"/>
      <c r="E326" s="68"/>
      <c r="F326" s="68"/>
      <c r="G326" s="68"/>
      <c r="H326" s="68"/>
      <c r="I326" s="68"/>
      <c r="J326" s="68"/>
      <c r="K326" s="68"/>
      <c r="L326" s="68"/>
      <c r="M326" s="68"/>
      <c r="N326" s="68"/>
    </row>
    <row r="327" spans="2:14" ht="13.8" x14ac:dyDescent="0.25">
      <c r="B327" s="70"/>
      <c r="C327" s="154"/>
      <c r="D327" s="155"/>
      <c r="E327" s="68"/>
      <c r="F327" s="68"/>
      <c r="G327" s="68"/>
      <c r="H327" s="68"/>
      <c r="I327" s="68"/>
      <c r="J327" s="68"/>
      <c r="K327" s="68"/>
      <c r="L327" s="68"/>
      <c r="M327" s="68"/>
      <c r="N327" s="68"/>
    </row>
    <row r="328" spans="2:14" ht="13.8" x14ac:dyDescent="0.25">
      <c r="B328" s="70"/>
      <c r="C328" s="154"/>
      <c r="D328" s="155"/>
      <c r="E328" s="68"/>
      <c r="F328" s="68"/>
      <c r="G328" s="68"/>
      <c r="H328" s="68"/>
      <c r="I328" s="68"/>
      <c r="J328" s="68"/>
      <c r="K328" s="68"/>
      <c r="L328" s="68"/>
      <c r="M328" s="68"/>
      <c r="N328" s="68"/>
    </row>
    <row r="329" spans="2:14" ht="13.8" x14ac:dyDescent="0.25">
      <c r="B329" s="70"/>
      <c r="C329" s="154"/>
      <c r="D329" s="155"/>
      <c r="E329" s="68"/>
      <c r="F329" s="68"/>
      <c r="G329" s="68"/>
      <c r="H329" s="68"/>
      <c r="I329" s="68"/>
      <c r="J329" s="68"/>
      <c r="K329" s="68"/>
      <c r="L329" s="68"/>
      <c r="M329" s="68"/>
      <c r="N329" s="68"/>
    </row>
    <row r="330" spans="2:14" ht="13.8" x14ac:dyDescent="0.25">
      <c r="B330" s="70"/>
      <c r="C330" s="154"/>
      <c r="D330" s="155"/>
      <c r="E330" s="68"/>
      <c r="F330" s="68"/>
      <c r="G330" s="68"/>
      <c r="H330" s="68"/>
      <c r="I330" s="68"/>
      <c r="J330" s="68"/>
      <c r="K330" s="68"/>
      <c r="L330" s="68"/>
      <c r="M330" s="68"/>
      <c r="N330" s="68"/>
    </row>
    <row r="331" spans="2:14" ht="13.8" x14ac:dyDescent="0.25">
      <c r="B331" s="70"/>
      <c r="C331" s="154"/>
      <c r="D331" s="155"/>
      <c r="E331" s="68"/>
      <c r="F331" s="68"/>
      <c r="G331" s="68"/>
      <c r="H331" s="68"/>
      <c r="I331" s="68"/>
      <c r="J331" s="68"/>
      <c r="K331" s="68"/>
      <c r="L331" s="68"/>
      <c r="M331" s="68"/>
      <c r="N331" s="68"/>
    </row>
    <row r="332" spans="2:14" ht="13.8" x14ac:dyDescent="0.25">
      <c r="B332" s="70"/>
      <c r="C332" s="154"/>
      <c r="D332" s="155"/>
      <c r="E332" s="68"/>
      <c r="F332" s="68"/>
      <c r="G332" s="68"/>
      <c r="H332" s="68"/>
      <c r="I332" s="68"/>
      <c r="J332" s="68"/>
      <c r="K332" s="68"/>
      <c r="L332" s="68"/>
      <c r="M332" s="68"/>
      <c r="N332" s="68"/>
    </row>
    <row r="333" spans="2:14" ht="13.8" x14ac:dyDescent="0.25">
      <c r="B333" s="70"/>
      <c r="C333" s="154"/>
      <c r="D333" s="155"/>
      <c r="E333" s="68"/>
      <c r="F333" s="68"/>
      <c r="G333" s="68"/>
      <c r="H333" s="68"/>
      <c r="I333" s="68"/>
      <c r="J333" s="68"/>
      <c r="K333" s="68"/>
      <c r="L333" s="68"/>
      <c r="M333" s="68"/>
      <c r="N333" s="68"/>
    </row>
    <row r="334" spans="2:14" ht="13.8" x14ac:dyDescent="0.25">
      <c r="B334" s="70"/>
      <c r="C334" s="154"/>
      <c r="D334" s="155"/>
      <c r="E334" s="68"/>
      <c r="F334" s="68"/>
      <c r="G334" s="68"/>
      <c r="H334" s="68"/>
      <c r="I334" s="68"/>
      <c r="J334" s="68"/>
      <c r="K334" s="68"/>
      <c r="L334" s="68"/>
      <c r="M334" s="68"/>
      <c r="N334" s="68"/>
    </row>
    <row r="335" spans="2:14" ht="13.8" x14ac:dyDescent="0.25">
      <c r="B335" s="70"/>
      <c r="C335" s="154"/>
      <c r="D335" s="155"/>
      <c r="E335" s="68"/>
      <c r="F335" s="68"/>
      <c r="G335" s="68"/>
      <c r="H335" s="68"/>
      <c r="I335" s="68"/>
      <c r="J335" s="68"/>
      <c r="K335" s="68"/>
      <c r="L335" s="68"/>
      <c r="M335" s="68"/>
      <c r="N335" s="68"/>
    </row>
    <row r="336" spans="2:14" ht="13.8" x14ac:dyDescent="0.25">
      <c r="B336" s="70"/>
      <c r="C336" s="154"/>
      <c r="D336" s="155"/>
      <c r="E336" s="68"/>
      <c r="F336" s="68"/>
      <c r="G336" s="68"/>
      <c r="H336" s="68"/>
      <c r="I336" s="68"/>
      <c r="J336" s="68"/>
      <c r="K336" s="68"/>
      <c r="L336" s="68"/>
      <c r="M336" s="68"/>
      <c r="N336" s="68"/>
    </row>
    <row r="337" spans="2:14" ht="13.8" x14ac:dyDescent="0.25">
      <c r="B337" s="70"/>
      <c r="C337" s="154"/>
      <c r="D337" s="155"/>
      <c r="E337" s="68"/>
      <c r="F337" s="68"/>
      <c r="G337" s="68"/>
      <c r="H337" s="68"/>
      <c r="I337" s="68"/>
      <c r="J337" s="68"/>
      <c r="K337" s="68"/>
      <c r="L337" s="68"/>
      <c r="M337" s="68"/>
      <c r="N337" s="68"/>
    </row>
    <row r="338" spans="2:14" ht="13.8" x14ac:dyDescent="0.25">
      <c r="B338" s="70"/>
      <c r="C338" s="154"/>
      <c r="D338" s="155"/>
      <c r="E338" s="68"/>
      <c r="F338" s="68"/>
      <c r="G338" s="68"/>
      <c r="H338" s="68"/>
      <c r="I338" s="68"/>
      <c r="J338" s="68"/>
      <c r="K338" s="68"/>
      <c r="L338" s="68"/>
      <c r="M338" s="68"/>
      <c r="N338" s="68"/>
    </row>
    <row r="339" spans="2:14" ht="13.8" x14ac:dyDescent="0.25">
      <c r="B339" s="70"/>
      <c r="C339" s="154"/>
      <c r="D339" s="155"/>
      <c r="E339" s="68"/>
      <c r="F339" s="68"/>
      <c r="G339" s="68"/>
      <c r="H339" s="68"/>
      <c r="I339" s="68"/>
      <c r="J339" s="68"/>
      <c r="K339" s="68"/>
      <c r="L339" s="68"/>
      <c r="M339" s="68"/>
      <c r="N339" s="68"/>
    </row>
    <row r="340" spans="2:14" ht="13.8" x14ac:dyDescent="0.25">
      <c r="B340" s="70"/>
      <c r="C340" s="154"/>
      <c r="D340" s="155"/>
      <c r="E340" s="68"/>
      <c r="F340" s="68"/>
      <c r="G340" s="68"/>
      <c r="H340" s="68"/>
      <c r="I340" s="68"/>
      <c r="J340" s="68"/>
      <c r="K340" s="68"/>
      <c r="L340" s="68"/>
      <c r="M340" s="68"/>
      <c r="N340" s="68"/>
    </row>
    <row r="341" spans="2:14" ht="13.8" x14ac:dyDescent="0.25">
      <c r="B341" s="70"/>
      <c r="C341" s="154"/>
      <c r="D341" s="155"/>
      <c r="E341" s="68"/>
      <c r="F341" s="68"/>
      <c r="G341" s="68"/>
      <c r="H341" s="68"/>
      <c r="I341" s="68"/>
      <c r="J341" s="68"/>
      <c r="K341" s="68"/>
      <c r="L341" s="68"/>
      <c r="M341" s="68"/>
      <c r="N341" s="68"/>
    </row>
    <row r="342" spans="2:14" ht="13.8" x14ac:dyDescent="0.25">
      <c r="B342" s="70"/>
      <c r="C342" s="154"/>
      <c r="D342" s="155"/>
      <c r="E342" s="68"/>
      <c r="F342" s="68"/>
      <c r="G342" s="68"/>
      <c r="H342" s="68"/>
      <c r="I342" s="68"/>
      <c r="J342" s="68"/>
      <c r="K342" s="68"/>
      <c r="L342" s="68"/>
      <c r="M342" s="68"/>
      <c r="N342" s="68"/>
    </row>
    <row r="343" spans="2:14" ht="13.8" x14ac:dyDescent="0.25">
      <c r="B343" s="70"/>
      <c r="C343" s="154"/>
      <c r="D343" s="155"/>
      <c r="E343" s="68"/>
      <c r="F343" s="68"/>
      <c r="G343" s="68"/>
      <c r="H343" s="68"/>
      <c r="I343" s="68"/>
      <c r="J343" s="68"/>
      <c r="K343" s="68"/>
      <c r="L343" s="68"/>
      <c r="M343" s="68"/>
      <c r="N343" s="68"/>
    </row>
    <row r="344" spans="2:14" ht="13.8" x14ac:dyDescent="0.25">
      <c r="B344" s="70"/>
      <c r="C344" s="154"/>
      <c r="D344" s="155"/>
      <c r="E344" s="68"/>
      <c r="F344" s="68"/>
      <c r="G344" s="68"/>
      <c r="H344" s="68"/>
      <c r="I344" s="68"/>
      <c r="J344" s="68"/>
      <c r="K344" s="68"/>
      <c r="L344" s="68"/>
      <c r="M344" s="68"/>
      <c r="N344" s="68"/>
    </row>
    <row r="345" spans="2:14" ht="13.8" x14ac:dyDescent="0.25">
      <c r="B345" s="70"/>
      <c r="C345" s="154"/>
      <c r="D345" s="155"/>
      <c r="E345" s="68"/>
      <c r="F345" s="68"/>
      <c r="G345" s="68"/>
      <c r="H345" s="68"/>
      <c r="I345" s="68"/>
      <c r="J345" s="68"/>
      <c r="K345" s="68"/>
      <c r="L345" s="68"/>
      <c r="M345" s="68"/>
      <c r="N345" s="68"/>
    </row>
    <row r="346" spans="2:14" ht="13.8" x14ac:dyDescent="0.25">
      <c r="B346" s="70"/>
      <c r="C346" s="154"/>
      <c r="D346" s="155"/>
      <c r="E346" s="68"/>
      <c r="F346" s="68"/>
      <c r="G346" s="68"/>
      <c r="H346" s="68"/>
      <c r="I346" s="68"/>
      <c r="J346" s="68"/>
      <c r="K346" s="68"/>
      <c r="L346" s="68"/>
      <c r="M346" s="68"/>
      <c r="N346" s="68"/>
    </row>
    <row r="347" spans="2:14" ht="13.8" x14ac:dyDescent="0.25">
      <c r="B347" s="70"/>
      <c r="C347" s="154"/>
      <c r="D347" s="155"/>
      <c r="E347" s="68"/>
      <c r="F347" s="68"/>
      <c r="G347" s="68"/>
      <c r="H347" s="68"/>
      <c r="I347" s="68"/>
      <c r="J347" s="68"/>
      <c r="K347" s="68"/>
      <c r="L347" s="68"/>
      <c r="M347" s="68"/>
      <c r="N347" s="68"/>
    </row>
    <row r="348" spans="2:14" ht="13.8" x14ac:dyDescent="0.25">
      <c r="B348" s="70"/>
      <c r="C348" s="154"/>
      <c r="D348" s="155"/>
      <c r="E348" s="68"/>
      <c r="F348" s="68"/>
      <c r="G348" s="68"/>
      <c r="H348" s="68"/>
      <c r="I348" s="68"/>
      <c r="J348" s="68"/>
      <c r="K348" s="68"/>
      <c r="L348" s="68"/>
      <c r="M348" s="68"/>
      <c r="N348" s="68"/>
    </row>
    <row r="349" spans="2:14" ht="13.8" x14ac:dyDescent="0.25">
      <c r="B349" s="70"/>
      <c r="C349" s="154"/>
      <c r="D349" s="155"/>
      <c r="E349" s="68"/>
      <c r="F349" s="68"/>
      <c r="G349" s="68"/>
      <c r="H349" s="68"/>
      <c r="I349" s="68"/>
      <c r="J349" s="68"/>
      <c r="K349" s="68"/>
      <c r="L349" s="68"/>
      <c r="M349" s="68"/>
      <c r="N349" s="68"/>
    </row>
    <row r="350" spans="2:14" ht="13.8" x14ac:dyDescent="0.25">
      <c r="B350" s="70"/>
      <c r="C350" s="154"/>
      <c r="D350" s="155"/>
      <c r="E350" s="68"/>
      <c r="F350" s="68"/>
      <c r="G350" s="68"/>
      <c r="H350" s="68"/>
      <c r="I350" s="68"/>
      <c r="J350" s="68"/>
      <c r="K350" s="68"/>
      <c r="L350" s="68"/>
      <c r="M350" s="68"/>
      <c r="N350" s="68"/>
    </row>
    <row r="351" spans="2:14" ht="13.8" x14ac:dyDescent="0.25">
      <c r="B351" s="70"/>
      <c r="C351" s="154"/>
      <c r="D351" s="155"/>
      <c r="E351" s="68"/>
      <c r="F351" s="68"/>
      <c r="G351" s="68"/>
      <c r="H351" s="68"/>
      <c r="I351" s="68"/>
      <c r="J351" s="68"/>
      <c r="K351" s="68"/>
      <c r="L351" s="68"/>
      <c r="M351" s="68"/>
      <c r="N351" s="68"/>
    </row>
    <row r="352" spans="2:14" ht="13.8" x14ac:dyDescent="0.25">
      <c r="B352" s="70"/>
      <c r="C352" s="154"/>
      <c r="D352" s="155"/>
      <c r="E352" s="68"/>
      <c r="F352" s="68"/>
      <c r="G352" s="68"/>
      <c r="H352" s="68"/>
      <c r="I352" s="68"/>
      <c r="J352" s="68"/>
      <c r="K352" s="68"/>
      <c r="L352" s="68"/>
      <c r="M352" s="68"/>
      <c r="N352" s="68"/>
    </row>
    <row r="353" spans="2:14" ht="13.8" x14ac:dyDescent="0.25">
      <c r="B353" s="70"/>
      <c r="C353" s="154"/>
      <c r="D353" s="155"/>
      <c r="E353" s="68"/>
      <c r="F353" s="68"/>
      <c r="G353" s="68"/>
      <c r="H353" s="68"/>
      <c r="I353" s="68"/>
      <c r="J353" s="68"/>
      <c r="K353" s="68"/>
      <c r="L353" s="68"/>
      <c r="M353" s="68"/>
      <c r="N353" s="68"/>
    </row>
    <row r="354" spans="2:14" ht="13.8" x14ac:dyDescent="0.25">
      <c r="B354" s="70"/>
      <c r="C354" s="154"/>
      <c r="D354" s="155"/>
      <c r="E354" s="68"/>
      <c r="F354" s="68"/>
      <c r="G354" s="68"/>
      <c r="H354" s="68"/>
      <c r="I354" s="68"/>
      <c r="J354" s="68"/>
      <c r="K354" s="68"/>
      <c r="L354" s="68"/>
      <c r="M354" s="68"/>
      <c r="N354" s="68"/>
    </row>
    <row r="355" spans="2:14" ht="13.8" x14ac:dyDescent="0.25">
      <c r="B355" s="70"/>
      <c r="C355" s="154"/>
      <c r="D355" s="155"/>
      <c r="E355" s="68"/>
      <c r="F355" s="68"/>
      <c r="G355" s="68"/>
      <c r="H355" s="68"/>
      <c r="I355" s="68"/>
      <c r="J355" s="68"/>
      <c r="K355" s="68"/>
      <c r="L355" s="68"/>
      <c r="M355" s="68"/>
      <c r="N355" s="68"/>
    </row>
    <row r="356" spans="2:14" ht="13.8" x14ac:dyDescent="0.25">
      <c r="B356" s="70"/>
      <c r="C356" s="154"/>
      <c r="D356" s="155"/>
      <c r="E356" s="68"/>
      <c r="F356" s="68"/>
      <c r="G356" s="68"/>
      <c r="H356" s="68"/>
      <c r="I356" s="68"/>
      <c r="J356" s="68"/>
      <c r="K356" s="68"/>
      <c r="L356" s="68"/>
      <c r="M356" s="68"/>
      <c r="N356" s="68"/>
    </row>
    <row r="357" spans="2:14" ht="13.8" x14ac:dyDescent="0.25">
      <c r="B357" s="70"/>
      <c r="C357" s="154"/>
      <c r="D357" s="155"/>
      <c r="E357" s="68"/>
      <c r="F357" s="68"/>
      <c r="G357" s="68"/>
      <c r="H357" s="68"/>
      <c r="I357" s="68"/>
      <c r="J357" s="68"/>
      <c r="K357" s="68"/>
      <c r="L357" s="68"/>
      <c r="M357" s="68"/>
      <c r="N357" s="68"/>
    </row>
    <row r="358" spans="2:14" ht="13.8" x14ac:dyDescent="0.25">
      <c r="B358" s="70"/>
      <c r="C358" s="154"/>
      <c r="D358" s="155"/>
      <c r="E358" s="68"/>
      <c r="F358" s="68"/>
      <c r="G358" s="68"/>
      <c r="H358" s="68"/>
      <c r="I358" s="68"/>
      <c r="J358" s="68"/>
      <c r="K358" s="68"/>
      <c r="L358" s="68"/>
      <c r="M358" s="68"/>
      <c r="N358" s="68"/>
    </row>
    <row r="359" spans="2:14" ht="13.8" x14ac:dyDescent="0.25">
      <c r="B359" s="70"/>
      <c r="C359" s="154"/>
      <c r="D359" s="155"/>
      <c r="E359" s="68"/>
      <c r="F359" s="68"/>
      <c r="G359" s="68"/>
      <c r="H359" s="68"/>
      <c r="I359" s="68"/>
      <c r="J359" s="68"/>
      <c r="K359" s="68"/>
      <c r="L359" s="68"/>
      <c r="M359" s="68"/>
      <c r="N359" s="68"/>
    </row>
    <row r="360" spans="2:14" ht="13.8" x14ac:dyDescent="0.25">
      <c r="B360" s="70"/>
      <c r="C360" s="154"/>
      <c r="D360" s="155"/>
      <c r="E360" s="68"/>
      <c r="F360" s="68"/>
      <c r="G360" s="68"/>
      <c r="H360" s="68"/>
      <c r="I360" s="68"/>
      <c r="J360" s="68"/>
      <c r="K360" s="68"/>
      <c r="L360" s="68"/>
      <c r="M360" s="68"/>
      <c r="N360" s="68"/>
    </row>
    <row r="361" spans="2:14" ht="13.8" x14ac:dyDescent="0.25">
      <c r="B361" s="70"/>
      <c r="C361" s="154"/>
      <c r="D361" s="155"/>
      <c r="E361" s="68"/>
      <c r="F361" s="68"/>
      <c r="G361" s="68"/>
      <c r="H361" s="68"/>
      <c r="I361" s="68"/>
      <c r="J361" s="68"/>
      <c r="K361" s="68"/>
      <c r="L361" s="68"/>
      <c r="M361" s="68"/>
      <c r="N361" s="68"/>
    </row>
    <row r="362" spans="2:14" ht="13.8" x14ac:dyDescent="0.25">
      <c r="B362" s="70"/>
      <c r="C362" s="154"/>
      <c r="D362" s="155"/>
      <c r="E362" s="68"/>
      <c r="F362" s="68"/>
      <c r="G362" s="68"/>
      <c r="H362" s="68"/>
      <c r="I362" s="68"/>
      <c r="J362" s="68"/>
      <c r="K362" s="68"/>
      <c r="L362" s="68"/>
      <c r="M362" s="68"/>
      <c r="N362" s="68"/>
    </row>
    <row r="363" spans="2:14" ht="13.8" x14ac:dyDescent="0.25">
      <c r="B363" s="70"/>
      <c r="C363" s="154"/>
      <c r="D363" s="155"/>
      <c r="E363" s="68"/>
      <c r="F363" s="68"/>
      <c r="G363" s="68"/>
      <c r="H363" s="68"/>
      <c r="I363" s="68"/>
      <c r="J363" s="68"/>
      <c r="K363" s="68"/>
      <c r="L363" s="68"/>
      <c r="M363" s="68"/>
      <c r="N363" s="68"/>
    </row>
    <row r="364" spans="2:14" ht="13.8" x14ac:dyDescent="0.25">
      <c r="B364" s="70"/>
      <c r="C364" s="154"/>
      <c r="D364" s="155"/>
      <c r="E364" s="68"/>
      <c r="F364" s="68"/>
      <c r="G364" s="68"/>
      <c r="H364" s="68"/>
      <c r="I364" s="68"/>
      <c r="J364" s="68"/>
      <c r="K364" s="68"/>
      <c r="L364" s="68"/>
      <c r="M364" s="68"/>
      <c r="N364" s="68"/>
    </row>
    <row r="365" spans="2:14" ht="13.8" x14ac:dyDescent="0.25">
      <c r="B365" s="70"/>
      <c r="C365" s="154"/>
      <c r="D365" s="155"/>
      <c r="E365" s="68"/>
      <c r="F365" s="68"/>
      <c r="G365" s="68"/>
      <c r="H365" s="68"/>
      <c r="I365" s="68"/>
      <c r="J365" s="68"/>
      <c r="K365" s="68"/>
      <c r="L365" s="68"/>
      <c r="M365" s="68"/>
      <c r="N365" s="68"/>
    </row>
    <row r="366" spans="2:14" ht="13.8" x14ac:dyDescent="0.25">
      <c r="B366" s="70"/>
      <c r="C366" s="154"/>
      <c r="D366" s="155"/>
      <c r="E366" s="68"/>
      <c r="F366" s="68"/>
      <c r="G366" s="68"/>
      <c r="H366" s="68"/>
      <c r="I366" s="68"/>
      <c r="J366" s="68"/>
      <c r="K366" s="68"/>
      <c r="L366" s="68"/>
      <c r="M366" s="68"/>
      <c r="N366" s="68"/>
    </row>
    <row r="367" spans="2:14" ht="13.8" x14ac:dyDescent="0.25">
      <c r="B367" s="70"/>
      <c r="C367" s="154"/>
      <c r="D367" s="155"/>
      <c r="E367" s="68"/>
      <c r="F367" s="68"/>
      <c r="G367" s="68"/>
      <c r="H367" s="68"/>
      <c r="I367" s="68"/>
      <c r="J367" s="68"/>
      <c r="K367" s="68"/>
      <c r="L367" s="68"/>
      <c r="M367" s="68"/>
      <c r="N367" s="68"/>
    </row>
    <row r="368" spans="2:14" ht="13.8" x14ac:dyDescent="0.25">
      <c r="B368" s="70"/>
      <c r="C368" s="154"/>
      <c r="D368" s="155"/>
      <c r="E368" s="68"/>
      <c r="F368" s="68"/>
      <c r="G368" s="68"/>
      <c r="H368" s="68"/>
      <c r="I368" s="68"/>
      <c r="J368" s="68"/>
      <c r="K368" s="68"/>
      <c r="L368" s="68"/>
      <c r="M368" s="68"/>
      <c r="N368" s="68"/>
    </row>
    <row r="369" spans="2:14" ht="13.8" x14ac:dyDescent="0.25">
      <c r="B369" s="70"/>
      <c r="C369" s="154"/>
      <c r="D369" s="155"/>
      <c r="E369" s="68"/>
      <c r="F369" s="68"/>
      <c r="G369" s="68"/>
      <c r="H369" s="68"/>
      <c r="I369" s="68"/>
      <c r="J369" s="68"/>
      <c r="K369" s="68"/>
      <c r="L369" s="68"/>
      <c r="M369" s="68"/>
      <c r="N369" s="68"/>
    </row>
    <row r="370" spans="2:14" ht="13.8" x14ac:dyDescent="0.25">
      <c r="B370" s="70"/>
      <c r="C370" s="154"/>
      <c r="D370" s="155"/>
      <c r="E370" s="68"/>
      <c r="F370" s="68"/>
      <c r="G370" s="68"/>
      <c r="H370" s="68"/>
      <c r="I370" s="68"/>
      <c r="J370" s="68"/>
      <c r="K370" s="68"/>
      <c r="L370" s="68"/>
      <c r="M370" s="68"/>
      <c r="N370" s="68"/>
    </row>
    <row r="371" spans="2:14" x14ac:dyDescent="0.25">
      <c r="B371" s="70"/>
      <c r="C371" s="71"/>
      <c r="D371" s="68"/>
      <c r="E371" s="68"/>
      <c r="F371" s="68"/>
      <c r="G371" s="68"/>
      <c r="H371" s="68"/>
      <c r="I371" s="68"/>
      <c r="J371" s="68"/>
      <c r="K371" s="68"/>
      <c r="L371" s="68"/>
      <c r="M371" s="68"/>
      <c r="N371" s="68"/>
    </row>
    <row r="372" spans="2:14" x14ac:dyDescent="0.25">
      <c r="B372" s="70"/>
      <c r="C372" s="71"/>
      <c r="D372" s="68"/>
      <c r="E372" s="68"/>
      <c r="F372" s="68"/>
      <c r="G372" s="68"/>
      <c r="H372" s="68"/>
      <c r="I372" s="68"/>
      <c r="J372" s="68"/>
      <c r="K372" s="68"/>
      <c r="L372" s="68"/>
      <c r="M372" s="68"/>
      <c r="N372" s="68"/>
    </row>
    <row r="373" spans="2:14" x14ac:dyDescent="0.25">
      <c r="B373" s="70"/>
      <c r="C373" s="71"/>
      <c r="D373" s="68"/>
      <c r="E373" s="68"/>
      <c r="F373" s="68"/>
      <c r="G373" s="68"/>
      <c r="H373" s="68"/>
      <c r="I373" s="68"/>
      <c r="J373" s="68"/>
      <c r="K373" s="68"/>
      <c r="L373" s="68"/>
      <c r="M373" s="68"/>
      <c r="N373" s="68"/>
    </row>
    <row r="374" spans="2:14" x14ac:dyDescent="0.25">
      <c r="B374" s="70"/>
      <c r="C374" s="71"/>
      <c r="D374" s="68"/>
      <c r="E374" s="68"/>
      <c r="F374" s="68"/>
      <c r="G374" s="68"/>
      <c r="H374" s="68"/>
      <c r="I374" s="68"/>
      <c r="J374" s="68"/>
      <c r="K374" s="68"/>
      <c r="L374" s="68"/>
      <c r="M374" s="68"/>
      <c r="N374" s="68"/>
    </row>
    <row r="375" spans="2:14" x14ac:dyDescent="0.25">
      <c r="B375" s="70"/>
      <c r="C375" s="71"/>
      <c r="D375" s="68"/>
      <c r="E375" s="68"/>
      <c r="F375" s="68"/>
      <c r="G375" s="68"/>
      <c r="H375" s="68"/>
      <c r="I375" s="68"/>
      <c r="J375" s="68"/>
      <c r="K375" s="68"/>
      <c r="L375" s="68"/>
      <c r="M375" s="68"/>
      <c r="N375" s="68"/>
    </row>
    <row r="376" spans="2:14" x14ac:dyDescent="0.25">
      <c r="B376" s="70"/>
      <c r="C376" s="71"/>
      <c r="D376" s="68"/>
      <c r="E376" s="68"/>
      <c r="F376" s="68"/>
      <c r="G376" s="68"/>
      <c r="H376" s="68"/>
      <c r="I376" s="68"/>
      <c r="J376" s="68"/>
      <c r="K376" s="68"/>
      <c r="L376" s="68"/>
      <c r="M376" s="68"/>
      <c r="N376" s="68"/>
    </row>
    <row r="377" spans="2:14" x14ac:dyDescent="0.25">
      <c r="B377" s="70"/>
      <c r="C377" s="71"/>
      <c r="D377" s="68"/>
      <c r="E377" s="68"/>
      <c r="F377" s="68"/>
      <c r="G377" s="68"/>
      <c r="H377" s="68"/>
      <c r="I377" s="68"/>
      <c r="J377" s="68"/>
      <c r="K377" s="68"/>
      <c r="L377" s="68"/>
      <c r="M377" s="68"/>
      <c r="N377" s="68"/>
    </row>
    <row r="378" spans="2:14" x14ac:dyDescent="0.25">
      <c r="B378" s="70"/>
      <c r="C378" s="71"/>
      <c r="D378" s="68"/>
      <c r="E378" s="68"/>
      <c r="F378" s="68"/>
      <c r="G378" s="68"/>
      <c r="H378" s="68"/>
      <c r="I378" s="68"/>
      <c r="J378" s="68"/>
      <c r="K378" s="68"/>
      <c r="L378" s="68"/>
      <c r="M378" s="68"/>
      <c r="N378" s="68"/>
    </row>
    <row r="379" spans="2:14" x14ac:dyDescent="0.25">
      <c r="B379" s="70"/>
      <c r="C379" s="71"/>
      <c r="D379" s="68"/>
      <c r="E379" s="68"/>
      <c r="F379" s="68"/>
      <c r="G379" s="68"/>
      <c r="H379" s="68"/>
      <c r="I379" s="68"/>
      <c r="J379" s="68"/>
      <c r="K379" s="68"/>
      <c r="L379" s="68"/>
      <c r="M379" s="68"/>
      <c r="N379" s="68"/>
    </row>
    <row r="380" spans="2:14" x14ac:dyDescent="0.25">
      <c r="B380" s="70"/>
      <c r="C380" s="71"/>
      <c r="D380" s="68"/>
      <c r="E380" s="68"/>
      <c r="F380" s="68"/>
      <c r="G380" s="68"/>
      <c r="H380" s="68"/>
      <c r="I380" s="68"/>
      <c r="J380" s="68"/>
      <c r="K380" s="68"/>
      <c r="L380" s="68"/>
      <c r="M380" s="68"/>
      <c r="N380" s="68"/>
    </row>
    <row r="381" spans="2:14" x14ac:dyDescent="0.25">
      <c r="B381" s="70"/>
      <c r="C381" s="71"/>
      <c r="D381" s="68"/>
      <c r="E381" s="68"/>
      <c r="F381" s="68"/>
      <c r="G381" s="68"/>
      <c r="H381" s="68"/>
      <c r="I381" s="68"/>
      <c r="J381" s="68"/>
      <c r="K381" s="68"/>
      <c r="L381" s="68"/>
      <c r="M381" s="68"/>
      <c r="N381" s="68"/>
    </row>
    <row r="382" spans="2:14" x14ac:dyDescent="0.25">
      <c r="B382" s="70"/>
      <c r="C382" s="71"/>
      <c r="D382" s="68"/>
      <c r="E382" s="68"/>
      <c r="F382" s="68"/>
      <c r="G382" s="68"/>
      <c r="H382" s="68"/>
      <c r="I382" s="68"/>
      <c r="J382" s="68"/>
      <c r="K382" s="68"/>
      <c r="L382" s="68"/>
      <c r="M382" s="68"/>
      <c r="N382" s="68"/>
    </row>
    <row r="383" spans="2:14" x14ac:dyDescent="0.25">
      <c r="B383" s="70"/>
      <c r="C383" s="71"/>
      <c r="D383" s="68"/>
      <c r="E383" s="68"/>
      <c r="F383" s="68"/>
      <c r="G383" s="68"/>
      <c r="H383" s="68"/>
      <c r="I383" s="68"/>
      <c r="J383" s="68"/>
      <c r="K383" s="68"/>
      <c r="L383" s="68"/>
      <c r="M383" s="68"/>
      <c r="N383" s="68"/>
    </row>
    <row r="384" spans="2:14" x14ac:dyDescent="0.25">
      <c r="B384" s="70"/>
      <c r="C384" s="71"/>
      <c r="D384" s="68"/>
      <c r="E384" s="68"/>
      <c r="F384" s="68"/>
      <c r="G384" s="68"/>
      <c r="H384" s="68"/>
      <c r="I384" s="68"/>
      <c r="J384" s="68"/>
      <c r="K384" s="68"/>
      <c r="L384" s="68"/>
      <c r="M384" s="68"/>
      <c r="N384" s="68"/>
    </row>
    <row r="385" spans="2:14" x14ac:dyDescent="0.25">
      <c r="B385" s="70"/>
      <c r="C385" s="71"/>
      <c r="D385" s="68"/>
      <c r="E385" s="68"/>
      <c r="F385" s="68"/>
      <c r="G385" s="68"/>
      <c r="H385" s="68"/>
      <c r="I385" s="68"/>
      <c r="J385" s="68"/>
      <c r="K385" s="68"/>
      <c r="L385" s="68"/>
      <c r="M385" s="68"/>
      <c r="N385" s="68"/>
    </row>
    <row r="386" spans="2:14" x14ac:dyDescent="0.25">
      <c r="B386" s="70"/>
      <c r="C386" s="71"/>
      <c r="D386" s="68"/>
      <c r="E386" s="68"/>
      <c r="F386" s="68"/>
      <c r="G386" s="68"/>
      <c r="H386" s="68"/>
      <c r="I386" s="68"/>
      <c r="J386" s="68"/>
      <c r="K386" s="68"/>
      <c r="L386" s="68"/>
      <c r="M386" s="68"/>
      <c r="N386" s="68"/>
    </row>
    <row r="387" spans="2:14" x14ac:dyDescent="0.25">
      <c r="B387" s="70"/>
      <c r="C387" s="71"/>
      <c r="D387" s="68"/>
      <c r="E387" s="68"/>
      <c r="F387" s="68"/>
      <c r="G387" s="68"/>
      <c r="H387" s="68"/>
      <c r="I387" s="68"/>
      <c r="J387" s="68"/>
      <c r="K387" s="68"/>
      <c r="L387" s="68"/>
      <c r="M387" s="68"/>
      <c r="N387" s="68"/>
    </row>
    <row r="388" spans="2:14" x14ac:dyDescent="0.25">
      <c r="B388" s="70"/>
      <c r="C388" s="71"/>
      <c r="D388" s="68"/>
      <c r="E388" s="68"/>
      <c r="F388" s="68"/>
      <c r="G388" s="68"/>
      <c r="H388" s="68"/>
      <c r="I388" s="68"/>
      <c r="J388" s="68"/>
      <c r="K388" s="68"/>
      <c r="L388" s="68"/>
      <c r="M388" s="68"/>
      <c r="N388" s="68"/>
    </row>
    <row r="389" spans="2:14" x14ac:dyDescent="0.25">
      <c r="B389" s="70"/>
      <c r="C389" s="71"/>
      <c r="D389" s="68"/>
      <c r="E389" s="68"/>
      <c r="F389" s="68"/>
      <c r="G389" s="68"/>
      <c r="H389" s="68"/>
      <c r="I389" s="68"/>
      <c r="J389" s="68"/>
      <c r="K389" s="68"/>
      <c r="L389" s="68"/>
      <c r="M389" s="68"/>
      <c r="N389" s="68"/>
    </row>
    <row r="390" spans="2:14" x14ac:dyDescent="0.25">
      <c r="B390" s="70"/>
      <c r="C390" s="71"/>
      <c r="D390" s="68"/>
      <c r="E390" s="68"/>
      <c r="F390" s="68"/>
      <c r="G390" s="68"/>
      <c r="H390" s="68"/>
      <c r="I390" s="68"/>
      <c r="J390" s="68"/>
      <c r="K390" s="68"/>
      <c r="L390" s="68"/>
      <c r="M390" s="68"/>
      <c r="N390" s="68"/>
    </row>
    <row r="391" spans="2:14" x14ac:dyDescent="0.25">
      <c r="B391" s="70"/>
      <c r="C391" s="71"/>
      <c r="D391" s="68"/>
      <c r="E391" s="68"/>
      <c r="F391" s="68"/>
      <c r="G391" s="68"/>
      <c r="H391" s="68"/>
      <c r="I391" s="68"/>
      <c r="J391" s="68"/>
      <c r="K391" s="68"/>
      <c r="L391" s="68"/>
      <c r="M391" s="68"/>
      <c r="N391" s="68"/>
    </row>
    <row r="392" spans="2:14" x14ac:dyDescent="0.25">
      <c r="B392" s="70"/>
      <c r="C392" s="71"/>
      <c r="D392" s="68"/>
      <c r="E392" s="68"/>
      <c r="F392" s="68"/>
      <c r="G392" s="68"/>
      <c r="H392" s="68"/>
      <c r="I392" s="68"/>
      <c r="J392" s="68"/>
      <c r="K392" s="68"/>
      <c r="L392" s="68"/>
      <c r="M392" s="68"/>
      <c r="N392" s="68"/>
    </row>
    <row r="393" spans="2:14" x14ac:dyDescent="0.25">
      <c r="B393" s="70"/>
      <c r="C393" s="71"/>
      <c r="D393" s="68"/>
      <c r="E393" s="68"/>
      <c r="F393" s="68"/>
      <c r="G393" s="68"/>
      <c r="H393" s="68"/>
      <c r="I393" s="68"/>
      <c r="J393" s="68"/>
      <c r="K393" s="68"/>
      <c r="L393" s="68"/>
      <c r="M393" s="68"/>
      <c r="N393" s="68"/>
    </row>
    <row r="394" spans="2:14" x14ac:dyDescent="0.25">
      <c r="B394" s="70"/>
      <c r="C394" s="71"/>
      <c r="D394" s="68"/>
      <c r="E394" s="68"/>
      <c r="F394" s="68"/>
      <c r="G394" s="68"/>
      <c r="H394" s="68"/>
      <c r="I394" s="68"/>
      <c r="J394" s="68"/>
      <c r="K394" s="68"/>
      <c r="L394" s="68"/>
      <c r="M394" s="68"/>
      <c r="N394" s="68"/>
    </row>
    <row r="395" spans="2:14" x14ac:dyDescent="0.25">
      <c r="B395" s="70"/>
      <c r="C395" s="71"/>
      <c r="D395" s="68"/>
      <c r="E395" s="68"/>
      <c r="F395" s="68"/>
      <c r="G395" s="68"/>
      <c r="H395" s="68"/>
      <c r="I395" s="68"/>
      <c r="J395" s="68"/>
      <c r="K395" s="68"/>
      <c r="L395" s="68"/>
      <c r="M395" s="68"/>
      <c r="N395" s="68"/>
    </row>
    <row r="396" spans="2:14" x14ac:dyDescent="0.25">
      <c r="B396" s="70"/>
      <c r="C396" s="71"/>
      <c r="D396" s="68"/>
      <c r="E396" s="68"/>
      <c r="F396" s="68"/>
      <c r="G396" s="68"/>
      <c r="H396" s="68"/>
      <c r="I396" s="68"/>
      <c r="J396" s="68"/>
      <c r="K396" s="68"/>
      <c r="L396" s="68"/>
      <c r="M396" s="68"/>
      <c r="N396" s="68"/>
    </row>
    <row r="397" spans="2:14" x14ac:dyDescent="0.25">
      <c r="B397" s="70"/>
      <c r="C397" s="71"/>
      <c r="D397" s="68"/>
      <c r="E397" s="68"/>
      <c r="F397" s="68"/>
      <c r="G397" s="68"/>
      <c r="H397" s="68"/>
      <c r="I397" s="68"/>
      <c r="J397" s="68"/>
      <c r="K397" s="68"/>
      <c r="L397" s="68"/>
      <c r="M397" s="68"/>
      <c r="N397" s="68"/>
    </row>
    <row r="398" spans="2:14" x14ac:dyDescent="0.25">
      <c r="B398" s="70"/>
      <c r="C398" s="71"/>
      <c r="D398" s="68"/>
      <c r="E398" s="68"/>
      <c r="F398" s="68"/>
      <c r="G398" s="68"/>
      <c r="H398" s="68"/>
      <c r="I398" s="68"/>
      <c r="J398" s="68"/>
      <c r="K398" s="68"/>
      <c r="L398" s="68"/>
      <c r="M398" s="68"/>
      <c r="N398" s="68"/>
    </row>
    <row r="399" spans="2:14" x14ac:dyDescent="0.25">
      <c r="B399" s="70"/>
      <c r="C399" s="71"/>
      <c r="D399" s="68"/>
      <c r="E399" s="68"/>
      <c r="F399" s="68"/>
      <c r="G399" s="68"/>
      <c r="H399" s="68"/>
      <c r="I399" s="68"/>
      <c r="J399" s="68"/>
      <c r="K399" s="68"/>
      <c r="L399" s="68"/>
      <c r="M399" s="68"/>
      <c r="N399" s="68"/>
    </row>
    <row r="400" spans="2:14" x14ac:dyDescent="0.25">
      <c r="B400" s="70"/>
      <c r="C400" s="71"/>
      <c r="D400" s="68"/>
      <c r="E400" s="68"/>
      <c r="F400" s="68"/>
      <c r="G400" s="68"/>
      <c r="H400" s="68"/>
      <c r="I400" s="68"/>
      <c r="J400" s="68"/>
      <c r="K400" s="68"/>
      <c r="L400" s="68"/>
      <c r="M400" s="68"/>
      <c r="N400" s="68"/>
    </row>
    <row r="401" spans="2:14" x14ac:dyDescent="0.25">
      <c r="B401" s="70"/>
      <c r="C401" s="71"/>
      <c r="D401" s="68"/>
      <c r="E401" s="68"/>
      <c r="F401" s="68"/>
      <c r="G401" s="68"/>
      <c r="H401" s="68"/>
      <c r="I401" s="68"/>
      <c r="J401" s="68"/>
      <c r="K401" s="68"/>
      <c r="L401" s="68"/>
      <c r="M401" s="68"/>
      <c r="N401" s="68"/>
    </row>
    <row r="402" spans="2:14" x14ac:dyDescent="0.25">
      <c r="B402" s="70"/>
      <c r="C402" s="71"/>
      <c r="D402" s="68"/>
      <c r="E402" s="68"/>
      <c r="F402" s="68"/>
      <c r="G402" s="68"/>
      <c r="H402" s="68"/>
      <c r="I402" s="68"/>
      <c r="J402" s="68"/>
      <c r="K402" s="68"/>
      <c r="L402" s="68"/>
      <c r="M402" s="68"/>
      <c r="N402" s="68"/>
    </row>
    <row r="403" spans="2:14" x14ac:dyDescent="0.25">
      <c r="B403" s="70"/>
      <c r="C403" s="71"/>
      <c r="D403" s="68"/>
      <c r="E403" s="68"/>
      <c r="F403" s="68"/>
      <c r="G403" s="68"/>
      <c r="H403" s="68"/>
      <c r="I403" s="68"/>
      <c r="J403" s="68"/>
      <c r="K403" s="68"/>
      <c r="L403" s="68"/>
      <c r="M403" s="68"/>
      <c r="N403" s="68"/>
    </row>
    <row r="404" spans="2:14" x14ac:dyDescent="0.25">
      <c r="B404" s="70"/>
      <c r="C404" s="71"/>
      <c r="D404" s="68"/>
      <c r="E404" s="68"/>
      <c r="F404" s="68"/>
      <c r="G404" s="68"/>
      <c r="H404" s="68"/>
      <c r="I404" s="68"/>
      <c r="J404" s="68"/>
      <c r="K404" s="68"/>
      <c r="L404" s="68"/>
      <c r="M404" s="68"/>
      <c r="N404" s="68"/>
    </row>
    <row r="405" spans="2:14" x14ac:dyDescent="0.25">
      <c r="B405" s="70"/>
      <c r="C405" s="71"/>
      <c r="D405" s="68"/>
      <c r="E405" s="68"/>
      <c r="F405" s="68"/>
      <c r="G405" s="68"/>
      <c r="H405" s="68"/>
      <c r="I405" s="68"/>
      <c r="J405" s="68"/>
      <c r="K405" s="68"/>
      <c r="L405" s="68"/>
      <c r="M405" s="68"/>
      <c r="N405" s="68"/>
    </row>
    <row r="406" spans="2:14" x14ac:dyDescent="0.25">
      <c r="B406" s="70"/>
      <c r="C406" s="71"/>
      <c r="D406" s="68"/>
      <c r="E406" s="68"/>
      <c r="F406" s="68"/>
      <c r="G406" s="68"/>
      <c r="H406" s="68"/>
      <c r="I406" s="68"/>
      <c r="J406" s="68"/>
      <c r="K406" s="68"/>
      <c r="L406" s="68"/>
      <c r="M406" s="68"/>
      <c r="N406" s="68"/>
    </row>
    <row r="407" spans="2:14" x14ac:dyDescent="0.25">
      <c r="B407" s="70"/>
      <c r="C407" s="71"/>
      <c r="D407" s="68"/>
      <c r="E407" s="68"/>
      <c r="F407" s="68"/>
      <c r="G407" s="68"/>
      <c r="H407" s="68"/>
      <c r="I407" s="68"/>
      <c r="J407" s="68"/>
      <c r="K407" s="68"/>
      <c r="L407" s="68"/>
      <c r="M407" s="68"/>
      <c r="N407" s="68"/>
    </row>
    <row r="408" spans="2:14" x14ac:dyDescent="0.25">
      <c r="B408" s="70"/>
      <c r="C408" s="71"/>
      <c r="D408" s="68"/>
      <c r="E408" s="68"/>
      <c r="F408" s="68"/>
      <c r="G408" s="68"/>
      <c r="H408" s="68"/>
      <c r="I408" s="68"/>
      <c r="J408" s="68"/>
      <c r="K408" s="68"/>
      <c r="L408" s="68"/>
      <c r="M408" s="68"/>
      <c r="N408" s="68"/>
    </row>
    <row r="409" spans="2:14" x14ac:dyDescent="0.25">
      <c r="B409" s="70"/>
      <c r="C409" s="71"/>
      <c r="D409" s="68"/>
      <c r="E409" s="68"/>
      <c r="F409" s="68"/>
      <c r="G409" s="68"/>
      <c r="H409" s="68"/>
      <c r="I409" s="68"/>
      <c r="J409" s="68"/>
      <c r="K409" s="68"/>
      <c r="L409" s="68"/>
      <c r="M409" s="68"/>
      <c r="N409" s="68"/>
    </row>
    <row r="410" spans="2:14" x14ac:dyDescent="0.25">
      <c r="B410" s="70"/>
      <c r="C410" s="71"/>
      <c r="D410" s="68"/>
      <c r="E410" s="68"/>
      <c r="F410" s="68"/>
      <c r="G410" s="68"/>
      <c r="H410" s="68"/>
      <c r="I410" s="68"/>
      <c r="J410" s="68"/>
      <c r="K410" s="68"/>
      <c r="L410" s="68"/>
      <c r="M410" s="68"/>
      <c r="N410" s="68"/>
    </row>
    <row r="411" spans="2:14" x14ac:dyDescent="0.25">
      <c r="B411" s="70"/>
      <c r="C411" s="71"/>
      <c r="D411" s="68"/>
      <c r="E411" s="68"/>
      <c r="F411" s="68"/>
      <c r="G411" s="68"/>
      <c r="H411" s="68"/>
      <c r="I411" s="68"/>
      <c r="J411" s="68"/>
      <c r="K411" s="68"/>
      <c r="L411" s="68"/>
      <c r="M411" s="68"/>
      <c r="N411" s="68"/>
    </row>
    <row r="412" spans="2:14" x14ac:dyDescent="0.25">
      <c r="B412" s="70"/>
      <c r="C412" s="71"/>
      <c r="D412" s="68"/>
      <c r="E412" s="68"/>
      <c r="F412" s="68"/>
      <c r="G412" s="68"/>
      <c r="H412" s="68"/>
      <c r="I412" s="68"/>
      <c r="J412" s="68"/>
      <c r="K412" s="68"/>
      <c r="L412" s="68"/>
      <c r="M412" s="68"/>
      <c r="N412" s="68"/>
    </row>
    <row r="413" spans="2:14" x14ac:dyDescent="0.25">
      <c r="B413" s="70"/>
      <c r="C413" s="71"/>
      <c r="D413" s="68"/>
      <c r="E413" s="68"/>
      <c r="F413" s="68"/>
      <c r="G413" s="68"/>
      <c r="H413" s="68"/>
      <c r="I413" s="68"/>
      <c r="J413" s="68"/>
      <c r="K413" s="68"/>
      <c r="L413" s="68"/>
      <c r="M413" s="68"/>
      <c r="N413" s="68"/>
    </row>
    <row r="414" spans="2:14" x14ac:dyDescent="0.25">
      <c r="B414" s="70"/>
      <c r="C414" s="71"/>
      <c r="D414" s="68"/>
      <c r="E414" s="68"/>
      <c r="F414" s="68"/>
      <c r="G414" s="68"/>
      <c r="H414" s="68"/>
      <c r="I414" s="68"/>
      <c r="J414" s="68"/>
      <c r="K414" s="68"/>
      <c r="L414" s="68"/>
      <c r="M414" s="68"/>
      <c r="N414" s="68"/>
    </row>
    <row r="415" spans="2:14" x14ac:dyDescent="0.25">
      <c r="B415" s="70"/>
      <c r="C415" s="71"/>
      <c r="D415" s="68"/>
      <c r="E415" s="68"/>
      <c r="F415" s="68"/>
      <c r="G415" s="68"/>
      <c r="H415" s="68"/>
      <c r="I415" s="68"/>
      <c r="J415" s="68"/>
      <c r="K415" s="68"/>
      <c r="L415" s="68"/>
      <c r="M415" s="68"/>
      <c r="N415" s="68"/>
    </row>
    <row r="416" spans="2:14" x14ac:dyDescent="0.25">
      <c r="B416" s="70"/>
      <c r="C416" s="71"/>
      <c r="D416" s="68"/>
      <c r="E416" s="68"/>
      <c r="F416" s="68"/>
      <c r="G416" s="68"/>
      <c r="H416" s="68"/>
      <c r="I416" s="68"/>
      <c r="J416" s="68"/>
      <c r="K416" s="68"/>
      <c r="L416" s="68"/>
      <c r="M416" s="68"/>
      <c r="N416" s="68"/>
    </row>
    <row r="417" spans="2:14" x14ac:dyDescent="0.25">
      <c r="B417" s="70"/>
      <c r="C417" s="71"/>
      <c r="D417" s="68"/>
      <c r="E417" s="68"/>
      <c r="F417" s="68"/>
      <c r="G417" s="68"/>
      <c r="H417" s="68"/>
      <c r="I417" s="68"/>
      <c r="J417" s="68"/>
      <c r="K417" s="68"/>
      <c r="L417" s="68"/>
      <c r="M417" s="68"/>
      <c r="N417" s="68"/>
    </row>
    <row r="418" spans="2:14" x14ac:dyDescent="0.25">
      <c r="B418" s="70"/>
      <c r="C418" s="71"/>
      <c r="D418" s="68"/>
      <c r="E418" s="68"/>
      <c r="F418" s="68"/>
      <c r="G418" s="68"/>
      <c r="H418" s="68"/>
      <c r="I418" s="68"/>
      <c r="J418" s="68"/>
      <c r="K418" s="68"/>
      <c r="L418" s="68"/>
      <c r="M418" s="68"/>
      <c r="N418" s="68"/>
    </row>
    <row r="419" spans="2:14" x14ac:dyDescent="0.25">
      <c r="B419" s="70"/>
      <c r="C419" s="71"/>
      <c r="D419" s="68"/>
      <c r="E419" s="68"/>
      <c r="F419" s="68"/>
      <c r="G419" s="68"/>
      <c r="H419" s="68"/>
      <c r="I419" s="68"/>
      <c r="J419" s="68"/>
      <c r="K419" s="68"/>
      <c r="L419" s="68"/>
      <c r="M419" s="68"/>
      <c r="N419" s="68"/>
    </row>
    <row r="420" spans="2:14" x14ac:dyDescent="0.25">
      <c r="B420" s="70"/>
      <c r="C420" s="71"/>
      <c r="D420" s="68"/>
      <c r="E420" s="68"/>
      <c r="F420" s="68"/>
      <c r="G420" s="68"/>
      <c r="H420" s="68"/>
      <c r="I420" s="68"/>
      <c r="J420" s="68"/>
      <c r="K420" s="68"/>
      <c r="L420" s="68"/>
      <c r="M420" s="68"/>
      <c r="N420" s="68"/>
    </row>
    <row r="421" spans="2:14" x14ac:dyDescent="0.25">
      <c r="B421" s="70"/>
      <c r="C421" s="71"/>
      <c r="D421" s="68"/>
      <c r="E421" s="68"/>
      <c r="F421" s="68"/>
      <c r="G421" s="68"/>
      <c r="H421" s="68"/>
      <c r="I421" s="68"/>
      <c r="J421" s="68"/>
      <c r="K421" s="68"/>
      <c r="L421" s="68"/>
      <c r="M421" s="68"/>
      <c r="N421" s="68"/>
    </row>
    <row r="422" spans="2:14" x14ac:dyDescent="0.25">
      <c r="B422" s="70"/>
      <c r="C422" s="71"/>
      <c r="D422" s="68"/>
      <c r="E422" s="68"/>
      <c r="F422" s="68"/>
      <c r="G422" s="68"/>
      <c r="H422" s="68"/>
      <c r="I422" s="68"/>
      <c r="J422" s="68"/>
      <c r="K422" s="68"/>
      <c r="L422" s="68"/>
      <c r="M422" s="68"/>
      <c r="N422" s="68"/>
    </row>
    <row r="423" spans="2:14" x14ac:dyDescent="0.25">
      <c r="B423" s="70"/>
      <c r="C423" s="71"/>
      <c r="D423" s="68"/>
      <c r="E423" s="68"/>
      <c r="F423" s="68"/>
      <c r="G423" s="68"/>
      <c r="H423" s="68"/>
      <c r="I423" s="68"/>
      <c r="J423" s="68"/>
      <c r="K423" s="68"/>
      <c r="L423" s="68"/>
      <c r="M423" s="68"/>
      <c r="N423" s="68"/>
    </row>
    <row r="424" spans="2:14" x14ac:dyDescent="0.25">
      <c r="B424" s="70"/>
      <c r="C424" s="71"/>
      <c r="D424" s="68"/>
      <c r="E424" s="68"/>
      <c r="F424" s="68"/>
      <c r="G424" s="68"/>
      <c r="H424" s="68"/>
      <c r="I424" s="68"/>
      <c r="J424" s="68"/>
      <c r="K424" s="68"/>
      <c r="L424" s="68"/>
      <c r="M424" s="68"/>
      <c r="N424" s="68"/>
    </row>
    <row r="425" spans="2:14" x14ac:dyDescent="0.25">
      <c r="B425" s="70"/>
      <c r="C425" s="71"/>
      <c r="D425" s="68"/>
      <c r="E425" s="68"/>
      <c r="F425" s="68"/>
      <c r="G425" s="68"/>
      <c r="H425" s="68"/>
      <c r="I425" s="68"/>
      <c r="J425" s="68"/>
      <c r="K425" s="68"/>
      <c r="L425" s="68"/>
      <c r="M425" s="68"/>
      <c r="N425" s="68"/>
    </row>
    <row r="426" spans="2:14" x14ac:dyDescent="0.25">
      <c r="B426" s="70"/>
      <c r="C426" s="71"/>
      <c r="D426" s="68"/>
      <c r="E426" s="68"/>
      <c r="F426" s="68"/>
      <c r="G426" s="68"/>
      <c r="H426" s="68"/>
      <c r="I426" s="68"/>
      <c r="J426" s="68"/>
      <c r="K426" s="68"/>
      <c r="L426" s="68"/>
      <c r="M426" s="68"/>
      <c r="N426" s="68"/>
    </row>
    <row r="427" spans="2:14" x14ac:dyDescent="0.25">
      <c r="B427" s="70"/>
      <c r="C427" s="71"/>
      <c r="D427" s="68"/>
      <c r="E427" s="68"/>
      <c r="F427" s="68"/>
      <c r="G427" s="68"/>
      <c r="H427" s="68"/>
      <c r="I427" s="68"/>
      <c r="J427" s="68"/>
      <c r="K427" s="68"/>
      <c r="L427" s="68"/>
      <c r="M427" s="68"/>
      <c r="N427" s="68"/>
    </row>
    <row r="428" spans="2:14" x14ac:dyDescent="0.25">
      <c r="B428" s="70"/>
      <c r="C428" s="71"/>
      <c r="D428" s="68"/>
      <c r="E428" s="68"/>
      <c r="F428" s="68"/>
      <c r="G428" s="68"/>
      <c r="H428" s="68"/>
      <c r="I428" s="68"/>
      <c r="J428" s="68"/>
      <c r="K428" s="68"/>
      <c r="L428" s="68"/>
      <c r="M428" s="68"/>
      <c r="N428" s="68"/>
    </row>
    <row r="429" spans="2:14" x14ac:dyDescent="0.25">
      <c r="B429" s="70"/>
      <c r="C429" s="71"/>
      <c r="D429" s="68"/>
      <c r="E429" s="68"/>
      <c r="F429" s="68"/>
      <c r="G429" s="68"/>
      <c r="H429" s="68"/>
      <c r="I429" s="68"/>
      <c r="J429" s="68"/>
      <c r="K429" s="68"/>
      <c r="L429" s="68"/>
      <c r="M429" s="68"/>
      <c r="N429" s="68"/>
    </row>
    <row r="430" spans="2:14" x14ac:dyDescent="0.25">
      <c r="B430" s="70"/>
      <c r="C430" s="71"/>
      <c r="D430" s="68"/>
      <c r="E430" s="68"/>
      <c r="F430" s="68"/>
      <c r="G430" s="68"/>
      <c r="H430" s="68"/>
      <c r="I430" s="68"/>
      <c r="J430" s="68"/>
      <c r="K430" s="68"/>
      <c r="L430" s="68"/>
      <c r="M430" s="68"/>
      <c r="N430" s="68"/>
    </row>
    <row r="431" spans="2:14" x14ac:dyDescent="0.25">
      <c r="B431" s="70"/>
      <c r="C431" s="71"/>
      <c r="D431" s="68"/>
      <c r="E431" s="68"/>
      <c r="F431" s="68"/>
      <c r="G431" s="68"/>
      <c r="H431" s="68"/>
      <c r="I431" s="68"/>
      <c r="J431" s="68"/>
      <c r="K431" s="68"/>
      <c r="L431" s="68"/>
      <c r="M431" s="68"/>
      <c r="N431" s="68"/>
    </row>
    <row r="432" spans="2:14" x14ac:dyDescent="0.25">
      <c r="B432" s="70"/>
      <c r="C432" s="71"/>
      <c r="D432" s="68"/>
      <c r="E432" s="68"/>
      <c r="F432" s="68"/>
      <c r="G432" s="68"/>
      <c r="H432" s="68"/>
      <c r="I432" s="68"/>
      <c r="J432" s="68"/>
      <c r="K432" s="68"/>
      <c r="L432" s="68"/>
      <c r="M432" s="68"/>
      <c r="N432" s="68"/>
    </row>
    <row r="433" spans="2:14" x14ac:dyDescent="0.25">
      <c r="B433" s="70"/>
      <c r="C433" s="71"/>
      <c r="D433" s="68"/>
      <c r="E433" s="68"/>
      <c r="F433" s="68"/>
      <c r="G433" s="68"/>
      <c r="H433" s="68"/>
      <c r="I433" s="68"/>
      <c r="J433" s="68"/>
      <c r="K433" s="68"/>
      <c r="L433" s="68"/>
      <c r="M433" s="68"/>
      <c r="N433" s="68"/>
    </row>
    <row r="434" spans="2:14" x14ac:dyDescent="0.25">
      <c r="B434" s="70"/>
      <c r="C434" s="71"/>
      <c r="D434" s="68"/>
      <c r="E434" s="68"/>
      <c r="F434" s="68"/>
      <c r="G434" s="68"/>
      <c r="H434" s="68"/>
      <c r="I434" s="68"/>
      <c r="J434" s="68"/>
      <c r="K434" s="68"/>
      <c r="L434" s="68"/>
      <c r="M434" s="68"/>
      <c r="N434" s="68"/>
    </row>
    <row r="435" spans="2:14" x14ac:dyDescent="0.25">
      <c r="B435" s="70"/>
      <c r="C435" s="71"/>
      <c r="D435" s="68"/>
      <c r="E435" s="68"/>
      <c r="F435" s="68"/>
      <c r="G435" s="68"/>
      <c r="H435" s="68"/>
      <c r="I435" s="68"/>
      <c r="J435" s="68"/>
      <c r="K435" s="68"/>
      <c r="L435" s="68"/>
      <c r="M435" s="68"/>
      <c r="N435" s="68"/>
    </row>
    <row r="436" spans="2:14" x14ac:dyDescent="0.25">
      <c r="B436" s="70"/>
      <c r="C436" s="71"/>
      <c r="D436" s="68"/>
      <c r="E436" s="68"/>
      <c r="F436" s="68"/>
      <c r="G436" s="68"/>
      <c r="H436" s="68"/>
      <c r="I436" s="68"/>
      <c r="J436" s="68"/>
      <c r="K436" s="68"/>
      <c r="L436" s="68"/>
      <c r="M436" s="68"/>
      <c r="N436" s="68"/>
    </row>
    <row r="437" spans="2:14" x14ac:dyDescent="0.25">
      <c r="B437" s="70"/>
      <c r="C437" s="71"/>
      <c r="D437" s="68"/>
      <c r="E437" s="68"/>
      <c r="F437" s="68"/>
      <c r="G437" s="68"/>
      <c r="H437" s="68"/>
      <c r="I437" s="68"/>
      <c r="J437" s="68"/>
      <c r="K437" s="68"/>
      <c r="L437" s="68"/>
      <c r="M437" s="68"/>
      <c r="N437" s="68"/>
    </row>
    <row r="438" spans="2:14" x14ac:dyDescent="0.25">
      <c r="B438" s="70"/>
      <c r="C438" s="71"/>
      <c r="D438" s="68"/>
      <c r="E438" s="68"/>
      <c r="F438" s="68"/>
      <c r="G438" s="68"/>
      <c r="H438" s="68"/>
      <c r="I438" s="68"/>
      <c r="J438" s="68"/>
      <c r="K438" s="68"/>
      <c r="L438" s="68"/>
      <c r="M438" s="68"/>
      <c r="N438" s="68"/>
    </row>
    <row r="439" spans="2:14" x14ac:dyDescent="0.25">
      <c r="B439" s="70"/>
      <c r="C439" s="71"/>
      <c r="D439" s="68"/>
      <c r="E439" s="68"/>
      <c r="F439" s="68"/>
      <c r="G439" s="68"/>
      <c r="H439" s="68"/>
      <c r="I439" s="68"/>
      <c r="J439" s="68"/>
      <c r="K439" s="68"/>
      <c r="L439" s="68"/>
      <c r="M439" s="68"/>
      <c r="N439" s="68"/>
    </row>
    <row r="440" spans="2:14" x14ac:dyDescent="0.25">
      <c r="B440" s="70"/>
      <c r="C440" s="71"/>
      <c r="D440" s="68"/>
      <c r="E440" s="68"/>
      <c r="F440" s="68"/>
      <c r="G440" s="68"/>
      <c r="H440" s="68"/>
      <c r="I440" s="68"/>
      <c r="J440" s="68"/>
      <c r="K440" s="68"/>
      <c r="L440" s="68"/>
      <c r="M440" s="68"/>
      <c r="N440" s="68"/>
    </row>
    <row r="441" spans="2:14" x14ac:dyDescent="0.25">
      <c r="B441" s="70"/>
      <c r="C441" s="71"/>
      <c r="D441" s="68"/>
      <c r="E441" s="68"/>
      <c r="F441" s="68"/>
      <c r="G441" s="68"/>
      <c r="H441" s="68"/>
      <c r="I441" s="68"/>
      <c r="J441" s="68"/>
      <c r="K441" s="68"/>
      <c r="L441" s="68"/>
      <c r="M441" s="68"/>
      <c r="N441" s="68"/>
    </row>
    <row r="442" spans="2:14" x14ac:dyDescent="0.25">
      <c r="B442" s="70"/>
      <c r="C442" s="71"/>
      <c r="D442" s="68"/>
      <c r="E442" s="68"/>
      <c r="F442" s="68"/>
      <c r="G442" s="68"/>
      <c r="H442" s="68"/>
      <c r="I442" s="68"/>
      <c r="J442" s="68"/>
      <c r="K442" s="68"/>
      <c r="L442" s="68"/>
      <c r="M442" s="68"/>
      <c r="N442" s="68"/>
    </row>
    <row r="443" spans="2:14" x14ac:dyDescent="0.25">
      <c r="B443" s="70"/>
      <c r="C443" s="71"/>
      <c r="D443" s="68"/>
      <c r="E443" s="68"/>
      <c r="F443" s="68"/>
      <c r="G443" s="68"/>
      <c r="H443" s="68"/>
      <c r="I443" s="68"/>
      <c r="J443" s="68"/>
      <c r="K443" s="68"/>
      <c r="L443" s="68"/>
      <c r="M443" s="68"/>
      <c r="N443" s="68"/>
    </row>
    <row r="444" spans="2:14" x14ac:dyDescent="0.25">
      <c r="B444" s="70"/>
      <c r="C444" s="71"/>
      <c r="D444" s="68"/>
      <c r="E444" s="68"/>
      <c r="F444" s="68"/>
      <c r="G444" s="68"/>
      <c r="H444" s="68"/>
      <c r="I444" s="68"/>
      <c r="J444" s="68"/>
      <c r="K444" s="68"/>
      <c r="L444" s="68"/>
      <c r="M444" s="68"/>
      <c r="N444" s="68"/>
    </row>
    <row r="445" spans="2:14" x14ac:dyDescent="0.25">
      <c r="B445" s="70"/>
      <c r="C445" s="71"/>
      <c r="D445" s="68"/>
      <c r="E445" s="68"/>
      <c r="F445" s="68"/>
      <c r="G445" s="68"/>
      <c r="H445" s="68"/>
      <c r="I445" s="68"/>
      <c r="J445" s="68"/>
      <c r="K445" s="68"/>
      <c r="L445" s="68"/>
      <c r="M445" s="68"/>
      <c r="N445" s="68"/>
    </row>
    <row r="446" spans="2:14" x14ac:dyDescent="0.25">
      <c r="B446" s="70"/>
      <c r="C446" s="71"/>
      <c r="D446" s="68"/>
      <c r="E446" s="68"/>
      <c r="F446" s="68"/>
      <c r="G446" s="68"/>
      <c r="H446" s="68"/>
      <c r="I446" s="68"/>
      <c r="J446" s="68"/>
      <c r="K446" s="68"/>
      <c r="L446" s="68"/>
      <c r="M446" s="68"/>
      <c r="N446" s="68"/>
    </row>
    <row r="447" spans="2:14" x14ac:dyDescent="0.25">
      <c r="B447" s="70"/>
      <c r="C447" s="71"/>
      <c r="D447" s="68"/>
      <c r="E447" s="68"/>
      <c r="F447" s="68"/>
      <c r="G447" s="68"/>
      <c r="H447" s="68"/>
      <c r="I447" s="68"/>
      <c r="J447" s="68"/>
      <c r="K447" s="68"/>
      <c r="L447" s="68"/>
      <c r="M447" s="68"/>
      <c r="N447" s="68"/>
    </row>
    <row r="448" spans="2:14" x14ac:dyDescent="0.25">
      <c r="B448" s="70"/>
      <c r="C448" s="71"/>
      <c r="D448" s="68"/>
      <c r="E448" s="68"/>
      <c r="F448" s="68"/>
      <c r="G448" s="68"/>
      <c r="H448" s="68"/>
      <c r="I448" s="68"/>
      <c r="J448" s="68"/>
      <c r="K448" s="68"/>
      <c r="L448" s="68"/>
      <c r="M448" s="68"/>
      <c r="N448" s="68"/>
    </row>
    <row r="449" spans="2:14" x14ac:dyDescent="0.25">
      <c r="B449" s="70"/>
      <c r="C449" s="71"/>
      <c r="D449" s="68"/>
      <c r="E449" s="68"/>
      <c r="F449" s="68"/>
      <c r="G449" s="68"/>
      <c r="H449" s="68"/>
      <c r="I449" s="68"/>
      <c r="J449" s="68"/>
      <c r="K449" s="68"/>
      <c r="L449" s="68"/>
      <c r="M449" s="68"/>
      <c r="N449" s="68"/>
    </row>
    <row r="450" spans="2:14" x14ac:dyDescent="0.25">
      <c r="B450" s="70"/>
      <c r="C450" s="71"/>
      <c r="D450" s="68"/>
      <c r="E450" s="68"/>
      <c r="F450" s="68"/>
      <c r="G450" s="68"/>
      <c r="H450" s="68"/>
      <c r="I450" s="68"/>
      <c r="J450" s="68"/>
      <c r="K450" s="68"/>
      <c r="L450" s="68"/>
      <c r="M450" s="68"/>
      <c r="N450" s="68"/>
    </row>
    <row r="451" spans="2:14" x14ac:dyDescent="0.25">
      <c r="B451" s="70"/>
      <c r="C451" s="71"/>
      <c r="D451" s="68"/>
      <c r="E451" s="68"/>
      <c r="F451" s="68"/>
      <c r="G451" s="68"/>
      <c r="H451" s="68"/>
      <c r="I451" s="68"/>
      <c r="J451" s="68"/>
      <c r="K451" s="68"/>
      <c r="L451" s="68"/>
      <c r="M451" s="68"/>
      <c r="N451" s="68"/>
    </row>
    <row r="452" spans="2:14" x14ac:dyDescent="0.25">
      <c r="B452" s="70"/>
      <c r="C452" s="71"/>
      <c r="D452" s="68"/>
      <c r="E452" s="68"/>
      <c r="F452" s="68"/>
      <c r="G452" s="68"/>
      <c r="H452" s="68"/>
      <c r="I452" s="68"/>
      <c r="J452" s="68"/>
      <c r="K452" s="68"/>
      <c r="L452" s="68"/>
      <c r="M452" s="68"/>
      <c r="N452" s="68"/>
    </row>
    <row r="453" spans="2:14" x14ac:dyDescent="0.25">
      <c r="B453" s="70"/>
      <c r="C453" s="71"/>
      <c r="D453" s="68"/>
      <c r="E453" s="68"/>
      <c r="F453" s="68"/>
      <c r="G453" s="68"/>
      <c r="H453" s="68"/>
      <c r="I453" s="68"/>
      <c r="J453" s="68"/>
      <c r="K453" s="68"/>
      <c r="L453" s="68"/>
      <c r="M453" s="68"/>
      <c r="N453" s="68"/>
    </row>
    <row r="454" spans="2:14" x14ac:dyDescent="0.25">
      <c r="B454" s="70"/>
      <c r="C454" s="71"/>
      <c r="D454" s="68"/>
      <c r="E454" s="68"/>
      <c r="F454" s="68"/>
      <c r="G454" s="68"/>
      <c r="H454" s="68"/>
      <c r="I454" s="68"/>
      <c r="J454" s="68"/>
      <c r="K454" s="68"/>
      <c r="L454" s="68"/>
      <c r="M454" s="68"/>
      <c r="N454" s="68"/>
    </row>
    <row r="455" spans="2:14" x14ac:dyDescent="0.25">
      <c r="B455" s="70"/>
      <c r="C455" s="71"/>
      <c r="D455" s="68"/>
      <c r="E455" s="68"/>
      <c r="F455" s="68"/>
      <c r="G455" s="68"/>
      <c r="H455" s="68"/>
      <c r="I455" s="68"/>
      <c r="J455" s="68"/>
      <c r="K455" s="68"/>
      <c r="L455" s="68"/>
      <c r="M455" s="68"/>
      <c r="N455" s="68"/>
    </row>
    <row r="456" spans="2:14" x14ac:dyDescent="0.25">
      <c r="B456" s="70"/>
      <c r="C456" s="71"/>
      <c r="D456" s="68"/>
      <c r="E456" s="68"/>
      <c r="F456" s="68"/>
      <c r="G456" s="68"/>
      <c r="H456" s="68"/>
      <c r="I456" s="68"/>
      <c r="J456" s="68"/>
      <c r="K456" s="68"/>
      <c r="L456" s="68"/>
      <c r="M456" s="68"/>
      <c r="N456" s="68"/>
    </row>
    <row r="457" spans="2:14" x14ac:dyDescent="0.25">
      <c r="B457" s="70"/>
      <c r="C457" s="71"/>
      <c r="D457" s="68"/>
      <c r="E457" s="68"/>
      <c r="F457" s="68"/>
      <c r="G457" s="68"/>
      <c r="H457" s="68"/>
      <c r="I457" s="68"/>
      <c r="J457" s="68"/>
      <c r="K457" s="68"/>
      <c r="L457" s="68"/>
      <c r="M457" s="68"/>
      <c r="N457" s="68"/>
    </row>
    <row r="458" spans="2:14" x14ac:dyDescent="0.25">
      <c r="B458" s="70"/>
      <c r="C458" s="71"/>
      <c r="D458" s="68"/>
      <c r="E458" s="68"/>
      <c r="F458" s="68"/>
      <c r="G458" s="68"/>
      <c r="H458" s="68"/>
      <c r="I458" s="68"/>
      <c r="J458" s="68"/>
      <c r="K458" s="68"/>
      <c r="L458" s="68"/>
      <c r="M458" s="68"/>
      <c r="N458" s="68"/>
    </row>
    <row r="459" spans="2:14" x14ac:dyDescent="0.25">
      <c r="B459" s="70"/>
      <c r="C459" s="71"/>
      <c r="D459" s="68"/>
      <c r="E459" s="68"/>
      <c r="F459" s="68"/>
      <c r="G459" s="68"/>
      <c r="H459" s="68"/>
      <c r="I459" s="68"/>
      <c r="J459" s="68"/>
      <c r="K459" s="68"/>
      <c r="L459" s="68"/>
      <c r="M459" s="68"/>
      <c r="N459" s="68"/>
    </row>
    <row r="460" spans="2:14" x14ac:dyDescent="0.25">
      <c r="B460" s="70"/>
      <c r="C460" s="71"/>
      <c r="D460" s="68"/>
      <c r="E460" s="68"/>
      <c r="F460" s="68"/>
      <c r="G460" s="68"/>
      <c r="H460" s="68"/>
      <c r="I460" s="68"/>
      <c r="J460" s="68"/>
      <c r="K460" s="68"/>
      <c r="L460" s="68"/>
      <c r="M460" s="68"/>
      <c r="N460" s="68"/>
    </row>
    <row r="461" spans="2:14" x14ac:dyDescent="0.25">
      <c r="B461" s="70"/>
      <c r="C461" s="71"/>
      <c r="D461" s="68"/>
      <c r="E461" s="68"/>
      <c r="F461" s="68"/>
      <c r="G461" s="68"/>
      <c r="H461" s="68"/>
      <c r="I461" s="68"/>
      <c r="J461" s="68"/>
      <c r="K461" s="68"/>
      <c r="L461" s="68"/>
      <c r="M461" s="68"/>
      <c r="N461" s="68"/>
    </row>
    <row r="462" spans="2:14" x14ac:dyDescent="0.25">
      <c r="B462" s="70"/>
      <c r="C462" s="71"/>
      <c r="D462" s="68"/>
      <c r="E462" s="68"/>
      <c r="F462" s="68"/>
      <c r="G462" s="68"/>
      <c r="H462" s="68"/>
      <c r="I462" s="68"/>
      <c r="J462" s="68"/>
      <c r="K462" s="68"/>
      <c r="L462" s="68"/>
      <c r="M462" s="68"/>
      <c r="N462" s="68"/>
    </row>
    <row r="463" spans="2:14" x14ac:dyDescent="0.25">
      <c r="B463" s="70"/>
      <c r="C463" s="71"/>
      <c r="D463" s="68"/>
      <c r="E463" s="68"/>
      <c r="F463" s="68"/>
      <c r="G463" s="68"/>
      <c r="H463" s="68"/>
      <c r="I463" s="68"/>
      <c r="J463" s="68"/>
      <c r="K463" s="68"/>
      <c r="L463" s="68"/>
      <c r="M463" s="68"/>
      <c r="N463" s="68"/>
    </row>
    <row r="464" spans="2:14" x14ac:dyDescent="0.25">
      <c r="B464" s="70"/>
      <c r="C464" s="71"/>
      <c r="D464" s="68"/>
      <c r="E464" s="68"/>
      <c r="F464" s="68"/>
      <c r="G464" s="68"/>
      <c r="H464" s="68"/>
      <c r="I464" s="68"/>
      <c r="J464" s="68"/>
      <c r="K464" s="68"/>
      <c r="L464" s="68"/>
      <c r="M464" s="68"/>
      <c r="N464" s="68"/>
    </row>
    <row r="465" spans="2:14" x14ac:dyDescent="0.25">
      <c r="B465" s="70"/>
      <c r="C465" s="71"/>
      <c r="D465" s="68"/>
      <c r="E465" s="68"/>
      <c r="F465" s="68"/>
      <c r="G465" s="68"/>
      <c r="H465" s="68"/>
      <c r="I465" s="68"/>
      <c r="J465" s="68"/>
      <c r="K465" s="68"/>
      <c r="L465" s="68"/>
      <c r="M465" s="68"/>
      <c r="N465" s="68"/>
    </row>
    <row r="466" spans="2:14" x14ac:dyDescent="0.25">
      <c r="B466" s="70"/>
      <c r="C466" s="71"/>
      <c r="D466" s="68"/>
      <c r="E466" s="68"/>
      <c r="F466" s="68"/>
      <c r="G466" s="68"/>
      <c r="H466" s="68"/>
      <c r="I466" s="68"/>
      <c r="J466" s="68"/>
      <c r="K466" s="68"/>
      <c r="L466" s="68"/>
      <c r="M466" s="68"/>
      <c r="N466" s="68"/>
    </row>
    <row r="467" spans="2:14" x14ac:dyDescent="0.25">
      <c r="B467" s="70"/>
      <c r="C467" s="71"/>
      <c r="D467" s="68"/>
      <c r="E467" s="68"/>
      <c r="F467" s="68"/>
      <c r="G467" s="68"/>
      <c r="H467" s="68"/>
      <c r="I467" s="68"/>
      <c r="J467" s="68"/>
      <c r="K467" s="68"/>
      <c r="L467" s="68"/>
      <c r="M467" s="68"/>
      <c r="N467" s="68"/>
    </row>
    <row r="468" spans="2:14" x14ac:dyDescent="0.25">
      <c r="B468" s="70"/>
      <c r="C468" s="71"/>
      <c r="D468" s="68"/>
      <c r="E468" s="68"/>
      <c r="F468" s="68"/>
      <c r="G468" s="68"/>
      <c r="H468" s="68"/>
      <c r="I468" s="68"/>
      <c r="J468" s="68"/>
      <c r="K468" s="68"/>
      <c r="L468" s="68"/>
      <c r="M468" s="68"/>
      <c r="N468" s="68"/>
    </row>
    <row r="469" spans="2:14" x14ac:dyDescent="0.25">
      <c r="B469" s="70"/>
      <c r="C469" s="71"/>
      <c r="D469" s="68"/>
      <c r="E469" s="68"/>
      <c r="F469" s="68"/>
      <c r="G469" s="68"/>
      <c r="H469" s="68"/>
      <c r="I469" s="68"/>
      <c r="J469" s="68"/>
      <c r="K469" s="68"/>
      <c r="L469" s="68"/>
      <c r="M469" s="68"/>
      <c r="N469" s="68"/>
    </row>
    <row r="470" spans="2:14" x14ac:dyDescent="0.25">
      <c r="B470" s="70"/>
      <c r="C470" s="71"/>
      <c r="D470" s="68"/>
      <c r="E470" s="68"/>
      <c r="F470" s="68"/>
      <c r="G470" s="68"/>
      <c r="H470" s="68"/>
      <c r="I470" s="68"/>
      <c r="J470" s="68"/>
      <c r="K470" s="68"/>
      <c r="L470" s="68"/>
      <c r="M470" s="68"/>
      <c r="N470" s="68"/>
    </row>
    <row r="471" spans="2:14" x14ac:dyDescent="0.25">
      <c r="B471" s="72"/>
      <c r="C471" s="71"/>
      <c r="D471" s="68"/>
      <c r="E471" s="68"/>
      <c r="F471" s="68"/>
      <c r="G471" s="68"/>
      <c r="H471" s="68"/>
      <c r="I471" s="68"/>
      <c r="J471" s="68"/>
      <c r="K471" s="68"/>
      <c r="L471" s="68"/>
      <c r="M471" s="68"/>
      <c r="N471" s="68"/>
    </row>
    <row r="472" spans="2:14" x14ac:dyDescent="0.25">
      <c r="B472" s="72"/>
      <c r="C472" s="71"/>
      <c r="D472" s="68"/>
      <c r="E472" s="68"/>
      <c r="F472" s="68"/>
      <c r="G472" s="68"/>
      <c r="H472" s="68"/>
      <c r="I472" s="68"/>
      <c r="J472" s="68"/>
      <c r="K472" s="68"/>
      <c r="L472" s="68"/>
      <c r="M472" s="68"/>
      <c r="N472" s="68"/>
    </row>
    <row r="473" spans="2:14" x14ac:dyDescent="0.25">
      <c r="B473" s="72"/>
      <c r="C473" s="71"/>
      <c r="D473" s="68"/>
      <c r="E473" s="68"/>
      <c r="F473" s="68"/>
      <c r="G473" s="68"/>
      <c r="H473" s="68"/>
      <c r="I473" s="68"/>
      <c r="J473" s="68"/>
      <c r="K473" s="68"/>
      <c r="L473" s="68"/>
      <c r="M473" s="68"/>
      <c r="N473" s="68"/>
    </row>
    <row r="474" spans="2:14" x14ac:dyDescent="0.25">
      <c r="B474" s="72"/>
      <c r="C474" s="71"/>
      <c r="D474" s="68"/>
      <c r="E474" s="68"/>
      <c r="F474" s="68"/>
      <c r="G474" s="68"/>
      <c r="H474" s="68"/>
      <c r="I474" s="68"/>
      <c r="J474" s="68"/>
      <c r="K474" s="68"/>
      <c r="L474" s="68"/>
      <c r="M474" s="68"/>
      <c r="N474" s="68"/>
    </row>
    <row r="475" spans="2:14" x14ac:dyDescent="0.25">
      <c r="B475" s="72"/>
      <c r="C475" s="71"/>
      <c r="D475" s="68"/>
      <c r="E475" s="68"/>
      <c r="F475" s="68"/>
      <c r="G475" s="68"/>
      <c r="H475" s="68"/>
      <c r="I475" s="68"/>
      <c r="J475" s="68"/>
      <c r="K475" s="68"/>
      <c r="L475" s="68"/>
      <c r="M475" s="68"/>
      <c r="N475" s="68"/>
    </row>
    <row r="476" spans="2:14" x14ac:dyDescent="0.25">
      <c r="B476" s="72"/>
      <c r="C476" s="71"/>
      <c r="D476" s="68"/>
      <c r="E476" s="68"/>
      <c r="F476" s="68"/>
      <c r="G476" s="68"/>
      <c r="H476" s="68"/>
      <c r="I476" s="68"/>
      <c r="J476" s="68"/>
      <c r="K476" s="68"/>
      <c r="L476" s="68"/>
      <c r="M476" s="68"/>
      <c r="N476" s="68"/>
    </row>
    <row r="477" spans="2:14" x14ac:dyDescent="0.25">
      <c r="B477" s="72"/>
      <c r="C477" s="71"/>
      <c r="D477" s="68"/>
      <c r="E477" s="68"/>
      <c r="F477" s="68"/>
      <c r="G477" s="68"/>
      <c r="H477" s="68"/>
      <c r="I477" s="68"/>
      <c r="J477" s="68"/>
      <c r="K477" s="68"/>
      <c r="L477" s="68"/>
      <c r="M477" s="68"/>
      <c r="N477" s="68"/>
    </row>
    <row r="478" spans="2:14" x14ac:dyDescent="0.25">
      <c r="B478" s="72"/>
      <c r="C478" s="71"/>
      <c r="D478" s="68"/>
      <c r="E478" s="68"/>
      <c r="F478" s="68"/>
      <c r="G478" s="68"/>
      <c r="H478" s="68"/>
      <c r="I478" s="68"/>
      <c r="J478" s="68"/>
      <c r="K478" s="68"/>
      <c r="L478" s="68"/>
      <c r="M478" s="68"/>
      <c r="N478" s="68"/>
    </row>
    <row r="479" spans="2:14" x14ac:dyDescent="0.25">
      <c r="B479" s="72"/>
      <c r="C479" s="71"/>
      <c r="D479" s="68"/>
      <c r="E479" s="68"/>
      <c r="F479" s="68"/>
      <c r="G479" s="68"/>
      <c r="H479" s="68"/>
      <c r="I479" s="68"/>
      <c r="J479" s="68"/>
      <c r="K479" s="68"/>
      <c r="L479" s="68"/>
      <c r="M479" s="68"/>
      <c r="N479" s="68"/>
    </row>
    <row r="480" spans="2:14" x14ac:dyDescent="0.25">
      <c r="B480" s="72"/>
      <c r="C480" s="71"/>
      <c r="D480" s="68"/>
      <c r="E480" s="68"/>
      <c r="F480" s="68"/>
      <c r="G480" s="68"/>
      <c r="H480" s="68"/>
      <c r="I480" s="68"/>
      <c r="J480" s="68"/>
      <c r="K480" s="68"/>
      <c r="L480" s="68"/>
      <c r="M480" s="68"/>
      <c r="N480" s="68"/>
    </row>
    <row r="481" spans="2:14" x14ac:dyDescent="0.25">
      <c r="B481" s="72"/>
      <c r="C481" s="71"/>
      <c r="D481" s="68"/>
      <c r="E481" s="68"/>
      <c r="F481" s="68"/>
      <c r="G481" s="68"/>
      <c r="H481" s="68"/>
      <c r="I481" s="68"/>
      <c r="J481" s="68"/>
      <c r="K481" s="68"/>
      <c r="L481" s="68"/>
      <c r="M481" s="68"/>
      <c r="N481" s="68"/>
    </row>
    <row r="482" spans="2:14" x14ac:dyDescent="0.25">
      <c r="B482" s="72"/>
      <c r="C482" s="71"/>
      <c r="D482" s="68"/>
      <c r="E482" s="68"/>
      <c r="F482" s="68"/>
      <c r="G482" s="68"/>
      <c r="H482" s="68"/>
      <c r="I482" s="68"/>
      <c r="J482" s="68"/>
      <c r="K482" s="68"/>
      <c r="L482" s="68"/>
      <c r="M482" s="68"/>
      <c r="N482" s="68"/>
    </row>
    <row r="483" spans="2:14" x14ac:dyDescent="0.25">
      <c r="B483" s="72"/>
      <c r="C483" s="71"/>
      <c r="D483" s="68"/>
      <c r="E483" s="68"/>
      <c r="F483" s="68"/>
      <c r="G483" s="68"/>
      <c r="H483" s="68"/>
      <c r="I483" s="68"/>
      <c r="J483" s="68"/>
      <c r="K483" s="68"/>
      <c r="L483" s="68"/>
      <c r="M483" s="68"/>
      <c r="N483" s="68"/>
    </row>
    <row r="484" spans="2:14" x14ac:dyDescent="0.25">
      <c r="B484" s="72"/>
      <c r="C484" s="71"/>
      <c r="D484" s="68"/>
      <c r="E484" s="68"/>
      <c r="F484" s="68"/>
      <c r="G484" s="68"/>
      <c r="H484" s="68"/>
      <c r="I484" s="68"/>
      <c r="J484" s="68"/>
      <c r="K484" s="68"/>
      <c r="L484" s="68"/>
      <c r="M484" s="68"/>
      <c r="N484" s="68"/>
    </row>
    <row r="485" spans="2:14" x14ac:dyDescent="0.25">
      <c r="B485" s="72"/>
      <c r="C485" s="71"/>
      <c r="D485" s="68"/>
      <c r="E485" s="68"/>
      <c r="F485" s="68"/>
      <c r="G485" s="68"/>
      <c r="H485" s="68"/>
      <c r="I485" s="68"/>
      <c r="J485" s="68"/>
      <c r="K485" s="68"/>
      <c r="L485" s="68"/>
      <c r="M485" s="68"/>
      <c r="N485" s="68"/>
    </row>
    <row r="486" spans="2:14" x14ac:dyDescent="0.25">
      <c r="B486" s="72"/>
      <c r="C486" s="71"/>
      <c r="D486" s="68"/>
      <c r="E486" s="68"/>
      <c r="F486" s="68"/>
      <c r="G486" s="68"/>
      <c r="H486" s="68"/>
      <c r="I486" s="68"/>
      <c r="J486" s="68"/>
      <c r="K486" s="68"/>
      <c r="L486" s="68"/>
      <c r="M486" s="68"/>
      <c r="N486" s="68"/>
    </row>
    <row r="487" spans="2:14" x14ac:dyDescent="0.25">
      <c r="B487" s="72"/>
      <c r="C487" s="71"/>
      <c r="D487" s="68"/>
      <c r="E487" s="68"/>
      <c r="F487" s="68"/>
      <c r="G487" s="68"/>
      <c r="H487" s="68"/>
      <c r="I487" s="68"/>
      <c r="J487" s="68"/>
      <c r="K487" s="68"/>
      <c r="L487" s="68"/>
      <c r="M487" s="68"/>
      <c r="N487" s="68"/>
    </row>
    <row r="488" spans="2:14" x14ac:dyDescent="0.25">
      <c r="B488" s="72"/>
      <c r="C488" s="71"/>
      <c r="D488" s="68"/>
      <c r="E488" s="68"/>
      <c r="F488" s="68"/>
      <c r="G488" s="68"/>
      <c r="H488" s="68"/>
      <c r="I488" s="68"/>
      <c r="J488" s="68"/>
      <c r="K488" s="68"/>
      <c r="L488" s="68"/>
      <c r="M488" s="68"/>
      <c r="N488" s="68"/>
    </row>
    <row r="489" spans="2:14" x14ac:dyDescent="0.25">
      <c r="B489" s="72"/>
      <c r="C489" s="71"/>
      <c r="D489" s="68"/>
      <c r="E489" s="68"/>
      <c r="F489" s="68"/>
      <c r="G489" s="68"/>
      <c r="H489" s="68"/>
      <c r="I489" s="68"/>
      <c r="J489" s="68"/>
      <c r="K489" s="68"/>
      <c r="L489" s="68"/>
      <c r="M489" s="68"/>
      <c r="N489" s="68"/>
    </row>
    <row r="490" spans="2:14" x14ac:dyDescent="0.25">
      <c r="B490" s="72"/>
      <c r="C490" s="71"/>
      <c r="D490" s="68"/>
      <c r="E490" s="68"/>
      <c r="F490" s="68"/>
      <c r="G490" s="68"/>
      <c r="H490" s="68"/>
      <c r="I490" s="68"/>
      <c r="J490" s="68"/>
      <c r="K490" s="68"/>
      <c r="L490" s="68"/>
      <c r="M490" s="68"/>
      <c r="N490" s="68"/>
    </row>
    <row r="491" spans="2:14" x14ac:dyDescent="0.25">
      <c r="B491" s="72"/>
      <c r="C491" s="71"/>
      <c r="D491" s="68"/>
      <c r="E491" s="68"/>
      <c r="F491" s="68"/>
      <c r="G491" s="68"/>
      <c r="H491" s="68"/>
      <c r="I491" s="68"/>
      <c r="J491" s="68"/>
      <c r="K491" s="68"/>
      <c r="L491" s="68"/>
      <c r="M491" s="68"/>
      <c r="N491" s="68"/>
    </row>
    <row r="492" spans="2:14" x14ac:dyDescent="0.25">
      <c r="B492" s="72"/>
      <c r="C492" s="71"/>
      <c r="D492" s="68"/>
      <c r="E492" s="68"/>
      <c r="F492" s="68"/>
      <c r="G492" s="68"/>
      <c r="H492" s="68"/>
      <c r="I492" s="68"/>
      <c r="J492" s="68"/>
      <c r="K492" s="68"/>
      <c r="L492" s="68"/>
      <c r="M492" s="68"/>
      <c r="N492" s="68"/>
    </row>
    <row r="493" spans="2:14" x14ac:dyDescent="0.25">
      <c r="B493" s="72"/>
      <c r="C493" s="71"/>
      <c r="D493" s="68"/>
      <c r="E493" s="68"/>
      <c r="F493" s="68"/>
      <c r="G493" s="68"/>
      <c r="H493" s="68"/>
      <c r="I493" s="68"/>
      <c r="J493" s="68"/>
      <c r="K493" s="68"/>
      <c r="L493" s="68"/>
      <c r="M493" s="68"/>
      <c r="N493" s="68"/>
    </row>
    <row r="494" spans="2:14" x14ac:dyDescent="0.25">
      <c r="B494" s="72"/>
      <c r="C494" s="71"/>
      <c r="D494" s="68"/>
      <c r="E494" s="68"/>
      <c r="F494" s="68"/>
      <c r="G494" s="68"/>
      <c r="H494" s="68"/>
      <c r="I494" s="68"/>
      <c r="J494" s="68"/>
      <c r="K494" s="68"/>
      <c r="L494" s="68"/>
      <c r="M494" s="68"/>
      <c r="N494" s="68"/>
    </row>
    <row r="495" spans="2:14" x14ac:dyDescent="0.25">
      <c r="B495" s="72"/>
      <c r="C495" s="71"/>
      <c r="D495" s="68"/>
      <c r="E495" s="68"/>
      <c r="F495" s="68"/>
      <c r="G495" s="68"/>
      <c r="H495" s="68"/>
      <c r="I495" s="68"/>
      <c r="J495" s="68"/>
      <c r="K495" s="68"/>
      <c r="L495" s="68"/>
      <c r="M495" s="68"/>
      <c r="N495" s="68"/>
    </row>
    <row r="496" spans="2:14" x14ac:dyDescent="0.25">
      <c r="B496" s="72"/>
      <c r="C496" s="71"/>
      <c r="D496" s="68"/>
      <c r="E496" s="68"/>
      <c r="F496" s="68"/>
      <c r="G496" s="68"/>
      <c r="H496" s="68"/>
      <c r="I496" s="68"/>
      <c r="J496" s="68"/>
      <c r="K496" s="68"/>
      <c r="L496" s="68"/>
      <c r="M496" s="68"/>
      <c r="N496" s="68"/>
    </row>
    <row r="497" spans="2:14" x14ac:dyDescent="0.25">
      <c r="B497" s="72"/>
      <c r="C497" s="71"/>
      <c r="D497" s="68"/>
      <c r="E497" s="68"/>
      <c r="F497" s="68"/>
      <c r="G497" s="68"/>
      <c r="H497" s="68"/>
      <c r="I497" s="68"/>
      <c r="J497" s="68"/>
      <c r="K497" s="68"/>
      <c r="L497" s="68"/>
      <c r="M497" s="68"/>
      <c r="N497" s="68"/>
    </row>
    <row r="498" spans="2:14" x14ac:dyDescent="0.25">
      <c r="B498" s="72"/>
      <c r="C498" s="71"/>
      <c r="D498" s="68"/>
      <c r="E498" s="68"/>
      <c r="F498" s="68"/>
      <c r="G498" s="68"/>
      <c r="H498" s="68"/>
      <c r="I498" s="68"/>
      <c r="J498" s="68"/>
      <c r="K498" s="68"/>
      <c r="L498" s="68"/>
      <c r="M498" s="68"/>
      <c r="N498" s="68"/>
    </row>
    <row r="499" spans="2:14" x14ac:dyDescent="0.25">
      <c r="B499" s="72"/>
      <c r="C499" s="71"/>
      <c r="D499" s="68"/>
      <c r="E499" s="68"/>
      <c r="F499" s="68"/>
      <c r="G499" s="68"/>
      <c r="H499" s="68"/>
      <c r="I499" s="68"/>
      <c r="J499" s="68"/>
      <c r="K499" s="68"/>
      <c r="L499" s="68"/>
      <c r="M499" s="68"/>
      <c r="N499" s="68"/>
    </row>
    <row r="500" spans="2:14" x14ac:dyDescent="0.25">
      <c r="B500" s="72"/>
      <c r="C500" s="71"/>
      <c r="D500" s="68"/>
      <c r="E500" s="68"/>
      <c r="F500" s="68"/>
      <c r="G500" s="68"/>
      <c r="H500" s="68"/>
      <c r="I500" s="68"/>
      <c r="J500" s="68"/>
      <c r="K500" s="68"/>
      <c r="L500" s="68"/>
      <c r="M500" s="68"/>
      <c r="N500" s="68"/>
    </row>
    <row r="501" spans="2:14" x14ac:dyDescent="0.25">
      <c r="B501" s="72"/>
      <c r="C501" s="71"/>
      <c r="D501" s="68"/>
      <c r="E501" s="68"/>
      <c r="F501" s="68"/>
      <c r="G501" s="68"/>
      <c r="H501" s="68"/>
      <c r="I501" s="68"/>
      <c r="J501" s="68"/>
      <c r="K501" s="68"/>
      <c r="L501" s="68"/>
      <c r="M501" s="68"/>
      <c r="N501" s="68"/>
    </row>
    <row r="502" spans="2:14" x14ac:dyDescent="0.25">
      <c r="B502" s="72"/>
      <c r="C502" s="71"/>
      <c r="D502" s="68"/>
      <c r="E502" s="68"/>
      <c r="F502" s="68"/>
      <c r="G502" s="68"/>
      <c r="H502" s="68"/>
      <c r="I502" s="68"/>
      <c r="J502" s="68"/>
      <c r="K502" s="68"/>
      <c r="L502" s="68"/>
      <c r="M502" s="68"/>
      <c r="N502" s="68"/>
    </row>
    <row r="503" spans="2:14" x14ac:dyDescent="0.25">
      <c r="B503" s="72"/>
      <c r="C503" s="71"/>
      <c r="D503" s="68"/>
      <c r="E503" s="68"/>
      <c r="F503" s="68"/>
      <c r="G503" s="68"/>
      <c r="H503" s="68"/>
      <c r="I503" s="68"/>
      <c r="J503" s="68"/>
      <c r="K503" s="68"/>
      <c r="L503" s="68"/>
      <c r="M503" s="68"/>
      <c r="N503" s="68"/>
    </row>
    <row r="504" spans="2:14" x14ac:dyDescent="0.25">
      <c r="B504" s="72"/>
      <c r="C504" s="71"/>
      <c r="D504" s="68"/>
      <c r="E504" s="68"/>
      <c r="F504" s="68"/>
      <c r="G504" s="68"/>
      <c r="H504" s="68"/>
      <c r="I504" s="68"/>
      <c r="J504" s="68"/>
      <c r="K504" s="68"/>
      <c r="L504" s="68"/>
      <c r="M504" s="68"/>
      <c r="N504" s="68"/>
    </row>
    <row r="505" spans="2:14" x14ac:dyDescent="0.25">
      <c r="B505" s="72"/>
      <c r="C505" s="71"/>
      <c r="D505" s="68"/>
      <c r="E505" s="68"/>
      <c r="F505" s="68"/>
      <c r="G505" s="68"/>
      <c r="H505" s="68"/>
      <c r="I505" s="68"/>
      <c r="J505" s="68"/>
      <c r="K505" s="68"/>
      <c r="L505" s="68"/>
      <c r="M505" s="68"/>
      <c r="N505" s="68"/>
    </row>
    <row r="506" spans="2:14" x14ac:dyDescent="0.25">
      <c r="B506" s="72"/>
      <c r="C506" s="71"/>
      <c r="D506" s="68"/>
      <c r="E506" s="68"/>
      <c r="F506" s="68"/>
      <c r="G506" s="68"/>
      <c r="H506" s="68"/>
      <c r="I506" s="68"/>
      <c r="J506" s="68"/>
      <c r="K506" s="68"/>
      <c r="L506" s="68"/>
      <c r="M506" s="68"/>
      <c r="N506" s="68"/>
    </row>
    <row r="507" spans="2:14" x14ac:dyDescent="0.25">
      <c r="B507" s="72"/>
      <c r="C507" s="71"/>
      <c r="D507" s="68"/>
      <c r="E507" s="68"/>
      <c r="F507" s="68"/>
      <c r="G507" s="68"/>
      <c r="H507" s="68"/>
      <c r="I507" s="68"/>
      <c r="J507" s="68"/>
      <c r="K507" s="68"/>
      <c r="L507" s="68"/>
      <c r="M507" s="68"/>
      <c r="N507" s="68"/>
    </row>
    <row r="508" spans="2:14" x14ac:dyDescent="0.25">
      <c r="B508" s="72"/>
      <c r="C508" s="71"/>
      <c r="D508" s="68"/>
      <c r="E508" s="68"/>
      <c r="F508" s="68"/>
      <c r="G508" s="68"/>
      <c r="H508" s="68"/>
      <c r="I508" s="68"/>
      <c r="J508" s="68"/>
      <c r="K508" s="68"/>
      <c r="L508" s="68"/>
      <c r="M508" s="68"/>
      <c r="N508" s="68"/>
    </row>
    <row r="509" spans="2:14" x14ac:dyDescent="0.25">
      <c r="B509" s="72"/>
      <c r="C509" s="71"/>
      <c r="D509" s="68"/>
      <c r="E509" s="68"/>
      <c r="F509" s="68"/>
      <c r="G509" s="68"/>
      <c r="H509" s="68"/>
      <c r="I509" s="68"/>
      <c r="J509" s="68"/>
      <c r="K509" s="68"/>
      <c r="L509" s="68"/>
      <c r="M509" s="68"/>
      <c r="N509" s="68"/>
    </row>
    <row r="510" spans="2:14" x14ac:dyDescent="0.25">
      <c r="B510" s="72"/>
      <c r="C510" s="71"/>
      <c r="D510" s="68"/>
      <c r="E510" s="68"/>
      <c r="F510" s="68"/>
      <c r="G510" s="68"/>
      <c r="H510" s="68"/>
      <c r="I510" s="68"/>
      <c r="J510" s="68"/>
      <c r="K510" s="68"/>
      <c r="L510" s="68"/>
      <c r="M510" s="68"/>
      <c r="N510" s="68"/>
    </row>
    <row r="511" spans="2:14" x14ac:dyDescent="0.25">
      <c r="B511" s="72"/>
      <c r="C511" s="71"/>
      <c r="D511" s="68"/>
      <c r="E511" s="68"/>
      <c r="F511" s="68"/>
      <c r="G511" s="68"/>
      <c r="H511" s="68"/>
      <c r="I511" s="68"/>
      <c r="J511" s="68"/>
      <c r="K511" s="68"/>
      <c r="L511" s="68"/>
      <c r="M511" s="68"/>
      <c r="N511" s="68"/>
    </row>
    <row r="512" spans="2:14" x14ac:dyDescent="0.25">
      <c r="B512" s="72"/>
      <c r="C512" s="71"/>
      <c r="D512" s="68"/>
      <c r="E512" s="68"/>
      <c r="F512" s="68"/>
      <c r="G512" s="68"/>
      <c r="H512" s="68"/>
      <c r="I512" s="68"/>
      <c r="J512" s="68"/>
      <c r="K512" s="68"/>
      <c r="L512" s="68"/>
      <c r="M512" s="68"/>
      <c r="N512" s="68"/>
    </row>
    <row r="513" spans="2:14" x14ac:dyDescent="0.25">
      <c r="B513" s="72"/>
      <c r="C513" s="71"/>
      <c r="D513" s="68"/>
      <c r="E513" s="68"/>
      <c r="F513" s="68"/>
      <c r="G513" s="68"/>
      <c r="H513" s="68"/>
      <c r="I513" s="68"/>
      <c r="J513" s="68"/>
      <c r="K513" s="68"/>
      <c r="L513" s="68"/>
      <c r="M513" s="68"/>
      <c r="N513" s="68"/>
    </row>
    <row r="514" spans="2:14" x14ac:dyDescent="0.25">
      <c r="B514" s="72"/>
      <c r="C514" s="71"/>
      <c r="D514" s="68"/>
      <c r="E514" s="68"/>
      <c r="F514" s="68"/>
      <c r="G514" s="68"/>
      <c r="H514" s="68"/>
      <c r="I514" s="68"/>
      <c r="J514" s="68"/>
      <c r="K514" s="68"/>
      <c r="L514" s="68"/>
      <c r="M514" s="68"/>
      <c r="N514" s="68"/>
    </row>
    <row r="515" spans="2:14" x14ac:dyDescent="0.25">
      <c r="B515" s="72"/>
      <c r="C515" s="71"/>
      <c r="D515" s="68"/>
      <c r="E515" s="68"/>
      <c r="F515" s="68"/>
      <c r="G515" s="68"/>
      <c r="H515" s="68"/>
      <c r="I515" s="68"/>
      <c r="J515" s="68"/>
      <c r="K515" s="68"/>
      <c r="L515" s="68"/>
      <c r="M515" s="68"/>
      <c r="N515" s="68"/>
    </row>
    <row r="516" spans="2:14" x14ac:dyDescent="0.25">
      <c r="B516" s="72"/>
      <c r="C516" s="71"/>
      <c r="D516" s="68"/>
      <c r="E516" s="68"/>
      <c r="F516" s="68"/>
      <c r="G516" s="68"/>
      <c r="H516" s="68"/>
      <c r="I516" s="68"/>
      <c r="J516" s="68"/>
      <c r="K516" s="68"/>
      <c r="L516" s="68"/>
      <c r="M516" s="68"/>
      <c r="N516" s="68"/>
    </row>
    <row r="517" spans="2:14" x14ac:dyDescent="0.25">
      <c r="B517" s="72"/>
      <c r="C517" s="71"/>
      <c r="D517" s="68"/>
      <c r="E517" s="68"/>
      <c r="F517" s="68"/>
      <c r="G517" s="68"/>
      <c r="H517" s="68"/>
      <c r="I517" s="68"/>
      <c r="J517" s="68"/>
      <c r="K517" s="68"/>
      <c r="L517" s="68"/>
      <c r="M517" s="68"/>
      <c r="N517" s="68"/>
    </row>
    <row r="518" spans="2:14" x14ac:dyDescent="0.25">
      <c r="B518" s="72"/>
      <c r="C518" s="71"/>
      <c r="D518" s="68"/>
      <c r="E518" s="68"/>
      <c r="F518" s="68"/>
      <c r="G518" s="68"/>
      <c r="H518" s="68"/>
      <c r="I518" s="68"/>
      <c r="J518" s="68"/>
      <c r="K518" s="68"/>
      <c r="L518" s="68"/>
      <c r="M518" s="68"/>
      <c r="N518" s="68"/>
    </row>
    <row r="519" spans="2:14" x14ac:dyDescent="0.25">
      <c r="B519" s="72"/>
      <c r="C519" s="71"/>
      <c r="D519" s="68"/>
      <c r="E519" s="68"/>
      <c r="F519" s="68"/>
      <c r="G519" s="68"/>
      <c r="H519" s="68"/>
      <c r="I519" s="68"/>
      <c r="J519" s="68"/>
      <c r="K519" s="68"/>
      <c r="L519" s="68"/>
      <c r="M519" s="68"/>
      <c r="N519" s="68"/>
    </row>
    <row r="520" spans="2:14" x14ac:dyDescent="0.25">
      <c r="B520" s="72"/>
      <c r="C520" s="71"/>
      <c r="D520" s="68"/>
      <c r="E520" s="68"/>
      <c r="F520" s="68"/>
      <c r="G520" s="68"/>
      <c r="H520" s="68"/>
      <c r="I520" s="68"/>
      <c r="J520" s="68"/>
      <c r="K520" s="68"/>
      <c r="L520" s="68"/>
      <c r="M520" s="68"/>
      <c r="N520" s="68"/>
    </row>
    <row r="521" spans="2:14" x14ac:dyDescent="0.25">
      <c r="B521" s="72"/>
      <c r="C521" s="71"/>
      <c r="D521" s="68"/>
      <c r="E521" s="68"/>
      <c r="F521" s="68"/>
      <c r="G521" s="68"/>
      <c r="H521" s="68"/>
      <c r="I521" s="68"/>
      <c r="J521" s="68"/>
      <c r="K521" s="68"/>
      <c r="L521" s="68"/>
      <c r="M521" s="68"/>
      <c r="N521" s="68"/>
    </row>
    <row r="522" spans="2:14" x14ac:dyDescent="0.25">
      <c r="B522" s="72"/>
      <c r="C522" s="71"/>
      <c r="D522" s="68"/>
      <c r="E522" s="68"/>
      <c r="F522" s="68"/>
      <c r="G522" s="68"/>
      <c r="H522" s="68"/>
      <c r="I522" s="68"/>
      <c r="J522" s="68"/>
      <c r="K522" s="68"/>
      <c r="L522" s="68"/>
      <c r="M522" s="68"/>
      <c r="N522" s="68"/>
    </row>
    <row r="523" spans="2:14" x14ac:dyDescent="0.25">
      <c r="B523" s="72"/>
      <c r="C523" s="71"/>
      <c r="D523" s="68"/>
      <c r="E523" s="68"/>
      <c r="F523" s="68"/>
      <c r="G523" s="68"/>
      <c r="H523" s="68"/>
      <c r="I523" s="68"/>
      <c r="J523" s="68"/>
      <c r="K523" s="68"/>
      <c r="L523" s="68"/>
      <c r="M523" s="68"/>
      <c r="N523" s="68"/>
    </row>
    <row r="524" spans="2:14" x14ac:dyDescent="0.25">
      <c r="B524" s="72"/>
      <c r="C524" s="71"/>
      <c r="D524" s="68"/>
      <c r="E524" s="68"/>
      <c r="F524" s="68"/>
      <c r="G524" s="68"/>
      <c r="H524" s="68"/>
      <c r="I524" s="68"/>
      <c r="J524" s="68"/>
      <c r="K524" s="68"/>
      <c r="L524" s="68"/>
      <c r="M524" s="68"/>
      <c r="N524" s="68"/>
    </row>
    <row r="525" spans="2:14" x14ac:dyDescent="0.25">
      <c r="B525" s="72"/>
      <c r="C525" s="71"/>
      <c r="D525" s="68"/>
      <c r="E525" s="68"/>
      <c r="F525" s="68"/>
      <c r="G525" s="68"/>
      <c r="H525" s="68"/>
      <c r="I525" s="68"/>
      <c r="J525" s="68"/>
      <c r="K525" s="68"/>
      <c r="L525" s="68"/>
      <c r="M525" s="68"/>
      <c r="N525" s="68"/>
    </row>
    <row r="526" spans="2:14" x14ac:dyDescent="0.25">
      <c r="B526" s="72"/>
      <c r="C526" s="71"/>
      <c r="D526" s="68"/>
      <c r="E526" s="68"/>
      <c r="F526" s="68"/>
      <c r="G526" s="68"/>
      <c r="H526" s="68"/>
      <c r="I526" s="68"/>
      <c r="J526" s="68"/>
      <c r="K526" s="68"/>
      <c r="L526" s="68"/>
      <c r="M526" s="68"/>
      <c r="N526" s="68"/>
    </row>
    <row r="527" spans="2:14" x14ac:dyDescent="0.25">
      <c r="B527" s="72"/>
      <c r="C527" s="71"/>
      <c r="D527" s="68"/>
      <c r="E527" s="68"/>
      <c r="F527" s="68"/>
      <c r="G527" s="68"/>
      <c r="H527" s="68"/>
      <c r="I527" s="68"/>
      <c r="J527" s="68"/>
      <c r="K527" s="68"/>
      <c r="L527" s="68"/>
      <c r="M527" s="68"/>
      <c r="N527" s="68"/>
    </row>
    <row r="528" spans="2:14" x14ac:dyDescent="0.25">
      <c r="B528" s="72"/>
      <c r="C528" s="71"/>
      <c r="D528" s="68"/>
      <c r="E528" s="68"/>
      <c r="F528" s="68"/>
      <c r="G528" s="68"/>
      <c r="H528" s="68"/>
      <c r="I528" s="68"/>
      <c r="J528" s="68"/>
      <c r="K528" s="68"/>
      <c r="L528" s="68"/>
      <c r="M528" s="68"/>
      <c r="N528" s="68"/>
    </row>
    <row r="529" spans="2:14" x14ac:dyDescent="0.25">
      <c r="B529" s="72"/>
      <c r="C529" s="71"/>
      <c r="D529" s="68"/>
      <c r="E529" s="68"/>
      <c r="F529" s="68"/>
      <c r="G529" s="68"/>
      <c r="H529" s="68"/>
      <c r="I529" s="68"/>
      <c r="J529" s="68"/>
      <c r="K529" s="68"/>
      <c r="L529" s="68"/>
      <c r="M529" s="68"/>
      <c r="N529" s="68"/>
    </row>
    <row r="530" spans="2:14" x14ac:dyDescent="0.25">
      <c r="B530" s="72"/>
      <c r="C530" s="71"/>
      <c r="D530" s="68"/>
      <c r="E530" s="68"/>
      <c r="F530" s="68"/>
      <c r="G530" s="68"/>
      <c r="H530" s="68"/>
      <c r="I530" s="68"/>
      <c r="J530" s="68"/>
      <c r="K530" s="68"/>
      <c r="L530" s="68"/>
      <c r="M530" s="68"/>
      <c r="N530" s="68"/>
    </row>
    <row r="531" spans="2:14" x14ac:dyDescent="0.25">
      <c r="B531" s="72"/>
      <c r="C531" s="71"/>
      <c r="D531" s="68"/>
      <c r="E531" s="68"/>
      <c r="F531" s="68"/>
      <c r="G531" s="68"/>
      <c r="H531" s="68"/>
      <c r="I531" s="68"/>
      <c r="J531" s="68"/>
      <c r="K531" s="68"/>
      <c r="L531" s="68"/>
      <c r="M531" s="68"/>
      <c r="N531" s="68"/>
    </row>
    <row r="532" spans="2:14" x14ac:dyDescent="0.25">
      <c r="B532" s="72"/>
      <c r="C532" s="71"/>
      <c r="D532" s="68"/>
      <c r="E532" s="68"/>
      <c r="F532" s="68"/>
      <c r="G532" s="68"/>
      <c r="H532" s="68"/>
      <c r="I532" s="68"/>
      <c r="J532" s="68"/>
      <c r="K532" s="68"/>
      <c r="L532" s="68"/>
      <c r="M532" s="68"/>
      <c r="N532" s="68"/>
    </row>
    <row r="533" spans="2:14" x14ac:dyDescent="0.25">
      <c r="B533" s="72"/>
      <c r="C533" s="71"/>
      <c r="D533" s="68"/>
      <c r="E533" s="68"/>
      <c r="F533" s="68"/>
      <c r="G533" s="68"/>
      <c r="H533" s="68"/>
      <c r="I533" s="68"/>
      <c r="J533" s="68"/>
      <c r="K533" s="68"/>
      <c r="L533" s="68"/>
      <c r="M533" s="68"/>
      <c r="N533" s="68"/>
    </row>
    <row r="534" spans="2:14" x14ac:dyDescent="0.25">
      <c r="B534" s="72"/>
      <c r="C534" s="71"/>
      <c r="D534" s="68"/>
      <c r="E534" s="68"/>
      <c r="F534" s="68"/>
      <c r="G534" s="68"/>
      <c r="H534" s="68"/>
      <c r="I534" s="68"/>
      <c r="J534" s="68"/>
      <c r="K534" s="68"/>
      <c r="L534" s="68"/>
      <c r="M534" s="68"/>
      <c r="N534" s="68"/>
    </row>
    <row r="535" spans="2:14" x14ac:dyDescent="0.25">
      <c r="B535" s="72"/>
      <c r="C535" s="71"/>
      <c r="D535" s="68"/>
      <c r="E535" s="68"/>
      <c r="F535" s="68"/>
      <c r="G535" s="68"/>
      <c r="H535" s="68"/>
      <c r="I535" s="68"/>
      <c r="J535" s="68"/>
      <c r="K535" s="68"/>
      <c r="L535" s="68"/>
      <c r="M535" s="68"/>
      <c r="N535" s="68"/>
    </row>
    <row r="536" spans="2:14" x14ac:dyDescent="0.25">
      <c r="B536" s="72"/>
      <c r="C536" s="71"/>
      <c r="D536" s="68"/>
      <c r="E536" s="68"/>
      <c r="F536" s="68"/>
      <c r="G536" s="68"/>
      <c r="H536" s="68"/>
      <c r="I536" s="68"/>
      <c r="J536" s="68"/>
      <c r="K536" s="68"/>
      <c r="L536" s="68"/>
      <c r="M536" s="68"/>
      <c r="N536" s="68"/>
    </row>
    <row r="537" spans="2:14" x14ac:dyDescent="0.25">
      <c r="B537" s="72"/>
      <c r="C537" s="71"/>
      <c r="D537" s="68"/>
      <c r="E537" s="68"/>
      <c r="F537" s="68"/>
      <c r="G537" s="68"/>
      <c r="H537" s="68"/>
      <c r="I537" s="68"/>
      <c r="J537" s="68"/>
      <c r="K537" s="68"/>
      <c r="L537" s="68"/>
      <c r="M537" s="68"/>
      <c r="N537" s="68"/>
    </row>
    <row r="538" spans="2:14" x14ac:dyDescent="0.25">
      <c r="B538" s="72"/>
      <c r="C538" s="71"/>
      <c r="D538" s="68"/>
      <c r="E538" s="68"/>
      <c r="F538" s="68"/>
      <c r="G538" s="68"/>
      <c r="H538" s="68"/>
      <c r="I538" s="68"/>
      <c r="J538" s="68"/>
      <c r="K538" s="68"/>
      <c r="L538" s="68"/>
      <c r="M538" s="68"/>
      <c r="N538" s="68"/>
    </row>
    <row r="539" spans="2:14" x14ac:dyDescent="0.25">
      <c r="B539" s="72"/>
      <c r="C539" s="71"/>
      <c r="D539" s="68"/>
      <c r="E539" s="68"/>
      <c r="F539" s="68"/>
      <c r="G539" s="68"/>
      <c r="H539" s="68"/>
      <c r="I539" s="68"/>
      <c r="J539" s="68"/>
      <c r="K539" s="68"/>
      <c r="L539" s="68"/>
      <c r="M539" s="68"/>
      <c r="N539" s="68"/>
    </row>
    <row r="540" spans="2:14" x14ac:dyDescent="0.25">
      <c r="B540" s="72"/>
      <c r="C540" s="71"/>
      <c r="D540" s="68"/>
      <c r="E540" s="68"/>
      <c r="F540" s="68"/>
      <c r="G540" s="68"/>
      <c r="H540" s="68"/>
      <c r="I540" s="68"/>
      <c r="J540" s="68"/>
      <c r="K540" s="68"/>
      <c r="L540" s="68"/>
      <c r="M540" s="68"/>
      <c r="N540" s="68"/>
    </row>
    <row r="541" spans="2:14" x14ac:dyDescent="0.25">
      <c r="B541" s="72"/>
      <c r="C541" s="71"/>
      <c r="D541" s="68"/>
      <c r="E541" s="68"/>
      <c r="F541" s="68"/>
      <c r="G541" s="68"/>
      <c r="H541" s="68"/>
      <c r="I541" s="68"/>
      <c r="J541" s="68"/>
      <c r="K541" s="68"/>
      <c r="L541" s="68"/>
      <c r="M541" s="68"/>
      <c r="N541" s="68"/>
    </row>
    <row r="542" spans="2:14" x14ac:dyDescent="0.25">
      <c r="B542" s="72"/>
      <c r="C542" s="71"/>
      <c r="D542" s="68"/>
      <c r="E542" s="68"/>
      <c r="F542" s="68"/>
      <c r="G542" s="68"/>
      <c r="H542" s="68"/>
      <c r="I542" s="68"/>
      <c r="J542" s="68"/>
      <c r="K542" s="68"/>
      <c r="L542" s="68"/>
      <c r="M542" s="68"/>
      <c r="N542" s="68"/>
    </row>
    <row r="543" spans="2:14" x14ac:dyDescent="0.25">
      <c r="B543" s="72"/>
      <c r="C543" s="71"/>
      <c r="D543" s="68"/>
      <c r="E543" s="68"/>
      <c r="F543" s="68"/>
      <c r="G543" s="68"/>
      <c r="H543" s="68"/>
      <c r="I543" s="68"/>
      <c r="J543" s="68"/>
      <c r="K543" s="68"/>
      <c r="L543" s="68"/>
      <c r="M543" s="68"/>
      <c r="N543" s="68"/>
    </row>
    <row r="544" spans="2:14" x14ac:dyDescent="0.25">
      <c r="B544" s="72"/>
      <c r="C544" s="71"/>
      <c r="D544" s="68"/>
      <c r="E544" s="68"/>
      <c r="F544" s="68"/>
      <c r="G544" s="68"/>
      <c r="H544" s="68"/>
      <c r="I544" s="68"/>
      <c r="J544" s="68"/>
      <c r="K544" s="68"/>
      <c r="L544" s="68"/>
      <c r="M544" s="68"/>
      <c r="N544" s="68"/>
    </row>
    <row r="545" spans="2:14" x14ac:dyDescent="0.25">
      <c r="B545" s="72"/>
      <c r="C545" s="71"/>
      <c r="D545" s="68"/>
      <c r="E545" s="68"/>
      <c r="F545" s="68"/>
      <c r="G545" s="68"/>
      <c r="H545" s="68"/>
      <c r="I545" s="68"/>
      <c r="J545" s="68"/>
      <c r="K545" s="68"/>
      <c r="L545" s="68"/>
      <c r="M545" s="68"/>
      <c r="N545" s="68"/>
    </row>
    <row r="546" spans="2:14" x14ac:dyDescent="0.25">
      <c r="B546" s="72"/>
      <c r="C546" s="71"/>
      <c r="D546" s="68"/>
      <c r="E546" s="68"/>
      <c r="F546" s="68"/>
      <c r="G546" s="68"/>
      <c r="H546" s="68"/>
      <c r="I546" s="68"/>
      <c r="J546" s="68"/>
      <c r="K546" s="68"/>
      <c r="L546" s="68"/>
      <c r="M546" s="68"/>
      <c r="N546" s="68"/>
    </row>
    <row r="547" spans="2:14" x14ac:dyDescent="0.25">
      <c r="B547" s="72"/>
      <c r="C547" s="71"/>
      <c r="D547" s="68"/>
      <c r="E547" s="68"/>
      <c r="F547" s="68"/>
      <c r="G547" s="68"/>
      <c r="H547" s="68"/>
      <c r="I547" s="68"/>
      <c r="J547" s="68"/>
      <c r="K547" s="68"/>
      <c r="L547" s="68"/>
      <c r="M547" s="68"/>
      <c r="N547" s="68"/>
    </row>
    <row r="548" spans="2:14" x14ac:dyDescent="0.25">
      <c r="B548" s="72"/>
      <c r="C548" s="71"/>
      <c r="D548" s="68"/>
      <c r="E548" s="68"/>
      <c r="F548" s="68"/>
      <c r="G548" s="68"/>
      <c r="H548" s="68"/>
      <c r="I548" s="68"/>
      <c r="J548" s="68"/>
      <c r="K548" s="68"/>
      <c r="L548" s="68"/>
      <c r="M548" s="68"/>
      <c r="N548" s="68"/>
    </row>
    <row r="549" spans="2:14" x14ac:dyDescent="0.25">
      <c r="B549" s="72"/>
      <c r="C549" s="71"/>
      <c r="D549" s="68"/>
      <c r="E549" s="68"/>
      <c r="F549" s="68"/>
      <c r="G549" s="68"/>
      <c r="H549" s="68"/>
      <c r="I549" s="68"/>
      <c r="J549" s="68"/>
      <c r="K549" s="68"/>
      <c r="L549" s="68"/>
      <c r="M549" s="68"/>
      <c r="N549" s="68"/>
    </row>
    <row r="550" spans="2:14" x14ac:dyDescent="0.25">
      <c r="B550" s="72"/>
      <c r="C550" s="71"/>
      <c r="D550" s="68"/>
      <c r="E550" s="68"/>
      <c r="F550" s="68"/>
      <c r="G550" s="68"/>
      <c r="H550" s="68"/>
      <c r="I550" s="68"/>
      <c r="J550" s="68"/>
      <c r="K550" s="68"/>
      <c r="L550" s="68"/>
      <c r="M550" s="68"/>
      <c r="N550" s="68"/>
    </row>
    <row r="551" spans="2:14" x14ac:dyDescent="0.25">
      <c r="B551" s="72"/>
      <c r="C551" s="71"/>
      <c r="D551" s="68"/>
      <c r="E551" s="68"/>
      <c r="F551" s="68"/>
      <c r="G551" s="68"/>
      <c r="H551" s="68"/>
      <c r="I551" s="68"/>
      <c r="J551" s="68"/>
      <c r="K551" s="68"/>
      <c r="L551" s="68"/>
      <c r="M551" s="68"/>
      <c r="N551" s="68"/>
    </row>
    <row r="552" spans="2:14" x14ac:dyDescent="0.25">
      <c r="B552" s="72"/>
      <c r="C552" s="71"/>
      <c r="D552" s="68"/>
      <c r="E552" s="68"/>
      <c r="F552" s="68"/>
      <c r="G552" s="68"/>
      <c r="H552" s="68"/>
      <c r="I552" s="68"/>
      <c r="J552" s="68"/>
      <c r="K552" s="68"/>
      <c r="L552" s="68"/>
      <c r="M552" s="68"/>
      <c r="N552" s="68"/>
    </row>
    <row r="553" spans="2:14" x14ac:dyDescent="0.25">
      <c r="B553" s="72"/>
      <c r="C553" s="71"/>
      <c r="D553" s="68"/>
      <c r="E553" s="68"/>
      <c r="F553" s="68"/>
      <c r="G553" s="68"/>
      <c r="H553" s="68"/>
      <c r="I553" s="68"/>
      <c r="J553" s="68"/>
      <c r="K553" s="68"/>
      <c r="L553" s="68"/>
      <c r="M553" s="68"/>
      <c r="N553" s="68"/>
    </row>
    <row r="554" spans="2:14" x14ac:dyDescent="0.25">
      <c r="B554" s="72"/>
      <c r="C554" s="71"/>
      <c r="D554" s="68"/>
      <c r="E554" s="68"/>
      <c r="F554" s="68"/>
      <c r="G554" s="68"/>
      <c r="H554" s="68"/>
      <c r="I554" s="68"/>
      <c r="J554" s="68"/>
      <c r="K554" s="68"/>
      <c r="L554" s="68"/>
      <c r="M554" s="68"/>
      <c r="N554" s="68"/>
    </row>
    <row r="555" spans="2:14" x14ac:dyDescent="0.25">
      <c r="B555" s="72"/>
      <c r="C555" s="71"/>
      <c r="D555" s="68"/>
      <c r="E555" s="68"/>
      <c r="F555" s="68"/>
      <c r="G555" s="68"/>
      <c r="H555" s="68"/>
      <c r="I555" s="68"/>
      <c r="J555" s="68"/>
      <c r="K555" s="68"/>
      <c r="L555" s="68"/>
      <c r="M555" s="68"/>
      <c r="N555" s="68"/>
    </row>
    <row r="556" spans="2:14" x14ac:dyDescent="0.25">
      <c r="B556" s="72"/>
      <c r="C556" s="71"/>
      <c r="D556" s="68"/>
      <c r="E556" s="68"/>
      <c r="F556" s="68"/>
      <c r="G556" s="68"/>
      <c r="H556" s="68"/>
      <c r="I556" s="68"/>
      <c r="J556" s="68"/>
      <c r="K556" s="68"/>
      <c r="L556" s="68"/>
      <c r="M556" s="68"/>
      <c r="N556" s="68"/>
    </row>
    <row r="557" spans="2:14" x14ac:dyDescent="0.25">
      <c r="B557" s="72"/>
      <c r="C557" s="71"/>
      <c r="D557" s="68"/>
      <c r="E557" s="68"/>
      <c r="F557" s="68"/>
      <c r="G557" s="68"/>
      <c r="H557" s="68"/>
      <c r="I557" s="68"/>
      <c r="J557" s="68"/>
      <c r="K557" s="68"/>
      <c r="L557" s="68"/>
      <c r="M557" s="68"/>
      <c r="N557" s="68"/>
    </row>
    <row r="558" spans="2:14" x14ac:dyDescent="0.25">
      <c r="B558" s="72"/>
      <c r="C558" s="71"/>
      <c r="D558" s="68"/>
      <c r="E558" s="68"/>
      <c r="F558" s="68"/>
      <c r="G558" s="68"/>
      <c r="H558" s="68"/>
      <c r="I558" s="68"/>
      <c r="J558" s="68"/>
      <c r="K558" s="68"/>
      <c r="L558" s="68"/>
      <c r="M558" s="68"/>
      <c r="N558" s="68"/>
    </row>
    <row r="559" spans="2:14" x14ac:dyDescent="0.25">
      <c r="B559" s="72"/>
      <c r="C559" s="71"/>
      <c r="D559" s="68"/>
      <c r="E559" s="68"/>
      <c r="F559" s="68"/>
      <c r="G559" s="68"/>
      <c r="H559" s="68"/>
      <c r="I559" s="68"/>
      <c r="J559" s="68"/>
      <c r="K559" s="68"/>
      <c r="L559" s="68"/>
      <c r="M559" s="68"/>
      <c r="N559" s="68"/>
    </row>
    <row r="560" spans="2:14" x14ac:dyDescent="0.25">
      <c r="B560" s="72"/>
      <c r="C560" s="71"/>
      <c r="D560" s="68"/>
      <c r="E560" s="68"/>
      <c r="F560" s="68"/>
      <c r="G560" s="68"/>
      <c r="H560" s="68"/>
      <c r="I560" s="68"/>
      <c r="J560" s="68"/>
      <c r="K560" s="68"/>
      <c r="L560" s="68"/>
      <c r="M560" s="68"/>
      <c r="N560" s="68"/>
    </row>
    <row r="561" spans="2:14" x14ac:dyDescent="0.25">
      <c r="B561" s="72"/>
      <c r="C561" s="71"/>
      <c r="D561" s="68"/>
      <c r="E561" s="68"/>
      <c r="F561" s="68"/>
      <c r="G561" s="68"/>
      <c r="H561" s="68"/>
      <c r="I561" s="68"/>
      <c r="J561" s="68"/>
      <c r="K561" s="68"/>
      <c r="L561" s="68"/>
      <c r="M561" s="68"/>
      <c r="N561" s="68"/>
    </row>
    <row r="562" spans="2:14" x14ac:dyDescent="0.25">
      <c r="B562" s="72"/>
      <c r="C562" s="71"/>
      <c r="D562" s="68"/>
      <c r="E562" s="68"/>
      <c r="F562" s="68"/>
      <c r="G562" s="68"/>
      <c r="H562" s="68"/>
      <c r="I562" s="68"/>
      <c r="J562" s="68"/>
      <c r="K562" s="68"/>
      <c r="L562" s="68"/>
      <c r="M562" s="68"/>
      <c r="N562" s="68"/>
    </row>
    <row r="563" spans="2:14" x14ac:dyDescent="0.25">
      <c r="B563" s="72"/>
      <c r="C563" s="71"/>
      <c r="D563" s="68"/>
      <c r="E563" s="68"/>
      <c r="F563" s="68"/>
      <c r="G563" s="68"/>
      <c r="H563" s="68"/>
      <c r="I563" s="68"/>
      <c r="J563" s="68"/>
      <c r="K563" s="68"/>
      <c r="L563" s="68"/>
      <c r="M563" s="68"/>
      <c r="N563" s="68"/>
    </row>
    <row r="564" spans="2:14" x14ac:dyDescent="0.25">
      <c r="B564" s="72"/>
      <c r="C564" s="71"/>
      <c r="D564" s="68"/>
      <c r="E564" s="68"/>
      <c r="F564" s="68"/>
      <c r="G564" s="68"/>
      <c r="H564" s="68"/>
      <c r="I564" s="68"/>
      <c r="J564" s="68"/>
      <c r="K564" s="68"/>
      <c r="L564" s="68"/>
      <c r="M564" s="68"/>
      <c r="N564" s="68"/>
    </row>
    <row r="565" spans="2:14" x14ac:dyDescent="0.25">
      <c r="B565" s="72"/>
      <c r="C565" s="71"/>
      <c r="D565" s="68"/>
      <c r="E565" s="68"/>
      <c r="F565" s="68"/>
      <c r="G565" s="68"/>
      <c r="H565" s="68"/>
      <c r="I565" s="68"/>
      <c r="J565" s="68"/>
      <c r="K565" s="68"/>
      <c r="L565" s="68"/>
      <c r="M565" s="68"/>
      <c r="N565" s="68"/>
    </row>
    <row r="566" spans="2:14" x14ac:dyDescent="0.25">
      <c r="B566" s="72"/>
      <c r="C566" s="71"/>
      <c r="D566" s="68"/>
      <c r="E566" s="68"/>
      <c r="F566" s="68"/>
      <c r="G566" s="68"/>
      <c r="H566" s="68"/>
      <c r="I566" s="68"/>
      <c r="J566" s="68"/>
      <c r="K566" s="68"/>
      <c r="L566" s="68"/>
      <c r="M566" s="68"/>
      <c r="N566" s="68"/>
    </row>
    <row r="567" spans="2:14" x14ac:dyDescent="0.25">
      <c r="B567" s="72"/>
      <c r="C567" s="71"/>
      <c r="D567" s="68"/>
      <c r="E567" s="68"/>
      <c r="F567" s="68"/>
      <c r="G567" s="68"/>
      <c r="H567" s="68"/>
      <c r="I567" s="68"/>
      <c r="J567" s="68"/>
      <c r="K567" s="68"/>
      <c r="L567" s="68"/>
      <c r="M567" s="68"/>
      <c r="N567" s="68"/>
    </row>
    <row r="568" spans="2:14" x14ac:dyDescent="0.25">
      <c r="B568" s="72"/>
      <c r="C568" s="71"/>
      <c r="D568" s="68"/>
      <c r="E568" s="68"/>
      <c r="F568" s="68"/>
      <c r="G568" s="68"/>
      <c r="H568" s="68"/>
      <c r="I568" s="68"/>
      <c r="J568" s="68"/>
      <c r="K568" s="68"/>
      <c r="L568" s="68"/>
      <c r="M568" s="68"/>
      <c r="N568" s="68"/>
    </row>
    <row r="569" spans="2:14" x14ac:dyDescent="0.25">
      <c r="B569" s="72"/>
      <c r="C569" s="71"/>
      <c r="D569" s="68"/>
      <c r="E569" s="68"/>
      <c r="F569" s="68"/>
      <c r="G569" s="68"/>
      <c r="H569" s="68"/>
      <c r="I569" s="68"/>
      <c r="J569" s="68"/>
      <c r="K569" s="68"/>
      <c r="L569" s="68"/>
      <c r="M569" s="68"/>
      <c r="N569" s="68"/>
    </row>
    <row r="570" spans="2:14" x14ac:dyDescent="0.25">
      <c r="B570" s="72"/>
      <c r="C570" s="71"/>
      <c r="D570" s="68"/>
      <c r="E570" s="68"/>
      <c r="F570" s="68"/>
      <c r="G570" s="68"/>
      <c r="H570" s="68"/>
      <c r="I570" s="68"/>
      <c r="J570" s="68"/>
      <c r="K570" s="68"/>
      <c r="L570" s="68"/>
      <c r="M570" s="68"/>
      <c r="N570" s="68"/>
    </row>
    <row r="571" spans="2:14" x14ac:dyDescent="0.25">
      <c r="B571" s="72"/>
      <c r="C571" s="71"/>
      <c r="D571" s="68"/>
      <c r="E571" s="68"/>
      <c r="F571" s="68"/>
      <c r="G571" s="68"/>
      <c r="H571" s="68"/>
      <c r="I571" s="68"/>
      <c r="J571" s="68"/>
      <c r="K571" s="68"/>
      <c r="L571" s="68"/>
      <c r="M571" s="68"/>
      <c r="N571" s="68"/>
    </row>
    <row r="572" spans="2:14" x14ac:dyDescent="0.25">
      <c r="B572" s="72"/>
      <c r="C572" s="71"/>
      <c r="D572" s="68"/>
      <c r="E572" s="68"/>
      <c r="F572" s="68"/>
      <c r="G572" s="68"/>
      <c r="H572" s="68"/>
      <c r="I572" s="68"/>
      <c r="J572" s="68"/>
      <c r="K572" s="68"/>
      <c r="L572" s="68"/>
      <c r="M572" s="68"/>
      <c r="N572" s="68"/>
    </row>
    <row r="573" spans="2:14" x14ac:dyDescent="0.25">
      <c r="B573" s="72"/>
      <c r="C573" s="71"/>
      <c r="D573" s="68"/>
      <c r="E573" s="68"/>
      <c r="F573" s="68"/>
      <c r="G573" s="68"/>
      <c r="H573" s="68"/>
      <c r="I573" s="68"/>
      <c r="J573" s="68"/>
      <c r="K573" s="68"/>
      <c r="L573" s="68"/>
      <c r="M573" s="68"/>
      <c r="N573" s="68"/>
    </row>
    <row r="574" spans="2:14" x14ac:dyDescent="0.25">
      <c r="B574" s="72"/>
      <c r="C574" s="71"/>
      <c r="D574" s="68"/>
      <c r="E574" s="68"/>
      <c r="F574" s="68"/>
      <c r="G574" s="68"/>
      <c r="H574" s="68"/>
      <c r="I574" s="68"/>
      <c r="J574" s="68"/>
      <c r="K574" s="68"/>
      <c r="L574" s="68"/>
      <c r="M574" s="68"/>
      <c r="N574" s="68"/>
    </row>
    <row r="575" spans="2:14" x14ac:dyDescent="0.25">
      <c r="B575" s="72"/>
      <c r="C575" s="71"/>
      <c r="D575" s="68"/>
      <c r="E575" s="68"/>
      <c r="F575" s="68"/>
      <c r="G575" s="68"/>
      <c r="H575" s="68"/>
      <c r="I575" s="68"/>
      <c r="J575" s="68"/>
      <c r="K575" s="68"/>
      <c r="L575" s="68"/>
      <c r="M575" s="68"/>
      <c r="N575" s="68"/>
    </row>
    <row r="576" spans="2:14" x14ac:dyDescent="0.25">
      <c r="B576" s="72"/>
      <c r="C576" s="71"/>
      <c r="D576" s="68"/>
      <c r="E576" s="68"/>
      <c r="F576" s="68"/>
      <c r="G576" s="68"/>
      <c r="H576" s="68"/>
      <c r="I576" s="68"/>
      <c r="J576" s="68"/>
      <c r="K576" s="68"/>
      <c r="L576" s="68"/>
      <c r="M576" s="68"/>
      <c r="N576" s="68"/>
    </row>
    <row r="577" spans="2:14" x14ac:dyDescent="0.25">
      <c r="B577" s="72"/>
      <c r="C577" s="71"/>
      <c r="D577" s="68"/>
      <c r="E577" s="68"/>
      <c r="F577" s="68"/>
      <c r="G577" s="68"/>
      <c r="H577" s="68"/>
      <c r="I577" s="68"/>
      <c r="J577" s="68"/>
      <c r="K577" s="68"/>
      <c r="L577" s="68"/>
      <c r="M577" s="68"/>
      <c r="N577" s="68"/>
    </row>
    <row r="578" spans="2:14" x14ac:dyDescent="0.25">
      <c r="B578" s="72"/>
      <c r="C578" s="71"/>
      <c r="D578" s="68"/>
      <c r="E578" s="68"/>
      <c r="F578" s="68"/>
      <c r="G578" s="68"/>
      <c r="H578" s="68"/>
      <c r="I578" s="68"/>
      <c r="J578" s="68"/>
      <c r="K578" s="68"/>
      <c r="L578" s="68"/>
      <c r="M578" s="68"/>
      <c r="N578" s="68"/>
    </row>
    <row r="579" spans="2:14" x14ac:dyDescent="0.25">
      <c r="B579" s="72"/>
      <c r="C579" s="71"/>
      <c r="D579" s="68"/>
      <c r="E579" s="68"/>
      <c r="F579" s="68"/>
      <c r="G579" s="68"/>
      <c r="H579" s="68"/>
      <c r="I579" s="68"/>
      <c r="J579" s="68"/>
      <c r="K579" s="68"/>
      <c r="L579" s="68"/>
      <c r="M579" s="68"/>
      <c r="N579" s="68"/>
    </row>
    <row r="580" spans="2:14" x14ac:dyDescent="0.25">
      <c r="B580" s="72"/>
      <c r="C580" s="71"/>
      <c r="D580" s="68"/>
      <c r="E580" s="68"/>
      <c r="F580" s="68"/>
      <c r="G580" s="68"/>
      <c r="H580" s="68"/>
      <c r="I580" s="68"/>
      <c r="J580" s="68"/>
      <c r="K580" s="68"/>
      <c r="L580" s="68"/>
      <c r="M580" s="68"/>
      <c r="N580" s="68"/>
    </row>
    <row r="581" spans="2:14" x14ac:dyDescent="0.25">
      <c r="B581" s="72"/>
      <c r="C581" s="71"/>
      <c r="D581" s="68"/>
      <c r="E581" s="68"/>
      <c r="F581" s="68"/>
      <c r="G581" s="68"/>
      <c r="H581" s="68"/>
      <c r="I581" s="68"/>
      <c r="J581" s="68"/>
      <c r="K581" s="68"/>
      <c r="L581" s="68"/>
      <c r="M581" s="68"/>
      <c r="N581" s="68"/>
    </row>
    <row r="582" spans="2:14" x14ac:dyDescent="0.25">
      <c r="B582" s="72"/>
      <c r="C582" s="71"/>
      <c r="D582" s="68"/>
      <c r="E582" s="68"/>
      <c r="F582" s="68"/>
      <c r="G582" s="68"/>
      <c r="H582" s="68"/>
      <c r="I582" s="68"/>
      <c r="J582" s="68"/>
      <c r="K582" s="68"/>
      <c r="L582" s="68"/>
      <c r="M582" s="68"/>
      <c r="N582" s="68"/>
    </row>
    <row r="583" spans="2:14" x14ac:dyDescent="0.25">
      <c r="B583" s="72"/>
      <c r="C583" s="71"/>
      <c r="D583" s="68"/>
      <c r="E583" s="68"/>
      <c r="F583" s="68"/>
      <c r="G583" s="68"/>
      <c r="H583" s="68"/>
      <c r="I583" s="68"/>
      <c r="J583" s="68"/>
      <c r="K583" s="68"/>
      <c r="L583" s="68"/>
      <c r="M583" s="68"/>
      <c r="N583" s="68"/>
    </row>
    <row r="584" spans="2:14" x14ac:dyDescent="0.25">
      <c r="B584" s="72"/>
      <c r="C584" s="71"/>
      <c r="D584" s="68"/>
      <c r="E584" s="68"/>
      <c r="F584" s="68"/>
      <c r="G584" s="68"/>
      <c r="H584" s="68"/>
      <c r="I584" s="68"/>
      <c r="J584" s="68"/>
      <c r="K584" s="68"/>
      <c r="L584" s="68"/>
      <c r="M584" s="68"/>
      <c r="N584" s="68"/>
    </row>
    <row r="585" spans="2:14" x14ac:dyDescent="0.25">
      <c r="B585" s="72"/>
      <c r="C585" s="71"/>
      <c r="D585" s="68"/>
      <c r="E585" s="68"/>
      <c r="F585" s="68"/>
      <c r="G585" s="68"/>
      <c r="H585" s="68"/>
      <c r="I585" s="68"/>
      <c r="J585" s="68"/>
      <c r="K585" s="68"/>
      <c r="L585" s="68"/>
      <c r="M585" s="68"/>
      <c r="N585" s="68"/>
    </row>
    <row r="586" spans="2:14" x14ac:dyDescent="0.25">
      <c r="B586" s="72"/>
      <c r="C586" s="71"/>
      <c r="D586" s="68"/>
      <c r="E586" s="68"/>
      <c r="F586" s="68"/>
      <c r="G586" s="68"/>
      <c r="H586" s="68"/>
      <c r="I586" s="68"/>
      <c r="J586" s="68"/>
      <c r="K586" s="68"/>
      <c r="L586" s="68"/>
      <c r="M586" s="68"/>
      <c r="N586" s="68"/>
    </row>
    <row r="587" spans="2:14" x14ac:dyDescent="0.25">
      <c r="B587" s="72"/>
      <c r="C587" s="71"/>
      <c r="D587" s="68"/>
      <c r="E587" s="68"/>
      <c r="F587" s="68"/>
      <c r="G587" s="68"/>
      <c r="H587" s="68"/>
      <c r="I587" s="68"/>
      <c r="J587" s="68"/>
      <c r="K587" s="68"/>
      <c r="L587" s="68"/>
      <c r="M587" s="68"/>
      <c r="N587" s="68"/>
    </row>
    <row r="588" spans="2:14" x14ac:dyDescent="0.25">
      <c r="B588" s="72"/>
      <c r="C588" s="71"/>
      <c r="D588" s="68"/>
      <c r="E588" s="68"/>
      <c r="F588" s="68"/>
      <c r="G588" s="68"/>
      <c r="H588" s="68"/>
      <c r="I588" s="68"/>
      <c r="J588" s="68"/>
      <c r="K588" s="68"/>
      <c r="L588" s="68"/>
      <c r="M588" s="68"/>
      <c r="N588" s="68"/>
    </row>
    <row r="589" spans="2:14" x14ac:dyDescent="0.25">
      <c r="B589" s="72"/>
      <c r="C589" s="71"/>
      <c r="D589" s="68"/>
      <c r="E589" s="68"/>
      <c r="F589" s="68"/>
      <c r="G589" s="68"/>
      <c r="H589" s="68"/>
      <c r="I589" s="68"/>
      <c r="J589" s="68"/>
      <c r="K589" s="68"/>
      <c r="L589" s="68"/>
      <c r="M589" s="68"/>
      <c r="N589" s="68"/>
    </row>
    <row r="590" spans="2:14" x14ac:dyDescent="0.25">
      <c r="B590" s="72"/>
      <c r="C590" s="71"/>
      <c r="D590" s="68"/>
      <c r="E590" s="68"/>
      <c r="F590" s="68"/>
      <c r="G590" s="68"/>
      <c r="H590" s="68"/>
      <c r="I590" s="68"/>
      <c r="J590" s="68"/>
      <c r="K590" s="68"/>
      <c r="L590" s="68"/>
      <c r="M590" s="68"/>
      <c r="N590" s="68"/>
    </row>
    <row r="591" spans="2:14" x14ac:dyDescent="0.25">
      <c r="B591" s="72"/>
      <c r="C591" s="71"/>
      <c r="D591" s="68"/>
      <c r="E591" s="68"/>
      <c r="F591" s="68"/>
      <c r="G591" s="68"/>
      <c r="H591" s="68"/>
      <c r="I591" s="68"/>
      <c r="J591" s="68"/>
      <c r="K591" s="68"/>
      <c r="L591" s="68"/>
      <c r="M591" s="68"/>
      <c r="N591" s="68"/>
    </row>
    <row r="592" spans="2:14" x14ac:dyDescent="0.25">
      <c r="B592" s="72"/>
      <c r="C592" s="71"/>
      <c r="D592" s="68"/>
      <c r="E592" s="68"/>
      <c r="F592" s="68"/>
      <c r="G592" s="68"/>
      <c r="H592" s="68"/>
      <c r="I592" s="68"/>
      <c r="J592" s="68"/>
      <c r="K592" s="68"/>
      <c r="L592" s="68"/>
      <c r="M592" s="68"/>
      <c r="N592" s="68"/>
    </row>
    <row r="593" spans="2:14" x14ac:dyDescent="0.25">
      <c r="B593" s="72"/>
      <c r="C593" s="71"/>
      <c r="D593" s="68"/>
      <c r="E593" s="68"/>
      <c r="F593" s="68"/>
      <c r="G593" s="68"/>
      <c r="H593" s="68"/>
      <c r="I593" s="68"/>
      <c r="J593" s="68"/>
      <c r="K593" s="68"/>
      <c r="L593" s="68"/>
      <c r="M593" s="68"/>
      <c r="N593" s="68"/>
    </row>
    <row r="594" spans="2:14" x14ac:dyDescent="0.25">
      <c r="B594" s="72"/>
      <c r="C594" s="71"/>
      <c r="D594" s="68"/>
      <c r="E594" s="68"/>
      <c r="F594" s="68"/>
      <c r="G594" s="68"/>
      <c r="H594" s="68"/>
      <c r="I594" s="68"/>
      <c r="J594" s="68"/>
      <c r="K594" s="68"/>
      <c r="L594" s="68"/>
      <c r="M594" s="68"/>
      <c r="N594" s="68"/>
    </row>
    <row r="595" spans="2:14" x14ac:dyDescent="0.25">
      <c r="B595" s="72"/>
      <c r="C595" s="71"/>
      <c r="D595" s="68"/>
      <c r="E595" s="68"/>
      <c r="F595" s="68"/>
      <c r="G595" s="68"/>
      <c r="H595" s="68"/>
      <c r="I595" s="68"/>
      <c r="J595" s="68"/>
      <c r="K595" s="68"/>
      <c r="L595" s="68"/>
      <c r="M595" s="68"/>
      <c r="N595" s="68"/>
    </row>
    <row r="596" spans="2:14" x14ac:dyDescent="0.25">
      <c r="B596" s="72"/>
      <c r="C596" s="71"/>
      <c r="D596" s="68"/>
      <c r="E596" s="68"/>
      <c r="F596" s="68"/>
      <c r="G596" s="68"/>
      <c r="H596" s="68"/>
      <c r="I596" s="68"/>
      <c r="J596" s="68"/>
      <c r="K596" s="68"/>
      <c r="L596" s="68"/>
      <c r="M596" s="68"/>
      <c r="N596" s="68"/>
    </row>
    <row r="597" spans="2:14" x14ac:dyDescent="0.25">
      <c r="B597" s="72"/>
      <c r="C597" s="71"/>
      <c r="D597" s="68"/>
      <c r="E597" s="68"/>
      <c r="F597" s="68"/>
      <c r="G597" s="68"/>
      <c r="H597" s="68"/>
      <c r="I597" s="68"/>
      <c r="J597" s="68"/>
      <c r="K597" s="68"/>
      <c r="L597" s="68"/>
      <c r="M597" s="68"/>
      <c r="N597" s="68"/>
    </row>
    <row r="598" spans="2:14" x14ac:dyDescent="0.25">
      <c r="B598" s="72"/>
      <c r="C598" s="71"/>
      <c r="D598" s="68"/>
      <c r="E598" s="68"/>
      <c r="F598" s="68"/>
      <c r="G598" s="68"/>
      <c r="H598" s="68"/>
      <c r="I598" s="68"/>
      <c r="J598" s="68"/>
      <c r="K598" s="68"/>
      <c r="L598" s="68"/>
      <c r="M598" s="68"/>
      <c r="N598" s="68"/>
    </row>
    <row r="599" spans="2:14" x14ac:dyDescent="0.25">
      <c r="B599" s="72"/>
      <c r="C599" s="71"/>
      <c r="D599" s="68"/>
      <c r="E599" s="68"/>
      <c r="F599" s="68"/>
      <c r="G599" s="68"/>
      <c r="H599" s="68"/>
      <c r="I599" s="68"/>
      <c r="J599" s="68"/>
      <c r="K599" s="68"/>
      <c r="L599" s="68"/>
      <c r="M599" s="68"/>
      <c r="N599" s="68"/>
    </row>
    <row r="600" spans="2:14" x14ac:dyDescent="0.25">
      <c r="B600" s="72"/>
      <c r="C600" s="71"/>
      <c r="D600" s="68"/>
      <c r="E600" s="68"/>
      <c r="F600" s="68"/>
      <c r="G600" s="68"/>
      <c r="H600" s="68"/>
      <c r="I600" s="68"/>
      <c r="J600" s="68"/>
      <c r="K600" s="68"/>
      <c r="L600" s="68"/>
      <c r="M600" s="68"/>
      <c r="N600" s="68"/>
    </row>
    <row r="601" spans="2:14" x14ac:dyDescent="0.25">
      <c r="B601" s="72"/>
      <c r="C601" s="71"/>
      <c r="D601" s="68"/>
      <c r="E601" s="68"/>
      <c r="F601" s="68"/>
      <c r="G601" s="68"/>
      <c r="H601" s="68"/>
      <c r="I601" s="68"/>
      <c r="J601" s="68"/>
      <c r="K601" s="68"/>
      <c r="L601" s="68"/>
      <c r="M601" s="68"/>
      <c r="N601" s="68"/>
    </row>
    <row r="602" spans="2:14" x14ac:dyDescent="0.25">
      <c r="B602" s="72"/>
      <c r="C602" s="71"/>
      <c r="D602" s="68"/>
      <c r="E602" s="68"/>
      <c r="F602" s="68"/>
      <c r="G602" s="68"/>
      <c r="H602" s="68"/>
      <c r="I602" s="68"/>
      <c r="J602" s="68"/>
      <c r="K602" s="68"/>
      <c r="L602" s="68"/>
      <c r="M602" s="68"/>
      <c r="N602" s="68"/>
    </row>
    <row r="603" spans="2:14" x14ac:dyDescent="0.25">
      <c r="B603" s="72"/>
      <c r="C603" s="71"/>
      <c r="D603" s="68"/>
      <c r="E603" s="68"/>
      <c r="F603" s="68"/>
      <c r="G603" s="68"/>
      <c r="H603" s="68"/>
      <c r="I603" s="68"/>
      <c r="J603" s="68"/>
      <c r="K603" s="68"/>
      <c r="L603" s="68"/>
      <c r="M603" s="68"/>
      <c r="N603" s="68"/>
    </row>
    <row r="604" spans="2:14" x14ac:dyDescent="0.25">
      <c r="B604" s="72"/>
      <c r="C604" s="71"/>
      <c r="D604" s="68"/>
      <c r="E604" s="68"/>
      <c r="F604" s="68"/>
      <c r="G604" s="68"/>
      <c r="H604" s="68"/>
      <c r="I604" s="68"/>
      <c r="J604" s="68"/>
      <c r="K604" s="68"/>
      <c r="L604" s="68"/>
      <c r="M604" s="68"/>
      <c r="N604" s="68"/>
    </row>
    <row r="605" spans="2:14" x14ac:dyDescent="0.25">
      <c r="B605" s="72"/>
      <c r="C605" s="71"/>
      <c r="D605" s="68"/>
      <c r="E605" s="68"/>
      <c r="F605" s="68"/>
      <c r="G605" s="68"/>
      <c r="H605" s="68"/>
      <c r="I605" s="68"/>
      <c r="J605" s="68"/>
      <c r="K605" s="68"/>
      <c r="L605" s="68"/>
      <c r="M605" s="68"/>
      <c r="N605" s="68"/>
    </row>
    <row r="606" spans="2:14" x14ac:dyDescent="0.25">
      <c r="B606" s="72"/>
      <c r="C606" s="71"/>
      <c r="D606" s="68"/>
      <c r="E606" s="68"/>
      <c r="F606" s="68"/>
      <c r="G606" s="68"/>
      <c r="H606" s="68"/>
      <c r="I606" s="68"/>
      <c r="J606" s="68"/>
      <c r="K606" s="68"/>
      <c r="L606" s="68"/>
      <c r="M606" s="68"/>
      <c r="N606" s="68"/>
    </row>
    <row r="607" spans="2:14" x14ac:dyDescent="0.25">
      <c r="B607" s="72"/>
      <c r="C607" s="71"/>
      <c r="D607" s="68"/>
      <c r="E607" s="68"/>
      <c r="F607" s="68"/>
      <c r="G607" s="68"/>
      <c r="H607" s="68"/>
      <c r="I607" s="68"/>
      <c r="J607" s="68"/>
      <c r="K607" s="68"/>
      <c r="L607" s="68"/>
      <c r="M607" s="68"/>
      <c r="N607" s="68"/>
    </row>
    <row r="608" spans="2:14" x14ac:dyDescent="0.25">
      <c r="B608" s="72"/>
      <c r="C608" s="71"/>
      <c r="D608" s="68"/>
      <c r="E608" s="68"/>
      <c r="F608" s="68"/>
      <c r="G608" s="68"/>
      <c r="H608" s="68"/>
      <c r="I608" s="68"/>
      <c r="J608" s="68"/>
      <c r="K608" s="68"/>
      <c r="L608" s="68"/>
      <c r="M608" s="68"/>
      <c r="N608" s="68"/>
    </row>
    <row r="609" spans="2:14" x14ac:dyDescent="0.25">
      <c r="B609" s="72"/>
      <c r="C609" s="71"/>
      <c r="D609" s="68"/>
      <c r="E609" s="68"/>
      <c r="F609" s="68"/>
      <c r="G609" s="68"/>
      <c r="H609" s="68"/>
      <c r="I609" s="68"/>
      <c r="J609" s="68"/>
      <c r="K609" s="68"/>
      <c r="L609" s="68"/>
      <c r="M609" s="68"/>
      <c r="N609" s="68"/>
    </row>
    <row r="610" spans="2:14" x14ac:dyDescent="0.25">
      <c r="B610" s="72"/>
      <c r="C610" s="71"/>
      <c r="D610" s="68"/>
      <c r="E610" s="68"/>
      <c r="F610" s="68"/>
      <c r="G610" s="68"/>
      <c r="H610" s="68"/>
      <c r="I610" s="68"/>
      <c r="J610" s="68"/>
      <c r="K610" s="68"/>
      <c r="L610" s="68"/>
      <c r="M610" s="68"/>
      <c r="N610" s="68"/>
    </row>
    <row r="611" spans="2:14" x14ac:dyDescent="0.25">
      <c r="B611" s="72"/>
      <c r="C611" s="71"/>
      <c r="D611" s="68"/>
      <c r="E611" s="68"/>
      <c r="F611" s="68"/>
      <c r="G611" s="68"/>
      <c r="H611" s="68"/>
      <c r="I611" s="68"/>
      <c r="J611" s="68"/>
      <c r="K611" s="68"/>
      <c r="L611" s="68"/>
      <c r="M611" s="68"/>
      <c r="N611" s="68"/>
    </row>
    <row r="612" spans="2:14" x14ac:dyDescent="0.25">
      <c r="B612" s="72"/>
      <c r="C612" s="71"/>
      <c r="D612" s="68"/>
      <c r="E612" s="68"/>
      <c r="F612" s="68"/>
      <c r="G612" s="68"/>
      <c r="H612" s="68"/>
      <c r="I612" s="68"/>
      <c r="J612" s="68"/>
      <c r="K612" s="68"/>
      <c r="L612" s="68"/>
      <c r="M612" s="68"/>
      <c r="N612" s="68"/>
    </row>
    <row r="613" spans="2:14" x14ac:dyDescent="0.25">
      <c r="B613" s="72"/>
      <c r="C613" s="71"/>
      <c r="D613" s="68"/>
      <c r="E613" s="68"/>
      <c r="F613" s="68"/>
      <c r="G613" s="68"/>
      <c r="H613" s="68"/>
      <c r="I613" s="68"/>
      <c r="J613" s="68"/>
      <c r="K613" s="68"/>
      <c r="L613" s="68"/>
      <c r="M613" s="68"/>
      <c r="N613" s="68"/>
    </row>
    <row r="614" spans="2:14" x14ac:dyDescent="0.25">
      <c r="B614" s="72"/>
      <c r="C614" s="71"/>
      <c r="D614" s="68"/>
      <c r="E614" s="68"/>
      <c r="F614" s="68"/>
      <c r="G614" s="68"/>
      <c r="H614" s="68"/>
      <c r="I614" s="68"/>
      <c r="J614" s="68"/>
      <c r="K614" s="68"/>
      <c r="L614" s="68"/>
      <c r="M614" s="68"/>
      <c r="N614" s="68"/>
    </row>
    <row r="615" spans="2:14" x14ac:dyDescent="0.25">
      <c r="B615" s="72"/>
      <c r="C615" s="71"/>
      <c r="D615" s="68"/>
      <c r="E615" s="68"/>
      <c r="F615" s="68"/>
      <c r="G615" s="68"/>
      <c r="H615" s="68"/>
      <c r="I615" s="68"/>
      <c r="J615" s="68"/>
      <c r="K615" s="68"/>
      <c r="L615" s="68"/>
      <c r="M615" s="68"/>
      <c r="N615" s="68"/>
    </row>
    <row r="616" spans="2:14" x14ac:dyDescent="0.25">
      <c r="B616" s="72"/>
      <c r="C616" s="71"/>
      <c r="D616" s="68"/>
      <c r="E616" s="68"/>
      <c r="F616" s="68"/>
      <c r="G616" s="68"/>
      <c r="H616" s="68"/>
      <c r="I616" s="68"/>
      <c r="J616" s="68"/>
      <c r="K616" s="68"/>
      <c r="L616" s="68"/>
      <c r="M616" s="68"/>
      <c r="N616" s="68"/>
    </row>
    <row r="617" spans="2:14" x14ac:dyDescent="0.25">
      <c r="B617" s="72"/>
      <c r="C617" s="71"/>
      <c r="D617" s="68"/>
      <c r="E617" s="68"/>
      <c r="F617" s="68"/>
      <c r="G617" s="68"/>
      <c r="H617" s="68"/>
      <c r="I617" s="68"/>
      <c r="J617" s="68"/>
      <c r="K617" s="68"/>
      <c r="L617" s="68"/>
      <c r="M617" s="68"/>
      <c r="N617" s="68"/>
    </row>
    <row r="618" spans="2:14" x14ac:dyDescent="0.25">
      <c r="B618" s="72"/>
      <c r="C618" s="71"/>
      <c r="D618" s="68"/>
      <c r="E618" s="68"/>
      <c r="F618" s="68"/>
      <c r="G618" s="68"/>
      <c r="H618" s="68"/>
      <c r="I618" s="68"/>
      <c r="J618" s="68"/>
      <c r="K618" s="68"/>
      <c r="L618" s="68"/>
      <c r="M618" s="68"/>
      <c r="N618" s="68"/>
    </row>
    <row r="619" spans="2:14" x14ac:dyDescent="0.25">
      <c r="B619" s="72"/>
      <c r="C619" s="71"/>
      <c r="D619" s="68"/>
      <c r="E619" s="68"/>
      <c r="F619" s="68"/>
      <c r="G619" s="68"/>
      <c r="H619" s="68"/>
      <c r="I619" s="68"/>
      <c r="J619" s="68"/>
      <c r="K619" s="68"/>
      <c r="L619" s="68"/>
      <c r="M619" s="68"/>
      <c r="N619" s="68"/>
    </row>
    <row r="620" spans="2:14" x14ac:dyDescent="0.25">
      <c r="B620" s="72"/>
      <c r="C620" s="71"/>
      <c r="D620" s="68"/>
      <c r="E620" s="68"/>
      <c r="F620" s="68"/>
      <c r="G620" s="68"/>
      <c r="H620" s="68"/>
      <c r="I620" s="68"/>
      <c r="J620" s="68"/>
      <c r="K620" s="68"/>
      <c r="L620" s="68"/>
      <c r="M620" s="68"/>
      <c r="N620" s="68"/>
    </row>
    <row r="621" spans="2:14" x14ac:dyDescent="0.25">
      <c r="B621" s="72"/>
      <c r="C621" s="71"/>
      <c r="D621" s="68"/>
      <c r="E621" s="68"/>
      <c r="F621" s="68"/>
      <c r="G621" s="68"/>
      <c r="H621" s="68"/>
      <c r="I621" s="68"/>
      <c r="J621" s="68"/>
      <c r="K621" s="68"/>
      <c r="L621" s="68"/>
      <c r="M621" s="68"/>
      <c r="N621" s="68"/>
    </row>
    <row r="622" spans="2:14" x14ac:dyDescent="0.25">
      <c r="B622" s="72"/>
      <c r="C622" s="71"/>
      <c r="D622" s="68"/>
      <c r="E622" s="68"/>
      <c r="F622" s="68"/>
      <c r="G622" s="68"/>
      <c r="H622" s="68"/>
      <c r="I622" s="68"/>
      <c r="J622" s="68"/>
      <c r="K622" s="68"/>
      <c r="L622" s="68"/>
      <c r="M622" s="68"/>
      <c r="N622" s="68"/>
    </row>
    <row r="623" spans="2:14" x14ac:dyDescent="0.25">
      <c r="B623" s="72"/>
      <c r="C623" s="71"/>
      <c r="D623" s="68"/>
      <c r="E623" s="68"/>
      <c r="F623" s="68"/>
      <c r="G623" s="68"/>
      <c r="H623" s="68"/>
      <c r="I623" s="68"/>
      <c r="J623" s="68"/>
      <c r="K623" s="68"/>
      <c r="L623" s="68"/>
      <c r="M623" s="68"/>
      <c r="N623" s="68"/>
    </row>
    <row r="624" spans="2:14" x14ac:dyDescent="0.25">
      <c r="B624" s="72"/>
      <c r="C624" s="71"/>
      <c r="D624" s="68"/>
      <c r="E624" s="68"/>
      <c r="F624" s="68"/>
      <c r="G624" s="68"/>
      <c r="H624" s="68"/>
      <c r="I624" s="68"/>
      <c r="J624" s="68"/>
      <c r="K624" s="68"/>
      <c r="L624" s="68"/>
      <c r="M624" s="68"/>
      <c r="N624" s="68"/>
    </row>
    <row r="625" spans="2:14" x14ac:dyDescent="0.25">
      <c r="B625" s="72"/>
      <c r="C625" s="71"/>
      <c r="D625" s="68"/>
      <c r="E625" s="68"/>
      <c r="F625" s="68"/>
      <c r="G625" s="68"/>
      <c r="H625" s="68"/>
      <c r="I625" s="68"/>
      <c r="J625" s="68"/>
      <c r="K625" s="68"/>
      <c r="L625" s="68"/>
      <c r="M625" s="68"/>
      <c r="N625" s="68"/>
    </row>
    <row r="626" spans="2:14" x14ac:dyDescent="0.25">
      <c r="B626" s="72"/>
      <c r="C626" s="71"/>
      <c r="D626" s="68"/>
      <c r="E626" s="68"/>
      <c r="F626" s="68"/>
      <c r="G626" s="68"/>
      <c r="H626" s="68"/>
      <c r="I626" s="68"/>
      <c r="J626" s="68"/>
      <c r="K626" s="68"/>
      <c r="L626" s="68"/>
      <c r="M626" s="68"/>
      <c r="N626" s="68"/>
    </row>
    <row r="627" spans="2:14" x14ac:dyDescent="0.25">
      <c r="B627" s="72"/>
      <c r="C627" s="71"/>
      <c r="D627" s="68"/>
      <c r="E627" s="68"/>
      <c r="F627" s="68"/>
      <c r="G627" s="68"/>
      <c r="H627" s="68"/>
      <c r="I627" s="68"/>
      <c r="J627" s="68"/>
      <c r="K627" s="68"/>
      <c r="L627" s="68"/>
      <c r="M627" s="68"/>
      <c r="N627" s="68"/>
    </row>
    <row r="628" spans="2:14" x14ac:dyDescent="0.25">
      <c r="B628" s="72"/>
      <c r="C628" s="71"/>
      <c r="D628" s="68"/>
      <c r="E628" s="68"/>
      <c r="F628" s="68"/>
      <c r="G628" s="68"/>
      <c r="H628" s="68"/>
      <c r="I628" s="68"/>
      <c r="J628" s="68"/>
      <c r="K628" s="68"/>
      <c r="L628" s="68"/>
      <c r="M628" s="68"/>
      <c r="N628" s="68"/>
    </row>
    <row r="629" spans="2:14" x14ac:dyDescent="0.25">
      <c r="B629" s="72"/>
      <c r="C629" s="71"/>
      <c r="D629" s="68"/>
      <c r="E629" s="68"/>
      <c r="F629" s="68"/>
      <c r="G629" s="68"/>
      <c r="H629" s="68"/>
      <c r="I629" s="68"/>
      <c r="J629" s="68"/>
      <c r="K629" s="68"/>
      <c r="L629" s="68"/>
      <c r="M629" s="68"/>
      <c r="N629" s="68"/>
    </row>
    <row r="630" spans="2:14" x14ac:dyDescent="0.25">
      <c r="B630" s="72"/>
      <c r="C630" s="71"/>
      <c r="D630" s="68"/>
      <c r="E630" s="68"/>
      <c r="F630" s="68"/>
      <c r="G630" s="68"/>
      <c r="H630" s="68"/>
      <c r="I630" s="68"/>
      <c r="J630" s="68"/>
      <c r="K630" s="68"/>
      <c r="L630" s="68"/>
      <c r="M630" s="68"/>
      <c r="N630" s="68"/>
    </row>
    <row r="631" spans="2:14" x14ac:dyDescent="0.25">
      <c r="B631" s="72"/>
      <c r="C631" s="71"/>
      <c r="D631" s="68"/>
      <c r="E631" s="68"/>
      <c r="F631" s="68"/>
      <c r="G631" s="68"/>
      <c r="H631" s="68"/>
      <c r="I631" s="68"/>
      <c r="J631" s="68"/>
      <c r="K631" s="68"/>
      <c r="L631" s="68"/>
      <c r="M631" s="68"/>
      <c r="N631" s="68"/>
    </row>
    <row r="632" spans="2:14" x14ac:dyDescent="0.25">
      <c r="B632" s="72"/>
      <c r="C632" s="71"/>
      <c r="D632" s="68"/>
      <c r="E632" s="68"/>
      <c r="F632" s="68"/>
      <c r="G632" s="68"/>
      <c r="H632" s="68"/>
      <c r="I632" s="68"/>
      <c r="J632" s="68"/>
      <c r="K632" s="68"/>
      <c r="L632" s="68"/>
      <c r="M632" s="68"/>
      <c r="N632" s="68"/>
    </row>
    <row r="633" spans="2:14" x14ac:dyDescent="0.25">
      <c r="B633" s="72"/>
      <c r="C633" s="71"/>
      <c r="D633" s="68"/>
      <c r="E633" s="68"/>
      <c r="F633" s="68"/>
      <c r="G633" s="68"/>
      <c r="H633" s="68"/>
      <c r="I633" s="68"/>
      <c r="J633" s="68"/>
      <c r="K633" s="68"/>
      <c r="L633" s="68"/>
      <c r="M633" s="68"/>
      <c r="N633" s="68"/>
    </row>
    <row r="634" spans="2:14" x14ac:dyDescent="0.25">
      <c r="B634" s="72"/>
      <c r="C634" s="71"/>
      <c r="D634" s="68"/>
      <c r="E634" s="68"/>
      <c r="F634" s="68"/>
      <c r="G634" s="68"/>
      <c r="H634" s="68"/>
      <c r="I634" s="68"/>
      <c r="J634" s="68"/>
      <c r="K634" s="68"/>
      <c r="L634" s="68"/>
      <c r="M634" s="68"/>
      <c r="N634" s="68"/>
    </row>
    <row r="635" spans="2:14" x14ac:dyDescent="0.25">
      <c r="B635" s="72"/>
      <c r="C635" s="71"/>
      <c r="D635" s="68"/>
      <c r="E635" s="68"/>
      <c r="F635" s="68"/>
      <c r="G635" s="68"/>
      <c r="H635" s="68"/>
      <c r="I635" s="68"/>
      <c r="J635" s="68"/>
      <c r="K635" s="68"/>
      <c r="L635" s="68"/>
      <c r="M635" s="68"/>
      <c r="N635" s="68"/>
    </row>
    <row r="636" spans="2:14" x14ac:dyDescent="0.25">
      <c r="B636" s="72"/>
      <c r="C636" s="71"/>
      <c r="D636" s="68"/>
      <c r="E636" s="68"/>
      <c r="F636" s="68"/>
      <c r="G636" s="68"/>
      <c r="H636" s="68"/>
      <c r="I636" s="68"/>
      <c r="J636" s="68"/>
      <c r="K636" s="68"/>
      <c r="L636" s="68"/>
      <c r="M636" s="68"/>
      <c r="N636" s="68"/>
    </row>
    <row r="637" spans="2:14" x14ac:dyDescent="0.25">
      <c r="B637" s="72"/>
      <c r="C637" s="71"/>
      <c r="D637" s="68"/>
      <c r="E637" s="68"/>
      <c r="F637" s="68"/>
      <c r="G637" s="68"/>
      <c r="H637" s="68"/>
      <c r="I637" s="68"/>
      <c r="J637" s="68"/>
      <c r="K637" s="68"/>
      <c r="L637" s="68"/>
      <c r="M637" s="68"/>
      <c r="N637" s="68"/>
    </row>
    <row r="638" spans="2:14" x14ac:dyDescent="0.25">
      <c r="B638" s="72"/>
      <c r="C638" s="71"/>
      <c r="D638" s="68"/>
      <c r="E638" s="68"/>
      <c r="F638" s="68"/>
      <c r="G638" s="68"/>
      <c r="H638" s="68"/>
      <c r="I638" s="68"/>
      <c r="J638" s="68"/>
      <c r="K638" s="68"/>
      <c r="L638" s="68"/>
      <c r="M638" s="68"/>
      <c r="N638" s="68"/>
    </row>
    <row r="639" spans="2:14" x14ac:dyDescent="0.25">
      <c r="B639" s="72"/>
      <c r="C639" s="71"/>
      <c r="D639" s="68"/>
      <c r="E639" s="68"/>
      <c r="F639" s="68"/>
      <c r="G639" s="68"/>
      <c r="H639" s="68"/>
      <c r="I639" s="68"/>
      <c r="J639" s="68"/>
      <c r="K639" s="68"/>
      <c r="L639" s="68"/>
      <c r="M639" s="68"/>
      <c r="N639" s="68"/>
    </row>
    <row r="640" spans="2:14" x14ac:dyDescent="0.25">
      <c r="B640" s="72"/>
      <c r="C640" s="71"/>
      <c r="D640" s="68"/>
      <c r="E640" s="68"/>
      <c r="F640" s="68"/>
      <c r="G640" s="68"/>
      <c r="H640" s="68"/>
      <c r="I640" s="68"/>
      <c r="J640" s="68"/>
      <c r="K640" s="68"/>
      <c r="L640" s="68"/>
      <c r="M640" s="68"/>
      <c r="N640" s="68"/>
    </row>
    <row r="641" spans="2:14" x14ac:dyDescent="0.25">
      <c r="B641" s="72"/>
      <c r="C641" s="71"/>
      <c r="D641" s="68"/>
      <c r="E641" s="68"/>
      <c r="F641" s="68"/>
      <c r="G641" s="68"/>
      <c r="H641" s="68"/>
      <c r="I641" s="68"/>
      <c r="J641" s="68"/>
      <c r="K641" s="68"/>
      <c r="L641" s="68"/>
      <c r="M641" s="68"/>
      <c r="N641" s="68"/>
    </row>
    <row r="642" spans="2:14" x14ac:dyDescent="0.25">
      <c r="B642" s="72"/>
      <c r="C642" s="71"/>
      <c r="D642" s="68"/>
      <c r="E642" s="68"/>
      <c r="F642" s="68"/>
      <c r="G642" s="68"/>
      <c r="H642" s="68"/>
      <c r="I642" s="68"/>
      <c r="J642" s="68"/>
      <c r="K642" s="68"/>
      <c r="L642" s="68"/>
      <c r="M642" s="68"/>
      <c r="N642" s="68"/>
    </row>
    <row r="643" spans="2:14" x14ac:dyDescent="0.25">
      <c r="B643" s="72"/>
      <c r="C643" s="71"/>
      <c r="D643" s="68"/>
      <c r="E643" s="68"/>
      <c r="F643" s="68"/>
      <c r="G643" s="68"/>
      <c r="H643" s="68"/>
      <c r="I643" s="68"/>
      <c r="J643" s="68"/>
      <c r="K643" s="68"/>
      <c r="L643" s="68"/>
      <c r="M643" s="68"/>
      <c r="N643" s="68"/>
    </row>
    <row r="644" spans="2:14" x14ac:dyDescent="0.25">
      <c r="B644" s="72"/>
      <c r="C644" s="71"/>
      <c r="D644" s="68"/>
      <c r="E644" s="68"/>
      <c r="F644" s="68"/>
      <c r="G644" s="68"/>
      <c r="H644" s="68"/>
      <c r="I644" s="68"/>
      <c r="J644" s="68"/>
      <c r="K644" s="68"/>
      <c r="L644" s="68"/>
      <c r="M644" s="68"/>
      <c r="N644" s="68"/>
    </row>
    <row r="645" spans="2:14" x14ac:dyDescent="0.25">
      <c r="B645" s="72"/>
      <c r="C645" s="71"/>
      <c r="D645" s="68"/>
      <c r="E645" s="68"/>
      <c r="F645" s="68"/>
      <c r="G645" s="68"/>
      <c r="H645" s="68"/>
      <c r="I645" s="68"/>
      <c r="J645" s="68"/>
      <c r="K645" s="68"/>
      <c r="L645" s="68"/>
      <c r="M645" s="68"/>
      <c r="N645" s="68"/>
    </row>
    <row r="646" spans="2:14" x14ac:dyDescent="0.25">
      <c r="B646" s="72"/>
      <c r="C646" s="71"/>
      <c r="D646" s="68"/>
      <c r="E646" s="68"/>
      <c r="F646" s="68"/>
      <c r="G646" s="68"/>
      <c r="H646" s="68"/>
      <c r="I646" s="68"/>
      <c r="J646" s="68"/>
      <c r="K646" s="68"/>
      <c r="L646" s="68"/>
      <c r="M646" s="68"/>
      <c r="N646" s="68"/>
    </row>
    <row r="647" spans="2:14" x14ac:dyDescent="0.25">
      <c r="B647" s="72"/>
      <c r="C647" s="71"/>
      <c r="D647" s="68"/>
      <c r="E647" s="68"/>
      <c r="F647" s="68"/>
      <c r="G647" s="68"/>
      <c r="H647" s="68"/>
      <c r="I647" s="68"/>
      <c r="J647" s="68"/>
      <c r="K647" s="68"/>
      <c r="L647" s="68"/>
      <c r="M647" s="68"/>
      <c r="N647" s="68"/>
    </row>
    <row r="648" spans="2:14" x14ac:dyDescent="0.25">
      <c r="B648" s="72"/>
      <c r="C648" s="71"/>
      <c r="D648" s="68"/>
      <c r="E648" s="68"/>
      <c r="F648" s="68"/>
      <c r="G648" s="68"/>
      <c r="H648" s="68"/>
      <c r="I648" s="68"/>
      <c r="J648" s="68"/>
      <c r="K648" s="68"/>
      <c r="L648" s="68"/>
      <c r="M648" s="68"/>
      <c r="N648" s="68"/>
    </row>
    <row r="649" spans="2:14" x14ac:dyDescent="0.25">
      <c r="B649" s="72"/>
      <c r="C649" s="71"/>
      <c r="D649" s="68"/>
      <c r="E649" s="68"/>
      <c r="F649" s="68"/>
      <c r="G649" s="68"/>
      <c r="H649" s="68"/>
      <c r="I649" s="68"/>
      <c r="J649" s="68"/>
      <c r="K649" s="68"/>
      <c r="L649" s="68"/>
      <c r="M649" s="68"/>
      <c r="N649" s="68"/>
    </row>
    <row r="650" spans="2:14" x14ac:dyDescent="0.25">
      <c r="B650" s="72"/>
      <c r="C650" s="71"/>
      <c r="D650" s="68"/>
      <c r="E650" s="68"/>
      <c r="F650" s="68"/>
      <c r="G650" s="68"/>
      <c r="H650" s="68"/>
      <c r="I650" s="68"/>
      <c r="J650" s="68"/>
      <c r="K650" s="68"/>
      <c r="L650" s="68"/>
      <c r="M650" s="68"/>
      <c r="N650" s="68"/>
    </row>
    <row r="651" spans="2:14" x14ac:dyDescent="0.25">
      <c r="B651" s="72"/>
      <c r="C651" s="71"/>
      <c r="D651" s="68"/>
      <c r="E651" s="68"/>
      <c r="F651" s="68"/>
      <c r="G651" s="68"/>
      <c r="H651" s="68"/>
      <c r="I651" s="68"/>
      <c r="J651" s="68"/>
      <c r="K651" s="68"/>
      <c r="L651" s="68"/>
      <c r="M651" s="68"/>
      <c r="N651" s="68"/>
    </row>
    <row r="652" spans="2:14" x14ac:dyDescent="0.25">
      <c r="B652" s="72"/>
      <c r="C652" s="71"/>
      <c r="D652" s="68"/>
      <c r="E652" s="68"/>
      <c r="F652" s="68"/>
      <c r="G652" s="68"/>
      <c r="H652" s="68"/>
      <c r="I652" s="68"/>
      <c r="J652" s="68"/>
      <c r="K652" s="68"/>
      <c r="L652" s="68"/>
      <c r="M652" s="68"/>
      <c r="N652" s="68"/>
    </row>
    <row r="653" spans="2:14" x14ac:dyDescent="0.25">
      <c r="B653" s="72"/>
      <c r="C653" s="71"/>
      <c r="D653" s="68"/>
      <c r="E653" s="68"/>
      <c r="F653" s="68"/>
      <c r="G653" s="68"/>
      <c r="H653" s="68"/>
      <c r="I653" s="68"/>
      <c r="J653" s="68"/>
      <c r="K653" s="68"/>
      <c r="L653" s="68"/>
      <c r="M653" s="68"/>
      <c r="N653" s="68"/>
    </row>
    <row r="654" spans="2:14" x14ac:dyDescent="0.25">
      <c r="B654" s="72"/>
      <c r="C654" s="71"/>
      <c r="D654" s="68"/>
      <c r="E654" s="68"/>
      <c r="F654" s="68"/>
      <c r="G654" s="68"/>
      <c r="H654" s="68"/>
      <c r="I654" s="68"/>
      <c r="J654" s="68"/>
      <c r="K654" s="68"/>
      <c r="L654" s="68"/>
      <c r="M654" s="68"/>
      <c r="N654" s="68"/>
    </row>
    <row r="655" spans="2:14" x14ac:dyDescent="0.25">
      <c r="B655" s="72"/>
      <c r="C655" s="71"/>
      <c r="D655" s="68"/>
      <c r="E655" s="68"/>
      <c r="F655" s="68"/>
      <c r="G655" s="68"/>
      <c r="H655" s="68"/>
      <c r="I655" s="68"/>
      <c r="J655" s="68"/>
      <c r="K655" s="68"/>
      <c r="L655" s="68"/>
      <c r="M655" s="68"/>
      <c r="N655" s="68"/>
    </row>
    <row r="656" spans="2:14" x14ac:dyDescent="0.25">
      <c r="B656" s="72"/>
      <c r="C656" s="71"/>
      <c r="D656" s="68"/>
      <c r="E656" s="68"/>
      <c r="F656" s="68"/>
      <c r="G656" s="68"/>
      <c r="H656" s="68"/>
      <c r="I656" s="68"/>
      <c r="J656" s="68"/>
      <c r="K656" s="68"/>
      <c r="L656" s="68"/>
      <c r="M656" s="68"/>
      <c r="N656" s="68"/>
    </row>
    <row r="657" spans="2:14" x14ac:dyDescent="0.25">
      <c r="B657" s="72"/>
      <c r="C657" s="71"/>
      <c r="D657" s="68"/>
      <c r="E657" s="68"/>
      <c r="F657" s="68"/>
      <c r="G657" s="68"/>
      <c r="H657" s="68"/>
      <c r="I657" s="68"/>
      <c r="J657" s="68"/>
      <c r="K657" s="68"/>
      <c r="L657" s="68"/>
      <c r="M657" s="68"/>
      <c r="N657" s="68"/>
    </row>
    <row r="658" spans="2:14" x14ac:dyDescent="0.25">
      <c r="B658" s="72"/>
      <c r="C658" s="71"/>
      <c r="D658" s="68"/>
      <c r="E658" s="68"/>
      <c r="F658" s="68"/>
      <c r="G658" s="68"/>
      <c r="H658" s="68"/>
      <c r="I658" s="68"/>
      <c r="J658" s="68"/>
      <c r="K658" s="68"/>
      <c r="L658" s="68"/>
      <c r="M658" s="68"/>
      <c r="N658" s="68"/>
    </row>
    <row r="659" spans="2:14" x14ac:dyDescent="0.25">
      <c r="B659" s="72"/>
      <c r="C659" s="71"/>
      <c r="D659" s="68"/>
      <c r="E659" s="68"/>
      <c r="F659" s="68"/>
      <c r="G659" s="68"/>
      <c r="H659" s="68"/>
      <c r="I659" s="68"/>
      <c r="J659" s="68"/>
      <c r="K659" s="68"/>
      <c r="L659" s="68"/>
      <c r="M659" s="68"/>
      <c r="N659" s="68"/>
    </row>
    <row r="660" spans="2:14" x14ac:dyDescent="0.25">
      <c r="B660" s="72"/>
      <c r="C660" s="71"/>
      <c r="D660" s="68"/>
      <c r="E660" s="68"/>
      <c r="F660" s="68"/>
      <c r="G660" s="68"/>
      <c r="H660" s="68"/>
      <c r="I660" s="68"/>
      <c r="J660" s="68"/>
      <c r="K660" s="68"/>
      <c r="L660" s="68"/>
      <c r="M660" s="68"/>
      <c r="N660" s="68"/>
    </row>
    <row r="661" spans="2:14" x14ac:dyDescent="0.25">
      <c r="B661" s="72"/>
      <c r="C661" s="71"/>
      <c r="D661" s="68"/>
      <c r="E661" s="68"/>
      <c r="F661" s="68"/>
      <c r="G661" s="68"/>
      <c r="H661" s="68"/>
      <c r="I661" s="68"/>
      <c r="J661" s="68"/>
      <c r="K661" s="68"/>
      <c r="L661" s="68"/>
      <c r="M661" s="68"/>
      <c r="N661" s="68"/>
    </row>
    <row r="662" spans="2:14" x14ac:dyDescent="0.25">
      <c r="B662" s="72"/>
      <c r="C662" s="71"/>
      <c r="D662" s="68"/>
      <c r="E662" s="68"/>
      <c r="F662" s="68"/>
      <c r="G662" s="68"/>
      <c r="H662" s="68"/>
      <c r="I662" s="68"/>
      <c r="J662" s="68"/>
      <c r="K662" s="68"/>
      <c r="L662" s="68"/>
      <c r="M662" s="68"/>
      <c r="N662" s="68"/>
    </row>
    <row r="663" spans="2:14" x14ac:dyDescent="0.25">
      <c r="B663" s="72"/>
      <c r="C663" s="71"/>
      <c r="D663" s="68"/>
      <c r="E663" s="68"/>
      <c r="F663" s="68"/>
      <c r="G663" s="68"/>
      <c r="H663" s="68"/>
      <c r="I663" s="68"/>
      <c r="J663" s="68"/>
      <c r="K663" s="68"/>
      <c r="L663" s="68"/>
      <c r="M663" s="68"/>
      <c r="N663" s="68"/>
    </row>
    <row r="664" spans="2:14" x14ac:dyDescent="0.25">
      <c r="B664" s="72"/>
      <c r="C664" s="71"/>
      <c r="D664" s="68"/>
      <c r="E664" s="68"/>
      <c r="F664" s="68"/>
      <c r="G664" s="68"/>
      <c r="H664" s="68"/>
      <c r="I664" s="68"/>
      <c r="J664" s="68"/>
      <c r="K664" s="68"/>
      <c r="L664" s="68"/>
      <c r="M664" s="68"/>
      <c r="N664" s="68"/>
    </row>
    <row r="665" spans="2:14" x14ac:dyDescent="0.25">
      <c r="B665" s="72"/>
      <c r="C665" s="71"/>
      <c r="D665" s="68"/>
      <c r="E665" s="68"/>
      <c r="F665" s="68"/>
      <c r="G665" s="68"/>
      <c r="H665" s="68"/>
      <c r="I665" s="68"/>
      <c r="J665" s="68"/>
      <c r="K665" s="68"/>
      <c r="L665" s="68"/>
      <c r="M665" s="68"/>
      <c r="N665" s="68"/>
    </row>
    <row r="666" spans="2:14" x14ac:dyDescent="0.25">
      <c r="B666" s="72"/>
      <c r="C666" s="71"/>
      <c r="D666" s="68"/>
      <c r="E666" s="68"/>
      <c r="F666" s="68"/>
      <c r="G666" s="68"/>
      <c r="H666" s="68"/>
      <c r="I666" s="68"/>
      <c r="J666" s="68"/>
      <c r="K666" s="68"/>
      <c r="L666" s="68"/>
      <c r="M666" s="68"/>
      <c r="N666" s="68"/>
    </row>
    <row r="667" spans="2:14" x14ac:dyDescent="0.25">
      <c r="B667" s="72"/>
      <c r="C667" s="71"/>
      <c r="D667" s="68"/>
      <c r="E667" s="68"/>
      <c r="F667" s="68"/>
      <c r="G667" s="68"/>
      <c r="H667" s="68"/>
      <c r="I667" s="68"/>
      <c r="J667" s="68"/>
      <c r="K667" s="68"/>
      <c r="L667" s="68"/>
      <c r="M667" s="68"/>
      <c r="N667" s="68"/>
    </row>
    <row r="668" spans="2:14" x14ac:dyDescent="0.25">
      <c r="B668" s="72"/>
      <c r="C668" s="71"/>
      <c r="D668" s="68"/>
      <c r="E668" s="68"/>
      <c r="F668" s="68"/>
      <c r="G668" s="68"/>
      <c r="H668" s="68"/>
      <c r="I668" s="68"/>
      <c r="J668" s="68"/>
      <c r="K668" s="68"/>
      <c r="L668" s="68"/>
      <c r="M668" s="68"/>
      <c r="N668" s="68"/>
    </row>
    <row r="669" spans="2:14" x14ac:dyDescent="0.25">
      <c r="B669" s="72"/>
      <c r="C669" s="71"/>
      <c r="D669" s="68"/>
      <c r="E669" s="68"/>
      <c r="F669" s="68"/>
      <c r="G669" s="68"/>
      <c r="H669" s="68"/>
      <c r="I669" s="68"/>
      <c r="J669" s="68"/>
      <c r="K669" s="68"/>
      <c r="L669" s="68"/>
      <c r="M669" s="68"/>
      <c r="N669" s="68"/>
    </row>
    <row r="670" spans="2:14" x14ac:dyDescent="0.25">
      <c r="B670" s="72"/>
      <c r="C670" s="71"/>
      <c r="D670" s="68"/>
      <c r="E670" s="68"/>
      <c r="F670" s="68"/>
      <c r="G670" s="68"/>
      <c r="H670" s="68"/>
      <c r="I670" s="68"/>
      <c r="J670" s="68"/>
      <c r="K670" s="68"/>
      <c r="L670" s="68"/>
      <c r="M670" s="68"/>
      <c r="N670" s="68"/>
    </row>
    <row r="671" spans="2:14" x14ac:dyDescent="0.25">
      <c r="B671" s="72"/>
      <c r="C671" s="72"/>
      <c r="D671" s="68"/>
      <c r="E671" s="68"/>
      <c r="F671" s="68"/>
      <c r="G671" s="68"/>
      <c r="H671" s="68"/>
      <c r="I671" s="68"/>
      <c r="J671" s="68"/>
      <c r="K671" s="68"/>
      <c r="L671" s="68"/>
      <c r="M671" s="68"/>
      <c r="N671" s="68"/>
    </row>
    <row r="672" spans="2:14" x14ac:dyDescent="0.25">
      <c r="B672" s="72"/>
      <c r="C672" s="72"/>
      <c r="D672" s="68"/>
      <c r="E672" s="68"/>
      <c r="F672" s="68"/>
      <c r="G672" s="68"/>
      <c r="H672" s="68"/>
      <c r="I672" s="68"/>
      <c r="J672" s="68"/>
      <c r="K672" s="68"/>
      <c r="L672" s="68"/>
      <c r="M672" s="68"/>
      <c r="N672" s="68"/>
    </row>
    <row r="673" spans="2:14" x14ac:dyDescent="0.25">
      <c r="B673" s="72"/>
      <c r="C673" s="72"/>
      <c r="D673" s="68"/>
      <c r="E673" s="68"/>
      <c r="F673" s="68"/>
      <c r="G673" s="68"/>
      <c r="H673" s="68"/>
      <c r="I673" s="68"/>
      <c r="J673" s="68"/>
      <c r="K673" s="68"/>
      <c r="L673" s="68"/>
      <c r="M673" s="68"/>
      <c r="N673" s="68"/>
    </row>
    <row r="674" spans="2:14" x14ac:dyDescent="0.25">
      <c r="B674" s="72"/>
      <c r="C674" s="72"/>
      <c r="D674" s="68"/>
      <c r="E674" s="68"/>
      <c r="F674" s="68"/>
      <c r="G674" s="68"/>
      <c r="H674" s="68"/>
      <c r="I674" s="68"/>
      <c r="J674" s="68"/>
      <c r="K674" s="68"/>
      <c r="L674" s="68"/>
      <c r="M674" s="68"/>
      <c r="N674" s="68"/>
    </row>
    <row r="675" spans="2:14" x14ac:dyDescent="0.25">
      <c r="B675" s="72"/>
      <c r="C675" s="72"/>
      <c r="D675" s="68"/>
      <c r="E675" s="68"/>
      <c r="F675" s="68"/>
      <c r="G675" s="68"/>
      <c r="H675" s="68"/>
      <c r="I675" s="68"/>
      <c r="J675" s="68"/>
      <c r="K675" s="68"/>
      <c r="L675" s="68"/>
      <c r="M675" s="68"/>
      <c r="N675" s="68"/>
    </row>
    <row r="676" spans="2:14" x14ac:dyDescent="0.25">
      <c r="B676" s="72"/>
      <c r="C676" s="72"/>
      <c r="D676" s="68"/>
      <c r="E676" s="68"/>
      <c r="F676" s="68"/>
      <c r="G676" s="68"/>
      <c r="H676" s="68"/>
      <c r="I676" s="68"/>
      <c r="J676" s="68"/>
      <c r="K676" s="68"/>
      <c r="L676" s="68"/>
      <c r="M676" s="68"/>
      <c r="N676" s="68"/>
    </row>
    <row r="677" spans="2:14" x14ac:dyDescent="0.25">
      <c r="B677" s="72"/>
      <c r="C677" s="72"/>
      <c r="D677" s="68"/>
      <c r="E677" s="68"/>
      <c r="F677" s="68"/>
      <c r="G677" s="68"/>
      <c r="H677" s="68"/>
      <c r="I677" s="68"/>
      <c r="J677" s="68"/>
      <c r="K677" s="68"/>
      <c r="L677" s="68"/>
      <c r="M677" s="68"/>
      <c r="N677" s="68"/>
    </row>
    <row r="678" spans="2:14" x14ac:dyDescent="0.25">
      <c r="B678" s="72"/>
      <c r="C678" s="72"/>
      <c r="D678" s="68"/>
      <c r="E678" s="68"/>
      <c r="F678" s="68"/>
      <c r="G678" s="68"/>
      <c r="H678" s="68"/>
      <c r="I678" s="68"/>
      <c r="J678" s="68"/>
      <c r="K678" s="68"/>
      <c r="L678" s="68"/>
      <c r="M678" s="68"/>
      <c r="N678" s="68"/>
    </row>
    <row r="679" spans="2:14" x14ac:dyDescent="0.25">
      <c r="B679" s="72"/>
      <c r="C679" s="72"/>
      <c r="D679" s="68"/>
      <c r="E679" s="68"/>
      <c r="F679" s="68"/>
      <c r="G679" s="68"/>
      <c r="H679" s="68"/>
      <c r="I679" s="68"/>
      <c r="J679" s="68"/>
      <c r="K679" s="68"/>
      <c r="L679" s="68"/>
      <c r="M679" s="68"/>
      <c r="N679" s="68"/>
    </row>
    <row r="680" spans="2:14" x14ac:dyDescent="0.25">
      <c r="B680" s="72"/>
      <c r="C680" s="72"/>
      <c r="D680" s="68"/>
      <c r="E680" s="68"/>
      <c r="F680" s="68"/>
      <c r="G680" s="68"/>
      <c r="H680" s="68"/>
      <c r="I680" s="68"/>
      <c r="J680" s="68"/>
      <c r="K680" s="68"/>
      <c r="L680" s="68"/>
      <c r="M680" s="68"/>
      <c r="N680" s="68"/>
    </row>
    <row r="681" spans="2:14" x14ac:dyDescent="0.25">
      <c r="B681" s="72"/>
      <c r="C681" s="72"/>
      <c r="D681" s="68"/>
      <c r="E681" s="68"/>
      <c r="F681" s="68"/>
      <c r="G681" s="68"/>
      <c r="H681" s="68"/>
      <c r="I681" s="68"/>
      <c r="J681" s="68"/>
      <c r="K681" s="68"/>
      <c r="L681" s="68"/>
      <c r="M681" s="68"/>
      <c r="N681" s="68"/>
    </row>
    <row r="682" spans="2:14" x14ac:dyDescent="0.25">
      <c r="B682" s="72"/>
      <c r="C682" s="72"/>
      <c r="D682" s="68"/>
      <c r="E682" s="68"/>
      <c r="F682" s="68"/>
      <c r="G682" s="68"/>
      <c r="H682" s="68"/>
      <c r="I682" s="68"/>
      <c r="J682" s="68"/>
      <c r="K682" s="68"/>
      <c r="L682" s="68"/>
      <c r="M682" s="68"/>
      <c r="N682" s="68"/>
    </row>
    <row r="683" spans="2:14" x14ac:dyDescent="0.25">
      <c r="B683" s="72"/>
      <c r="C683" s="72"/>
      <c r="D683" s="68"/>
      <c r="E683" s="68"/>
      <c r="F683" s="68"/>
      <c r="G683" s="68"/>
      <c r="H683" s="68"/>
      <c r="I683" s="68"/>
      <c r="J683" s="68"/>
      <c r="K683" s="68"/>
      <c r="L683" s="68"/>
      <c r="M683" s="68"/>
      <c r="N683" s="68"/>
    </row>
    <row r="684" spans="2:14" x14ac:dyDescent="0.25">
      <c r="B684" s="72"/>
      <c r="C684" s="72"/>
      <c r="D684" s="68"/>
      <c r="E684" s="68"/>
      <c r="F684" s="68"/>
      <c r="G684" s="68"/>
      <c r="H684" s="68"/>
      <c r="I684" s="68"/>
      <c r="J684" s="68"/>
      <c r="K684" s="68"/>
      <c r="L684" s="68"/>
      <c r="M684" s="68"/>
      <c r="N684" s="68"/>
    </row>
    <row r="685" spans="2:14" x14ac:dyDescent="0.25">
      <c r="B685" s="72"/>
      <c r="C685" s="72"/>
      <c r="D685" s="68"/>
      <c r="E685" s="68"/>
      <c r="F685" s="68"/>
      <c r="G685" s="68"/>
      <c r="H685" s="68"/>
      <c r="I685" s="68"/>
      <c r="J685" s="68"/>
      <c r="K685" s="68"/>
      <c r="L685" s="68"/>
      <c r="M685" s="68"/>
      <c r="N685" s="68"/>
    </row>
    <row r="686" spans="2:14" x14ac:dyDescent="0.25">
      <c r="B686" s="72"/>
      <c r="C686" s="72"/>
      <c r="D686" s="68"/>
      <c r="E686" s="68"/>
      <c r="F686" s="68"/>
      <c r="G686" s="68"/>
      <c r="H686" s="68"/>
      <c r="I686" s="68"/>
      <c r="J686" s="68"/>
      <c r="K686" s="68"/>
      <c r="L686" s="68"/>
      <c r="M686" s="68"/>
      <c r="N686" s="68"/>
    </row>
    <row r="687" spans="2:14" x14ac:dyDescent="0.25">
      <c r="B687" s="72"/>
      <c r="C687" s="72"/>
      <c r="D687" s="68"/>
      <c r="E687" s="68"/>
      <c r="F687" s="68"/>
      <c r="G687" s="68"/>
      <c r="H687" s="68"/>
      <c r="I687" s="68"/>
      <c r="J687" s="68"/>
      <c r="K687" s="68"/>
      <c r="L687" s="68"/>
      <c r="M687" s="68"/>
      <c r="N687" s="68"/>
    </row>
    <row r="688" spans="2:14" x14ac:dyDescent="0.25">
      <c r="B688" s="72"/>
      <c r="C688" s="72"/>
      <c r="D688" s="68"/>
      <c r="E688" s="68"/>
      <c r="F688" s="68"/>
      <c r="G688" s="68"/>
      <c r="H688" s="68"/>
      <c r="I688" s="68"/>
      <c r="J688" s="68"/>
      <c r="K688" s="68"/>
      <c r="L688" s="68"/>
      <c r="M688" s="68"/>
      <c r="N688" s="68"/>
    </row>
    <row r="689" spans="2:14" x14ac:dyDescent="0.25">
      <c r="B689" s="72"/>
      <c r="C689" s="72"/>
      <c r="D689" s="68"/>
      <c r="E689" s="68"/>
      <c r="F689" s="68"/>
      <c r="G689" s="68"/>
      <c r="H689" s="68"/>
      <c r="I689" s="68"/>
      <c r="J689" s="68"/>
      <c r="K689" s="68"/>
      <c r="L689" s="68"/>
      <c r="M689" s="68"/>
      <c r="N689" s="68"/>
    </row>
    <row r="690" spans="2:14" x14ac:dyDescent="0.25">
      <c r="B690" s="72"/>
      <c r="C690" s="72"/>
      <c r="D690" s="68"/>
      <c r="E690" s="68"/>
      <c r="F690" s="68"/>
      <c r="G690" s="68"/>
      <c r="H690" s="68"/>
      <c r="I690" s="68"/>
      <c r="J690" s="68"/>
      <c r="K690" s="68"/>
      <c r="L690" s="68"/>
      <c r="M690" s="68"/>
      <c r="N690" s="68"/>
    </row>
    <row r="691" spans="2:14" x14ac:dyDescent="0.25">
      <c r="B691" s="72"/>
      <c r="C691" s="72"/>
      <c r="D691" s="68"/>
      <c r="E691" s="68"/>
      <c r="F691" s="68"/>
      <c r="G691" s="68"/>
      <c r="H691" s="68"/>
      <c r="I691" s="68"/>
      <c r="J691" s="68"/>
      <c r="K691" s="68"/>
      <c r="L691" s="68"/>
      <c r="M691" s="68"/>
      <c r="N691" s="68"/>
    </row>
    <row r="692" spans="2:14" x14ac:dyDescent="0.25">
      <c r="B692" s="72"/>
      <c r="C692" s="72"/>
      <c r="D692" s="68"/>
      <c r="E692" s="68"/>
      <c r="F692" s="68"/>
      <c r="G692" s="68"/>
      <c r="H692" s="68"/>
      <c r="I692" s="68"/>
      <c r="J692" s="68"/>
      <c r="K692" s="68"/>
      <c r="L692" s="68"/>
      <c r="M692" s="68"/>
      <c r="N692" s="68"/>
    </row>
    <row r="693" spans="2:14" x14ac:dyDescent="0.25">
      <c r="B693" s="72"/>
      <c r="C693" s="72"/>
      <c r="D693" s="68"/>
      <c r="E693" s="68"/>
      <c r="F693" s="68"/>
      <c r="G693" s="68"/>
      <c r="H693" s="68"/>
      <c r="I693" s="68"/>
      <c r="J693" s="68"/>
      <c r="K693" s="68"/>
      <c r="L693" s="68"/>
      <c r="M693" s="68"/>
      <c r="N693" s="68"/>
    </row>
    <row r="694" spans="2:14" x14ac:dyDescent="0.25">
      <c r="B694" s="72"/>
      <c r="C694" s="72"/>
      <c r="D694" s="68"/>
      <c r="E694" s="68"/>
      <c r="F694" s="68"/>
      <c r="G694" s="68"/>
      <c r="H694" s="68"/>
      <c r="I694" s="68"/>
      <c r="J694" s="68"/>
      <c r="K694" s="68"/>
      <c r="L694" s="68"/>
      <c r="M694" s="68"/>
      <c r="N694" s="68"/>
    </row>
    <row r="695" spans="2:14" x14ac:dyDescent="0.25">
      <c r="B695" s="72"/>
      <c r="C695" s="72"/>
      <c r="D695" s="68"/>
      <c r="E695" s="68"/>
      <c r="F695" s="68"/>
      <c r="G695" s="68"/>
      <c r="H695" s="68"/>
      <c r="I695" s="68"/>
      <c r="J695" s="68"/>
      <c r="K695" s="68"/>
      <c r="L695" s="68"/>
      <c r="M695" s="68"/>
      <c r="N695" s="68"/>
    </row>
    <row r="696" spans="2:14" x14ac:dyDescent="0.25">
      <c r="B696" s="72"/>
      <c r="C696" s="72"/>
      <c r="D696" s="68"/>
      <c r="E696" s="68"/>
      <c r="F696" s="68"/>
      <c r="G696" s="68"/>
      <c r="H696" s="68"/>
      <c r="I696" s="68"/>
      <c r="J696" s="68"/>
      <c r="K696" s="68"/>
      <c r="L696" s="68"/>
      <c r="M696" s="68"/>
      <c r="N696" s="68"/>
    </row>
    <row r="697" spans="2:14" x14ac:dyDescent="0.25">
      <c r="B697" s="72"/>
      <c r="C697" s="72"/>
      <c r="D697" s="68"/>
      <c r="E697" s="68"/>
      <c r="F697" s="68"/>
      <c r="G697" s="68"/>
      <c r="H697" s="68"/>
      <c r="I697" s="68"/>
      <c r="J697" s="68"/>
      <c r="K697" s="68"/>
      <c r="L697" s="68"/>
      <c r="M697" s="68"/>
      <c r="N697" s="68"/>
    </row>
    <row r="698" spans="2:14" x14ac:dyDescent="0.25">
      <c r="B698" s="72"/>
      <c r="C698" s="72"/>
      <c r="D698" s="68"/>
      <c r="E698" s="68"/>
      <c r="F698" s="68"/>
      <c r="G698" s="68"/>
      <c r="H698" s="68"/>
      <c r="I698" s="68"/>
      <c r="J698" s="68"/>
      <c r="K698" s="68"/>
      <c r="L698" s="68"/>
      <c r="M698" s="68"/>
      <c r="N698" s="68"/>
    </row>
    <row r="699" spans="2:14" x14ac:dyDescent="0.25">
      <c r="B699" s="72"/>
      <c r="C699" s="72"/>
      <c r="D699" s="68"/>
      <c r="E699" s="68"/>
      <c r="F699" s="68"/>
      <c r="G699" s="68"/>
      <c r="H699" s="68"/>
      <c r="I699" s="68"/>
      <c r="J699" s="68"/>
      <c r="K699" s="68"/>
      <c r="L699" s="68"/>
      <c r="M699" s="68"/>
      <c r="N699" s="68"/>
    </row>
    <row r="700" spans="2:14" x14ac:dyDescent="0.25">
      <c r="B700" s="72"/>
      <c r="C700" s="72"/>
      <c r="D700" s="68"/>
      <c r="E700" s="68"/>
      <c r="F700" s="68"/>
      <c r="G700" s="68"/>
      <c r="H700" s="68"/>
      <c r="I700" s="68"/>
      <c r="J700" s="68"/>
      <c r="K700" s="68"/>
      <c r="L700" s="68"/>
      <c r="M700" s="68"/>
      <c r="N700" s="68"/>
    </row>
    <row r="701" spans="2:14" x14ac:dyDescent="0.25">
      <c r="B701" s="72"/>
      <c r="C701" s="72"/>
      <c r="D701" s="68"/>
      <c r="E701" s="68"/>
      <c r="F701" s="68"/>
      <c r="G701" s="68"/>
      <c r="H701" s="68"/>
      <c r="I701" s="68"/>
      <c r="J701" s="68"/>
      <c r="K701" s="68"/>
      <c r="L701" s="68"/>
      <c r="M701" s="68"/>
      <c r="N701" s="68"/>
    </row>
    <row r="702" spans="2:14" x14ac:dyDescent="0.25">
      <c r="B702" s="72"/>
      <c r="C702" s="72"/>
      <c r="D702" s="68"/>
      <c r="E702" s="68"/>
      <c r="F702" s="68"/>
      <c r="G702" s="68"/>
      <c r="H702" s="68"/>
      <c r="I702" s="68"/>
      <c r="J702" s="68"/>
      <c r="K702" s="68"/>
      <c r="L702" s="68"/>
      <c r="M702" s="68"/>
      <c r="N702" s="68"/>
    </row>
    <row r="703" spans="2:14" x14ac:dyDescent="0.25">
      <c r="B703" s="72"/>
      <c r="C703" s="72"/>
      <c r="D703" s="68"/>
      <c r="E703" s="68"/>
      <c r="F703" s="68"/>
      <c r="G703" s="68"/>
      <c r="H703" s="68"/>
      <c r="I703" s="68"/>
      <c r="J703" s="68"/>
      <c r="K703" s="68"/>
      <c r="L703" s="68"/>
      <c r="M703" s="68"/>
      <c r="N703" s="68"/>
    </row>
    <row r="704" spans="2:14" x14ac:dyDescent="0.25">
      <c r="B704" s="72"/>
      <c r="C704" s="72"/>
      <c r="D704" s="68"/>
      <c r="E704" s="68"/>
      <c r="F704" s="68"/>
      <c r="G704" s="68"/>
      <c r="H704" s="68"/>
      <c r="I704" s="68"/>
      <c r="J704" s="68"/>
      <c r="K704" s="68"/>
      <c r="L704" s="68"/>
      <c r="M704" s="68"/>
      <c r="N704" s="68"/>
    </row>
    <row r="705" spans="2:14" x14ac:dyDescent="0.25">
      <c r="B705" s="72"/>
      <c r="C705" s="72"/>
      <c r="D705" s="68"/>
      <c r="E705" s="68"/>
      <c r="F705" s="68"/>
      <c r="G705" s="68"/>
      <c r="H705" s="68"/>
      <c r="I705" s="68"/>
      <c r="J705" s="68"/>
      <c r="K705" s="68"/>
      <c r="L705" s="68"/>
      <c r="M705" s="68"/>
      <c r="N705" s="68"/>
    </row>
    <row r="706" spans="2:14" x14ac:dyDescent="0.25">
      <c r="B706" s="72"/>
      <c r="C706" s="72"/>
      <c r="D706" s="68"/>
      <c r="E706" s="68"/>
      <c r="F706" s="68"/>
      <c r="G706" s="68"/>
      <c r="H706" s="68"/>
      <c r="I706" s="68"/>
      <c r="J706" s="68"/>
      <c r="K706" s="68"/>
      <c r="L706" s="68"/>
      <c r="M706" s="68"/>
      <c r="N706" s="68"/>
    </row>
    <row r="707" spans="2:14" x14ac:dyDescent="0.25">
      <c r="B707" s="72"/>
      <c r="C707" s="72"/>
      <c r="D707" s="68"/>
      <c r="E707" s="68"/>
      <c r="F707" s="68"/>
      <c r="G707" s="68"/>
      <c r="H707" s="68"/>
      <c r="I707" s="68"/>
      <c r="J707" s="68"/>
      <c r="K707" s="68"/>
      <c r="L707" s="68"/>
      <c r="M707" s="68"/>
      <c r="N707" s="68"/>
    </row>
    <row r="708" spans="2:14" x14ac:dyDescent="0.25">
      <c r="B708" s="72"/>
      <c r="C708" s="72"/>
      <c r="D708" s="68"/>
      <c r="E708" s="68"/>
      <c r="F708" s="68"/>
      <c r="G708" s="68"/>
      <c r="H708" s="68"/>
      <c r="I708" s="68"/>
      <c r="J708" s="68"/>
      <c r="K708" s="68"/>
      <c r="L708" s="68"/>
      <c r="M708" s="68"/>
      <c r="N708" s="68"/>
    </row>
    <row r="709" spans="2:14" x14ac:dyDescent="0.25">
      <c r="B709" s="72"/>
      <c r="C709" s="72"/>
      <c r="D709" s="68"/>
      <c r="E709" s="68"/>
      <c r="F709" s="68"/>
      <c r="G709" s="68"/>
      <c r="H709" s="68"/>
      <c r="I709" s="68"/>
      <c r="J709" s="68"/>
      <c r="K709" s="68"/>
      <c r="L709" s="68"/>
      <c r="M709" s="68"/>
      <c r="N709" s="68"/>
    </row>
    <row r="710" spans="2:14" x14ac:dyDescent="0.25">
      <c r="B710" s="72"/>
      <c r="C710" s="72"/>
      <c r="D710" s="68"/>
      <c r="E710" s="68"/>
      <c r="F710" s="68"/>
      <c r="G710" s="68"/>
      <c r="H710" s="68"/>
      <c r="I710" s="68"/>
      <c r="J710" s="68"/>
      <c r="K710" s="68"/>
      <c r="L710" s="68"/>
      <c r="M710" s="68"/>
      <c r="N710" s="68"/>
    </row>
    <row r="711" spans="2:14" x14ac:dyDescent="0.25">
      <c r="B711" s="72"/>
      <c r="C711" s="72"/>
      <c r="D711" s="68"/>
      <c r="E711" s="68"/>
      <c r="F711" s="68"/>
      <c r="G711" s="68"/>
      <c r="H711" s="68"/>
      <c r="I711" s="68"/>
      <c r="J711" s="68"/>
      <c r="K711" s="68"/>
      <c r="L711" s="68"/>
      <c r="M711" s="68"/>
      <c r="N711" s="68"/>
    </row>
    <row r="712" spans="2:14" x14ac:dyDescent="0.25">
      <c r="B712" s="72"/>
      <c r="C712" s="72"/>
      <c r="D712" s="68"/>
      <c r="E712" s="68"/>
      <c r="F712" s="68"/>
      <c r="G712" s="68"/>
      <c r="H712" s="68"/>
      <c r="I712" s="68"/>
      <c r="J712" s="68"/>
      <c r="K712" s="68"/>
      <c r="L712" s="68"/>
      <c r="M712" s="68"/>
      <c r="N712" s="68"/>
    </row>
    <row r="713" spans="2:14" x14ac:dyDescent="0.25">
      <c r="B713" s="72"/>
      <c r="C713" s="72"/>
      <c r="D713" s="68"/>
      <c r="E713" s="68"/>
      <c r="F713" s="68"/>
      <c r="G713" s="68"/>
      <c r="H713" s="68"/>
      <c r="I713" s="68"/>
      <c r="J713" s="68"/>
      <c r="K713" s="68"/>
      <c r="L713" s="68"/>
      <c r="M713" s="68"/>
      <c r="N713" s="68"/>
    </row>
    <row r="714" spans="2:14" x14ac:dyDescent="0.25">
      <c r="B714" s="72"/>
      <c r="C714" s="72"/>
      <c r="D714" s="68"/>
      <c r="E714" s="68"/>
      <c r="F714" s="68"/>
      <c r="G714" s="68"/>
      <c r="H714" s="68"/>
      <c r="I714" s="68"/>
      <c r="J714" s="68"/>
      <c r="K714" s="68"/>
      <c r="L714" s="68"/>
      <c r="M714" s="68"/>
      <c r="N714" s="68"/>
    </row>
    <row r="715" spans="2:14" x14ac:dyDescent="0.25">
      <c r="B715" s="72"/>
      <c r="C715" s="72"/>
      <c r="D715" s="68"/>
      <c r="E715" s="68"/>
      <c r="F715" s="68"/>
      <c r="G715" s="68"/>
      <c r="H715" s="68"/>
      <c r="I715" s="68"/>
      <c r="J715" s="68"/>
      <c r="K715" s="68"/>
      <c r="L715" s="68"/>
      <c r="M715" s="68"/>
      <c r="N715" s="68"/>
    </row>
    <row r="716" spans="2:14" x14ac:dyDescent="0.25">
      <c r="B716" s="72"/>
      <c r="C716" s="72"/>
      <c r="D716" s="68"/>
      <c r="E716" s="68"/>
      <c r="F716" s="68"/>
      <c r="G716" s="68"/>
      <c r="H716" s="68"/>
      <c r="I716" s="68"/>
      <c r="J716" s="68"/>
      <c r="K716" s="68"/>
      <c r="L716" s="68"/>
      <c r="M716" s="68"/>
      <c r="N716" s="68"/>
    </row>
    <row r="717" spans="2:14" x14ac:dyDescent="0.25">
      <c r="B717" s="72"/>
      <c r="C717" s="72"/>
      <c r="D717" s="68"/>
      <c r="E717" s="68"/>
      <c r="F717" s="68"/>
      <c r="G717" s="68"/>
      <c r="H717" s="68"/>
      <c r="I717" s="68"/>
      <c r="J717" s="68"/>
      <c r="K717" s="68"/>
      <c r="L717" s="68"/>
      <c r="M717" s="68"/>
      <c r="N717" s="68"/>
    </row>
    <row r="718" spans="2:14" x14ac:dyDescent="0.25">
      <c r="B718" s="72"/>
      <c r="C718" s="72"/>
      <c r="D718" s="68"/>
      <c r="E718" s="68"/>
      <c r="F718" s="68"/>
      <c r="G718" s="68"/>
      <c r="H718" s="68"/>
      <c r="I718" s="68"/>
      <c r="J718" s="68"/>
      <c r="K718" s="68"/>
      <c r="L718" s="68"/>
      <c r="M718" s="68"/>
      <c r="N718" s="68"/>
    </row>
    <row r="719" spans="2:14" x14ac:dyDescent="0.25">
      <c r="B719" s="72"/>
      <c r="C719" s="72"/>
      <c r="D719" s="68"/>
      <c r="E719" s="68"/>
      <c r="F719" s="68"/>
      <c r="G719" s="68"/>
      <c r="H719" s="68"/>
      <c r="I719" s="68"/>
      <c r="J719" s="68"/>
      <c r="K719" s="68"/>
      <c r="L719" s="68"/>
      <c r="M719" s="68"/>
      <c r="N719" s="68"/>
    </row>
    <row r="720" spans="2:14" x14ac:dyDescent="0.25">
      <c r="B720" s="72"/>
      <c r="C720" s="72"/>
      <c r="D720" s="68"/>
      <c r="E720" s="68"/>
      <c r="F720" s="68"/>
      <c r="G720" s="68"/>
      <c r="H720" s="68"/>
      <c r="I720" s="68"/>
      <c r="J720" s="68"/>
      <c r="K720" s="68"/>
      <c r="L720" s="68"/>
      <c r="M720" s="68"/>
      <c r="N720" s="68"/>
    </row>
    <row r="721" spans="2:14" x14ac:dyDescent="0.25">
      <c r="B721" s="72"/>
      <c r="C721" s="72"/>
      <c r="D721" s="68"/>
      <c r="E721" s="68"/>
      <c r="F721" s="68"/>
      <c r="G721" s="68"/>
      <c r="H721" s="68"/>
      <c r="I721" s="68"/>
      <c r="J721" s="68"/>
      <c r="K721" s="68"/>
      <c r="L721" s="68"/>
      <c r="M721" s="68"/>
      <c r="N721" s="68"/>
    </row>
    <row r="722" spans="2:14" x14ac:dyDescent="0.25">
      <c r="B722" s="72"/>
      <c r="C722" s="72"/>
      <c r="D722" s="68"/>
      <c r="E722" s="68"/>
      <c r="F722" s="68"/>
      <c r="G722" s="68"/>
      <c r="H722" s="68"/>
      <c r="I722" s="68"/>
      <c r="J722" s="68"/>
      <c r="K722" s="68"/>
      <c r="L722" s="68"/>
      <c r="M722" s="68"/>
      <c r="N722" s="68"/>
    </row>
    <row r="723" spans="2:14" x14ac:dyDescent="0.25">
      <c r="B723" s="72"/>
      <c r="C723" s="72"/>
      <c r="D723" s="68"/>
      <c r="E723" s="68"/>
      <c r="F723" s="68"/>
      <c r="G723" s="68"/>
      <c r="H723" s="68"/>
      <c r="I723" s="68"/>
      <c r="J723" s="68"/>
      <c r="K723" s="68"/>
      <c r="L723" s="68"/>
      <c r="M723" s="68"/>
      <c r="N723" s="68"/>
    </row>
    <row r="724" spans="2:14" x14ac:dyDescent="0.25">
      <c r="B724" s="72"/>
      <c r="C724" s="72"/>
      <c r="D724" s="68"/>
      <c r="E724" s="68"/>
      <c r="F724" s="68"/>
      <c r="G724" s="68"/>
      <c r="H724" s="68"/>
      <c r="I724" s="68"/>
      <c r="J724" s="68"/>
      <c r="K724" s="68"/>
      <c r="L724" s="68"/>
      <c r="M724" s="68"/>
      <c r="N724" s="68"/>
    </row>
    <row r="725" spans="2:14" x14ac:dyDescent="0.25">
      <c r="B725" s="72"/>
      <c r="C725" s="72"/>
      <c r="D725" s="68"/>
      <c r="E725" s="68"/>
      <c r="F725" s="68"/>
      <c r="G725" s="68"/>
      <c r="H725" s="68"/>
      <c r="I725" s="68"/>
      <c r="J725" s="68"/>
      <c r="K725" s="68"/>
      <c r="L725" s="68"/>
      <c r="M725" s="68"/>
      <c r="N725" s="68"/>
    </row>
    <row r="726" spans="2:14" x14ac:dyDescent="0.25">
      <c r="B726" s="72"/>
      <c r="C726" s="72"/>
      <c r="D726" s="68"/>
      <c r="E726" s="68"/>
      <c r="F726" s="68"/>
      <c r="G726" s="68"/>
      <c r="H726" s="68"/>
      <c r="I726" s="68"/>
      <c r="J726" s="68"/>
      <c r="K726" s="68"/>
      <c r="L726" s="68"/>
      <c r="M726" s="68"/>
      <c r="N726" s="68"/>
    </row>
    <row r="727" spans="2:14" x14ac:dyDescent="0.25">
      <c r="B727" s="72"/>
      <c r="C727" s="72"/>
      <c r="D727" s="68"/>
      <c r="E727" s="68"/>
      <c r="F727" s="68"/>
      <c r="G727" s="68"/>
      <c r="H727" s="68"/>
      <c r="I727" s="68"/>
      <c r="J727" s="68"/>
      <c r="K727" s="68"/>
      <c r="L727" s="68"/>
      <c r="M727" s="68"/>
      <c r="N727" s="68"/>
    </row>
    <row r="728" spans="2:14" x14ac:dyDescent="0.25">
      <c r="B728" s="72"/>
      <c r="C728" s="72"/>
      <c r="D728" s="68"/>
      <c r="E728" s="68"/>
      <c r="F728" s="68"/>
      <c r="G728" s="68"/>
      <c r="H728" s="68"/>
      <c r="I728" s="68"/>
      <c r="J728" s="68"/>
      <c r="K728" s="68"/>
      <c r="L728" s="68"/>
      <c r="M728" s="68"/>
      <c r="N728" s="68"/>
    </row>
    <row r="729" spans="2:14" x14ac:dyDescent="0.25">
      <c r="B729" s="72"/>
      <c r="C729" s="72"/>
      <c r="D729" s="68"/>
      <c r="E729" s="68"/>
      <c r="F729" s="68"/>
      <c r="G729" s="68"/>
      <c r="H729" s="68"/>
      <c r="I729" s="68"/>
      <c r="J729" s="68"/>
      <c r="K729" s="68"/>
      <c r="L729" s="68"/>
      <c r="M729" s="68"/>
      <c r="N729" s="68"/>
    </row>
    <row r="730" spans="2:14" x14ac:dyDescent="0.25">
      <c r="B730" s="72"/>
      <c r="C730" s="72"/>
      <c r="D730" s="68"/>
      <c r="E730" s="68"/>
      <c r="F730" s="68"/>
      <c r="G730" s="68"/>
      <c r="H730" s="68"/>
      <c r="I730" s="68"/>
      <c r="J730" s="68"/>
      <c r="K730" s="68"/>
      <c r="L730" s="68"/>
      <c r="M730" s="68"/>
      <c r="N730" s="68"/>
    </row>
    <row r="731" spans="2:14" x14ac:dyDescent="0.25">
      <c r="B731" s="72"/>
      <c r="C731" s="72"/>
      <c r="D731" s="68"/>
      <c r="E731" s="68"/>
      <c r="F731" s="68"/>
      <c r="G731" s="68"/>
      <c r="H731" s="68"/>
      <c r="I731" s="68"/>
      <c r="J731" s="68"/>
      <c r="K731" s="68"/>
      <c r="L731" s="68"/>
      <c r="M731" s="68"/>
      <c r="N731" s="68"/>
    </row>
    <row r="732" spans="2:14" x14ac:dyDescent="0.25">
      <c r="B732" s="72"/>
      <c r="C732" s="72"/>
      <c r="D732" s="68"/>
      <c r="E732" s="68"/>
      <c r="F732" s="68"/>
      <c r="G732" s="68"/>
      <c r="H732" s="68"/>
      <c r="I732" s="68"/>
      <c r="J732" s="68"/>
      <c r="K732" s="68"/>
      <c r="L732" s="68"/>
      <c r="M732" s="68"/>
      <c r="N732" s="68"/>
    </row>
    <row r="733" spans="2:14" x14ac:dyDescent="0.25">
      <c r="B733" s="72"/>
      <c r="C733" s="72"/>
      <c r="D733" s="68"/>
      <c r="E733" s="68"/>
      <c r="F733" s="68"/>
      <c r="G733" s="68"/>
      <c r="H733" s="68"/>
      <c r="I733" s="68"/>
      <c r="J733" s="68"/>
      <c r="K733" s="68"/>
      <c r="L733" s="68"/>
      <c r="M733" s="68"/>
      <c r="N733" s="68"/>
    </row>
    <row r="734" spans="2:14" x14ac:dyDescent="0.25">
      <c r="B734" s="72"/>
      <c r="C734" s="72"/>
      <c r="D734" s="68"/>
      <c r="E734" s="68"/>
      <c r="F734" s="68"/>
      <c r="G734" s="68"/>
      <c r="H734" s="68"/>
      <c r="I734" s="68"/>
      <c r="J734" s="68"/>
      <c r="K734" s="68"/>
      <c r="L734" s="68"/>
      <c r="M734" s="68"/>
      <c r="N734" s="68"/>
    </row>
    <row r="735" spans="2:14" x14ac:dyDescent="0.25">
      <c r="B735" s="72"/>
      <c r="C735" s="72"/>
      <c r="D735" s="68"/>
      <c r="E735" s="68"/>
      <c r="F735" s="68"/>
      <c r="G735" s="68"/>
      <c r="H735" s="68"/>
      <c r="I735" s="68"/>
      <c r="J735" s="68"/>
      <c r="K735" s="68"/>
      <c r="L735" s="68"/>
      <c r="M735" s="68"/>
      <c r="N735" s="68"/>
    </row>
    <row r="736" spans="2:14" x14ac:dyDescent="0.25">
      <c r="B736" s="72"/>
      <c r="C736" s="72"/>
      <c r="D736" s="68"/>
      <c r="E736" s="68"/>
      <c r="F736" s="68"/>
      <c r="G736" s="68"/>
      <c r="H736" s="68"/>
      <c r="I736" s="68"/>
      <c r="J736" s="68"/>
      <c r="K736" s="68"/>
      <c r="L736" s="68"/>
      <c r="M736" s="68"/>
      <c r="N736" s="68"/>
    </row>
    <row r="737" spans="2:14" x14ac:dyDescent="0.25">
      <c r="B737" s="72"/>
      <c r="C737" s="72"/>
      <c r="D737" s="68"/>
      <c r="E737" s="68"/>
      <c r="F737" s="68"/>
      <c r="G737" s="68"/>
      <c r="H737" s="68"/>
      <c r="I737" s="68"/>
      <c r="J737" s="68"/>
      <c r="K737" s="68"/>
      <c r="L737" s="68"/>
      <c r="M737" s="68"/>
      <c r="N737" s="68"/>
    </row>
    <row r="738" spans="2:14" x14ac:dyDescent="0.25">
      <c r="B738" s="72"/>
      <c r="C738" s="72"/>
      <c r="D738" s="68"/>
      <c r="E738" s="68"/>
      <c r="F738" s="68"/>
      <c r="G738" s="68"/>
      <c r="H738" s="68"/>
      <c r="I738" s="68"/>
      <c r="J738" s="68"/>
      <c r="K738" s="68"/>
      <c r="L738" s="68"/>
      <c r="M738" s="68"/>
      <c r="N738" s="68"/>
    </row>
    <row r="739" spans="2:14" x14ac:dyDescent="0.25">
      <c r="B739" s="72"/>
      <c r="C739" s="72"/>
      <c r="D739" s="68"/>
      <c r="E739" s="68"/>
      <c r="F739" s="68"/>
      <c r="G739" s="68"/>
      <c r="H739" s="68"/>
      <c r="I739" s="68"/>
      <c r="J739" s="68"/>
      <c r="K739" s="68"/>
      <c r="L739" s="68"/>
      <c r="M739" s="68"/>
      <c r="N739" s="68"/>
    </row>
    <row r="740" spans="2:14" x14ac:dyDescent="0.25">
      <c r="B740" s="72"/>
      <c r="C740" s="72"/>
      <c r="D740" s="68"/>
      <c r="E740" s="68"/>
      <c r="F740" s="68"/>
      <c r="G740" s="68"/>
      <c r="H740" s="68"/>
      <c r="I740" s="68"/>
      <c r="J740" s="68"/>
      <c r="K740" s="68"/>
      <c r="L740" s="68"/>
      <c r="M740" s="68"/>
      <c r="N740" s="68"/>
    </row>
    <row r="741" spans="2:14" x14ac:dyDescent="0.25">
      <c r="B741" s="72"/>
      <c r="C741" s="72"/>
      <c r="D741" s="68"/>
      <c r="E741" s="68"/>
      <c r="F741" s="68"/>
      <c r="G741" s="68"/>
      <c r="H741" s="68"/>
      <c r="I741" s="68"/>
      <c r="J741" s="68"/>
      <c r="K741" s="68"/>
      <c r="L741" s="68"/>
      <c r="M741" s="68"/>
      <c r="N741" s="68"/>
    </row>
    <row r="742" spans="2:14" x14ac:dyDescent="0.25">
      <c r="B742" s="72"/>
      <c r="C742" s="72"/>
      <c r="D742" s="68"/>
      <c r="E742" s="68"/>
      <c r="F742" s="68"/>
      <c r="G742" s="68"/>
      <c r="H742" s="68"/>
      <c r="I742" s="68"/>
      <c r="J742" s="68"/>
      <c r="K742" s="68"/>
      <c r="L742" s="68"/>
      <c r="M742" s="68"/>
      <c r="N742" s="68"/>
    </row>
    <row r="743" spans="2:14" x14ac:dyDescent="0.25">
      <c r="B743" s="72"/>
      <c r="C743" s="72"/>
      <c r="D743" s="68"/>
      <c r="E743" s="68"/>
      <c r="F743" s="68"/>
      <c r="G743" s="68"/>
      <c r="H743" s="68"/>
      <c r="I743" s="68"/>
      <c r="J743" s="68"/>
      <c r="K743" s="68"/>
      <c r="L743" s="68"/>
      <c r="M743" s="68"/>
      <c r="N743" s="68"/>
    </row>
    <row r="744" spans="2:14" x14ac:dyDescent="0.25">
      <c r="B744" s="72"/>
      <c r="C744" s="72"/>
      <c r="D744" s="68"/>
      <c r="E744" s="68"/>
      <c r="F744" s="68"/>
      <c r="G744" s="68"/>
      <c r="H744" s="68"/>
      <c r="I744" s="68"/>
      <c r="J744" s="68"/>
      <c r="K744" s="68"/>
      <c r="L744" s="68"/>
      <c r="M744" s="68"/>
      <c r="N744" s="68"/>
    </row>
    <row r="745" spans="2:14" x14ac:dyDescent="0.25">
      <c r="B745" s="72"/>
      <c r="C745" s="72"/>
      <c r="D745" s="68"/>
      <c r="E745" s="68"/>
      <c r="F745" s="68"/>
      <c r="G745" s="68"/>
      <c r="H745" s="68"/>
      <c r="I745" s="68"/>
      <c r="J745" s="68"/>
      <c r="K745" s="68"/>
      <c r="L745" s="68"/>
      <c r="M745" s="68"/>
      <c r="N745" s="68"/>
    </row>
    <row r="746" spans="2:14" x14ac:dyDescent="0.25">
      <c r="B746" s="72"/>
      <c r="C746" s="72"/>
      <c r="D746" s="68"/>
      <c r="E746" s="68"/>
      <c r="F746" s="68"/>
      <c r="G746" s="68"/>
      <c r="H746" s="68"/>
      <c r="I746" s="68"/>
      <c r="J746" s="68"/>
      <c r="K746" s="68"/>
      <c r="L746" s="68"/>
      <c r="M746" s="68"/>
      <c r="N746" s="68"/>
    </row>
    <row r="747" spans="2:14" x14ac:dyDescent="0.25">
      <c r="B747" s="72"/>
      <c r="C747" s="72"/>
      <c r="D747" s="68"/>
      <c r="E747" s="68"/>
      <c r="F747" s="68"/>
      <c r="G747" s="68"/>
      <c r="H747" s="68"/>
      <c r="I747" s="68"/>
      <c r="J747" s="68"/>
      <c r="K747" s="68"/>
      <c r="L747" s="68"/>
      <c r="M747" s="68"/>
      <c r="N747" s="68"/>
    </row>
    <row r="748" spans="2:14" x14ac:dyDescent="0.25">
      <c r="B748" s="72"/>
      <c r="C748" s="72"/>
      <c r="D748" s="68"/>
      <c r="E748" s="68"/>
      <c r="F748" s="68"/>
      <c r="G748" s="68"/>
      <c r="H748" s="68"/>
      <c r="I748" s="68"/>
      <c r="J748" s="68"/>
      <c r="K748" s="68"/>
      <c r="L748" s="68"/>
      <c r="M748" s="68"/>
      <c r="N748" s="68"/>
    </row>
    <row r="749" spans="2:14" x14ac:dyDescent="0.25">
      <c r="B749" s="72"/>
      <c r="C749" s="72"/>
      <c r="D749" s="68"/>
      <c r="E749" s="68"/>
      <c r="F749" s="68"/>
      <c r="G749" s="68"/>
      <c r="H749" s="68"/>
      <c r="I749" s="68"/>
      <c r="J749" s="68"/>
      <c r="K749" s="68"/>
      <c r="L749" s="68"/>
      <c r="M749" s="68"/>
      <c r="N749" s="68"/>
    </row>
    <row r="750" spans="2:14" x14ac:dyDescent="0.25">
      <c r="B750" s="72"/>
      <c r="C750" s="72"/>
      <c r="D750" s="68"/>
      <c r="E750" s="68"/>
      <c r="F750" s="68"/>
      <c r="G750" s="68"/>
      <c r="H750" s="68"/>
      <c r="I750" s="68"/>
      <c r="J750" s="68"/>
      <c r="K750" s="68"/>
      <c r="L750" s="68"/>
      <c r="M750" s="68"/>
      <c r="N750" s="68"/>
    </row>
    <row r="751" spans="2:14" x14ac:dyDescent="0.25">
      <c r="B751" s="72"/>
      <c r="C751" s="72"/>
      <c r="D751" s="68"/>
      <c r="E751" s="68"/>
      <c r="F751" s="68"/>
      <c r="G751" s="68"/>
      <c r="H751" s="68"/>
      <c r="I751" s="68"/>
      <c r="J751" s="68"/>
      <c r="K751" s="68"/>
      <c r="L751" s="68"/>
      <c r="M751" s="68"/>
      <c r="N751" s="68"/>
    </row>
    <row r="752" spans="2:14" x14ac:dyDescent="0.25">
      <c r="B752" s="72"/>
      <c r="C752" s="72"/>
      <c r="D752" s="68"/>
      <c r="E752" s="68"/>
      <c r="F752" s="68"/>
      <c r="G752" s="68"/>
      <c r="H752" s="68"/>
      <c r="I752" s="68"/>
      <c r="J752" s="68"/>
      <c r="K752" s="68"/>
      <c r="L752" s="68"/>
      <c r="M752" s="68"/>
      <c r="N752" s="68"/>
    </row>
    <row r="753" spans="2:14" x14ac:dyDescent="0.25">
      <c r="B753" s="72"/>
      <c r="C753" s="72"/>
      <c r="D753" s="68"/>
      <c r="E753" s="68"/>
      <c r="F753" s="68"/>
      <c r="G753" s="68"/>
      <c r="H753" s="68"/>
      <c r="I753" s="68"/>
      <c r="J753" s="68"/>
      <c r="K753" s="68"/>
      <c r="L753" s="68"/>
      <c r="M753" s="68"/>
      <c r="N753" s="68"/>
    </row>
    <row r="754" spans="2:14" x14ac:dyDescent="0.25">
      <c r="B754" s="72"/>
      <c r="C754" s="72"/>
      <c r="D754" s="68"/>
      <c r="E754" s="68"/>
      <c r="F754" s="68"/>
      <c r="G754" s="68"/>
      <c r="H754" s="68"/>
      <c r="I754" s="68"/>
      <c r="J754" s="68"/>
      <c r="K754" s="68"/>
      <c r="L754" s="68"/>
      <c r="M754" s="68"/>
      <c r="N754" s="68"/>
    </row>
    <row r="755" spans="2:14" x14ac:dyDescent="0.25">
      <c r="B755" s="72"/>
      <c r="C755" s="72"/>
      <c r="D755" s="68"/>
      <c r="E755" s="68"/>
      <c r="F755" s="68"/>
      <c r="G755" s="68"/>
      <c r="H755" s="68"/>
      <c r="I755" s="68"/>
      <c r="J755" s="68"/>
      <c r="K755" s="68"/>
      <c r="L755" s="68"/>
      <c r="M755" s="68"/>
      <c r="N755" s="68"/>
    </row>
    <row r="756" spans="2:14" x14ac:dyDescent="0.25">
      <c r="B756" s="72"/>
      <c r="C756" s="72"/>
      <c r="D756" s="68"/>
      <c r="E756" s="68"/>
      <c r="F756" s="68"/>
      <c r="G756" s="68"/>
      <c r="H756" s="68"/>
      <c r="I756" s="68"/>
      <c r="J756" s="68"/>
      <c r="K756" s="68"/>
      <c r="L756" s="68"/>
      <c r="M756" s="68"/>
      <c r="N756" s="68"/>
    </row>
    <row r="757" spans="2:14" x14ac:dyDescent="0.25">
      <c r="B757" s="72"/>
      <c r="C757" s="72"/>
      <c r="D757" s="68"/>
      <c r="E757" s="68"/>
      <c r="F757" s="68"/>
      <c r="G757" s="68"/>
      <c r="H757" s="68"/>
      <c r="I757" s="68"/>
      <c r="J757" s="68"/>
      <c r="K757" s="68"/>
      <c r="L757" s="68"/>
      <c r="M757" s="68"/>
      <c r="N757" s="68"/>
    </row>
    <row r="758" spans="2:14" x14ac:dyDescent="0.25">
      <c r="B758" s="72"/>
      <c r="C758" s="72"/>
      <c r="D758" s="68"/>
      <c r="E758" s="68"/>
      <c r="F758" s="68"/>
      <c r="G758" s="68"/>
      <c r="H758" s="68"/>
      <c r="I758" s="68"/>
      <c r="J758" s="68"/>
      <c r="K758" s="68"/>
      <c r="L758" s="68"/>
      <c r="M758" s="68"/>
      <c r="N758" s="68"/>
    </row>
    <row r="759" spans="2:14" x14ac:dyDescent="0.25">
      <c r="B759" s="72"/>
      <c r="C759" s="72"/>
      <c r="D759" s="68"/>
      <c r="E759" s="68"/>
      <c r="F759" s="68"/>
      <c r="G759" s="68"/>
      <c r="H759" s="68"/>
      <c r="I759" s="68"/>
      <c r="J759" s="68"/>
      <c r="K759" s="68"/>
      <c r="L759" s="68"/>
      <c r="M759" s="68"/>
      <c r="N759" s="68"/>
    </row>
    <row r="760" spans="2:14" x14ac:dyDescent="0.25">
      <c r="B760" s="72"/>
      <c r="C760" s="72"/>
      <c r="D760" s="68"/>
      <c r="E760" s="68"/>
      <c r="F760" s="68"/>
      <c r="G760" s="68"/>
      <c r="H760" s="68"/>
      <c r="I760" s="68"/>
      <c r="J760" s="68"/>
      <c r="K760" s="68"/>
      <c r="L760" s="68"/>
      <c r="M760" s="68"/>
      <c r="N760" s="68"/>
    </row>
    <row r="761" spans="2:14" x14ac:dyDescent="0.25">
      <c r="B761" s="72"/>
      <c r="C761" s="72"/>
      <c r="D761" s="68"/>
      <c r="E761" s="68"/>
      <c r="F761" s="68"/>
      <c r="G761" s="68"/>
      <c r="H761" s="68"/>
      <c r="I761" s="68"/>
      <c r="J761" s="68"/>
      <c r="K761" s="68"/>
      <c r="L761" s="68"/>
      <c r="M761" s="68"/>
      <c r="N761" s="68"/>
    </row>
    <row r="762" spans="2:14" x14ac:dyDescent="0.25">
      <c r="B762" s="72"/>
      <c r="C762" s="72"/>
      <c r="D762" s="68"/>
      <c r="E762" s="68"/>
      <c r="F762" s="68"/>
      <c r="G762" s="68"/>
      <c r="H762" s="68"/>
      <c r="I762" s="68"/>
      <c r="J762" s="68"/>
      <c r="K762" s="68"/>
      <c r="L762" s="68"/>
      <c r="M762" s="68"/>
      <c r="N762" s="68"/>
    </row>
    <row r="763" spans="2:14" x14ac:dyDescent="0.25">
      <c r="B763" s="72"/>
      <c r="C763" s="72"/>
      <c r="D763" s="68"/>
      <c r="E763" s="68"/>
      <c r="F763" s="68"/>
      <c r="G763" s="68"/>
      <c r="H763" s="68"/>
      <c r="I763" s="68"/>
      <c r="J763" s="68"/>
      <c r="K763" s="68"/>
      <c r="L763" s="68"/>
      <c r="M763" s="68"/>
      <c r="N763" s="68"/>
    </row>
    <row r="764" spans="2:14" x14ac:dyDescent="0.25">
      <c r="B764" s="72"/>
      <c r="C764" s="72"/>
      <c r="D764" s="68"/>
      <c r="E764" s="68"/>
      <c r="F764" s="68"/>
      <c r="G764" s="68"/>
      <c r="H764" s="68"/>
      <c r="I764" s="68"/>
      <c r="J764" s="68"/>
      <c r="K764" s="68"/>
      <c r="L764" s="68"/>
      <c r="M764" s="68"/>
      <c r="N764" s="68"/>
    </row>
    <row r="765" spans="2:14" x14ac:dyDescent="0.25">
      <c r="B765" s="72"/>
      <c r="C765" s="72"/>
      <c r="D765" s="68"/>
      <c r="E765" s="68"/>
      <c r="F765" s="68"/>
      <c r="G765" s="68"/>
      <c r="H765" s="68"/>
      <c r="I765" s="68"/>
      <c r="J765" s="68"/>
      <c r="K765" s="68"/>
      <c r="L765" s="68"/>
      <c r="M765" s="68"/>
      <c r="N765" s="68"/>
    </row>
    <row r="766" spans="2:14" x14ac:dyDescent="0.25">
      <c r="B766" s="72"/>
      <c r="C766" s="72"/>
      <c r="D766" s="68"/>
      <c r="E766" s="68"/>
      <c r="F766" s="68"/>
      <c r="G766" s="68"/>
      <c r="H766" s="68"/>
      <c r="I766" s="68"/>
      <c r="J766" s="68"/>
      <c r="K766" s="68"/>
      <c r="L766" s="68"/>
      <c r="M766" s="68"/>
      <c r="N766" s="68"/>
    </row>
    <row r="767" spans="2:14" x14ac:dyDescent="0.25">
      <c r="B767" s="72"/>
      <c r="C767" s="72"/>
      <c r="D767" s="68"/>
      <c r="E767" s="68"/>
      <c r="F767" s="68"/>
      <c r="G767" s="68"/>
      <c r="H767" s="68"/>
      <c r="I767" s="68"/>
      <c r="J767" s="68"/>
      <c r="K767" s="68"/>
      <c r="L767" s="68"/>
      <c r="M767" s="68"/>
      <c r="N767" s="68"/>
    </row>
    <row r="768" spans="2:14" x14ac:dyDescent="0.25">
      <c r="B768" s="72"/>
      <c r="C768" s="72"/>
      <c r="D768" s="68"/>
      <c r="E768" s="68"/>
      <c r="F768" s="68"/>
      <c r="G768" s="68"/>
      <c r="H768" s="68"/>
      <c r="I768" s="68"/>
      <c r="J768" s="68"/>
      <c r="K768" s="68"/>
      <c r="L768" s="68"/>
      <c r="M768" s="68"/>
      <c r="N768" s="68"/>
    </row>
    <row r="769" spans="2:14" x14ac:dyDescent="0.25">
      <c r="B769" s="72"/>
      <c r="C769" s="72"/>
      <c r="D769" s="68"/>
      <c r="E769" s="68"/>
      <c r="F769" s="68"/>
      <c r="G769" s="68"/>
      <c r="H769" s="68"/>
      <c r="I769" s="68"/>
      <c r="J769" s="68"/>
      <c r="K769" s="68"/>
      <c r="L769" s="68"/>
      <c r="M769" s="68"/>
      <c r="N769" s="68"/>
    </row>
    <row r="770" spans="2:14" x14ac:dyDescent="0.25">
      <c r="B770" s="72"/>
      <c r="C770" s="72"/>
      <c r="D770" s="68"/>
      <c r="E770" s="68"/>
      <c r="F770" s="68"/>
      <c r="G770" s="68"/>
      <c r="H770" s="68"/>
      <c r="I770" s="68"/>
      <c r="J770" s="68"/>
      <c r="K770" s="68"/>
      <c r="L770" s="68"/>
      <c r="M770" s="68"/>
      <c r="N770" s="68"/>
    </row>
    <row r="771" spans="2:14" x14ac:dyDescent="0.25">
      <c r="B771" s="72"/>
      <c r="C771" s="72"/>
      <c r="D771" s="68"/>
      <c r="E771" s="68"/>
      <c r="F771" s="68"/>
      <c r="G771" s="68"/>
      <c r="H771" s="68"/>
      <c r="I771" s="68"/>
      <c r="J771" s="68"/>
      <c r="K771" s="68"/>
      <c r="L771" s="68"/>
      <c r="M771" s="68"/>
      <c r="N771" s="68"/>
    </row>
    <row r="772" spans="2:14" x14ac:dyDescent="0.25">
      <c r="B772" s="72"/>
      <c r="C772" s="72"/>
      <c r="D772" s="68"/>
      <c r="E772" s="68"/>
      <c r="F772" s="68"/>
      <c r="G772" s="68"/>
      <c r="H772" s="68"/>
      <c r="I772" s="68"/>
      <c r="J772" s="68"/>
      <c r="K772" s="68"/>
      <c r="L772" s="68"/>
      <c r="M772" s="68"/>
      <c r="N772" s="68"/>
    </row>
    <row r="773" spans="2:14" x14ac:dyDescent="0.25">
      <c r="B773" s="72"/>
      <c r="C773" s="72"/>
      <c r="D773" s="68"/>
      <c r="E773" s="68"/>
      <c r="F773" s="68"/>
      <c r="G773" s="68"/>
      <c r="H773" s="68"/>
      <c r="I773" s="68"/>
      <c r="J773" s="68"/>
      <c r="K773" s="68"/>
      <c r="L773" s="68"/>
      <c r="M773" s="68"/>
      <c r="N773" s="68"/>
    </row>
    <row r="774" spans="2:14" x14ac:dyDescent="0.25">
      <c r="B774" s="72"/>
      <c r="C774" s="72"/>
      <c r="D774" s="68"/>
      <c r="E774" s="68"/>
      <c r="F774" s="68"/>
      <c r="G774" s="68"/>
      <c r="H774" s="68"/>
      <c r="I774" s="68"/>
      <c r="J774" s="68"/>
      <c r="K774" s="68"/>
      <c r="L774" s="68"/>
      <c r="M774" s="68"/>
      <c r="N774" s="68"/>
    </row>
    <row r="775" spans="2:14" x14ac:dyDescent="0.25">
      <c r="B775" s="72"/>
      <c r="C775" s="72"/>
      <c r="D775" s="68"/>
      <c r="E775" s="68"/>
      <c r="F775" s="68"/>
      <c r="G775" s="68"/>
      <c r="H775" s="68"/>
      <c r="I775" s="68"/>
      <c r="J775" s="68"/>
      <c r="K775" s="68"/>
      <c r="L775" s="68"/>
      <c r="M775" s="68"/>
      <c r="N775" s="68"/>
    </row>
    <row r="776" spans="2:14" x14ac:dyDescent="0.25">
      <c r="B776" s="72"/>
      <c r="C776" s="72"/>
      <c r="D776" s="68"/>
      <c r="E776" s="68"/>
      <c r="F776" s="68"/>
      <c r="G776" s="68"/>
      <c r="H776" s="68"/>
      <c r="I776" s="68"/>
      <c r="J776" s="68"/>
      <c r="K776" s="68"/>
      <c r="L776" s="68"/>
      <c r="M776" s="68"/>
      <c r="N776" s="68"/>
    </row>
    <row r="777" spans="2:14" x14ac:dyDescent="0.25">
      <c r="B777" s="72"/>
      <c r="C777" s="72"/>
      <c r="D777" s="68"/>
      <c r="E777" s="68"/>
      <c r="F777" s="68"/>
      <c r="G777" s="68"/>
      <c r="H777" s="68"/>
      <c r="I777" s="68"/>
      <c r="J777" s="68"/>
      <c r="K777" s="68"/>
      <c r="L777" s="68"/>
      <c r="M777" s="68"/>
      <c r="N777" s="68"/>
    </row>
    <row r="778" spans="2:14" x14ac:dyDescent="0.25">
      <c r="B778" s="72"/>
      <c r="C778" s="72"/>
      <c r="D778" s="68"/>
      <c r="E778" s="68"/>
      <c r="F778" s="68"/>
      <c r="G778" s="68"/>
      <c r="H778" s="68"/>
      <c r="I778" s="68"/>
      <c r="J778" s="68"/>
      <c r="K778" s="68"/>
      <c r="L778" s="68"/>
      <c r="M778" s="68"/>
      <c r="N778" s="68"/>
    </row>
    <row r="779" spans="2:14" x14ac:dyDescent="0.25">
      <c r="B779" s="72"/>
      <c r="C779" s="72"/>
      <c r="D779" s="68"/>
      <c r="E779" s="68"/>
      <c r="F779" s="68"/>
      <c r="G779" s="68"/>
      <c r="H779" s="68"/>
      <c r="I779" s="68"/>
      <c r="J779" s="68"/>
      <c r="K779" s="68"/>
      <c r="L779" s="68"/>
      <c r="M779" s="68"/>
      <c r="N779" s="68"/>
    </row>
    <row r="780" spans="2:14" x14ac:dyDescent="0.25">
      <c r="B780" s="72"/>
      <c r="C780" s="72"/>
      <c r="D780" s="68"/>
      <c r="E780" s="68"/>
      <c r="F780" s="68"/>
      <c r="G780" s="68"/>
      <c r="H780" s="68"/>
      <c r="I780" s="68"/>
      <c r="J780" s="68"/>
      <c r="K780" s="68"/>
      <c r="L780" s="68"/>
      <c r="M780" s="68"/>
      <c r="N780" s="68"/>
    </row>
    <row r="781" spans="2:14" x14ac:dyDescent="0.25">
      <c r="B781" s="72"/>
      <c r="C781" s="72"/>
      <c r="D781" s="68"/>
      <c r="E781" s="68"/>
      <c r="F781" s="68"/>
      <c r="G781" s="68"/>
      <c r="H781" s="68"/>
      <c r="I781" s="68"/>
      <c r="J781" s="68"/>
      <c r="K781" s="68"/>
      <c r="L781" s="68"/>
      <c r="M781" s="68"/>
      <c r="N781" s="68"/>
    </row>
    <row r="782" spans="2:14" x14ac:dyDescent="0.25">
      <c r="B782" s="72"/>
      <c r="C782" s="72"/>
      <c r="D782" s="68"/>
      <c r="E782" s="68"/>
      <c r="F782" s="68"/>
      <c r="G782" s="68"/>
      <c r="H782" s="68"/>
      <c r="I782" s="68"/>
      <c r="J782" s="68"/>
      <c r="K782" s="68"/>
      <c r="L782" s="68"/>
      <c r="M782" s="68"/>
      <c r="N782" s="68"/>
    </row>
    <row r="783" spans="2:14" x14ac:dyDescent="0.25">
      <c r="B783" s="72"/>
      <c r="C783" s="72"/>
      <c r="D783" s="68"/>
      <c r="E783" s="68"/>
      <c r="F783" s="68"/>
      <c r="G783" s="68"/>
      <c r="H783" s="68"/>
      <c r="I783" s="68"/>
      <c r="J783" s="68"/>
      <c r="K783" s="68"/>
      <c r="L783" s="68"/>
      <c r="M783" s="68"/>
      <c r="N783" s="68"/>
    </row>
    <row r="784" spans="2:14" x14ac:dyDescent="0.25">
      <c r="B784" s="72"/>
      <c r="C784" s="72"/>
      <c r="D784" s="68"/>
      <c r="E784" s="68"/>
      <c r="F784" s="68"/>
      <c r="G784" s="68"/>
      <c r="H784" s="68"/>
      <c r="I784" s="68"/>
      <c r="J784" s="68"/>
      <c r="K784" s="68"/>
      <c r="L784" s="68"/>
      <c r="M784" s="68"/>
      <c r="N784" s="68"/>
    </row>
    <row r="785" spans="2:14" x14ac:dyDescent="0.25">
      <c r="B785" s="72"/>
      <c r="C785" s="72"/>
      <c r="D785" s="68"/>
      <c r="E785" s="68"/>
      <c r="F785" s="68"/>
      <c r="G785" s="68"/>
      <c r="H785" s="68"/>
      <c r="I785" s="68"/>
      <c r="J785" s="68"/>
      <c r="K785" s="68"/>
      <c r="L785" s="68"/>
      <c r="M785" s="68"/>
      <c r="N785" s="68"/>
    </row>
    <row r="786" spans="2:14" x14ac:dyDescent="0.25">
      <c r="B786" s="72"/>
      <c r="C786" s="72"/>
      <c r="D786" s="68"/>
      <c r="E786" s="68"/>
      <c r="F786" s="68"/>
      <c r="G786" s="68"/>
      <c r="H786" s="68"/>
      <c r="I786" s="68"/>
      <c r="J786" s="68"/>
      <c r="K786" s="68"/>
      <c r="L786" s="68"/>
      <c r="M786" s="68"/>
      <c r="N786" s="68"/>
    </row>
    <row r="787" spans="2:14" x14ac:dyDescent="0.25">
      <c r="B787" s="72"/>
      <c r="C787" s="72"/>
      <c r="D787" s="68"/>
      <c r="E787" s="68"/>
      <c r="F787" s="68"/>
      <c r="G787" s="68"/>
      <c r="H787" s="68"/>
      <c r="I787" s="68"/>
      <c r="J787" s="68"/>
      <c r="K787" s="68"/>
      <c r="L787" s="68"/>
      <c r="M787" s="68"/>
      <c r="N787" s="68"/>
    </row>
    <row r="788" spans="2:14" x14ac:dyDescent="0.25">
      <c r="B788" s="72"/>
      <c r="C788" s="72"/>
      <c r="D788" s="68"/>
      <c r="E788" s="68"/>
      <c r="F788" s="68"/>
      <c r="G788" s="68"/>
      <c r="H788" s="68"/>
      <c r="I788" s="68"/>
      <c r="J788" s="68"/>
      <c r="K788" s="68"/>
      <c r="L788" s="68"/>
      <c r="M788" s="68"/>
      <c r="N788" s="68"/>
    </row>
    <row r="789" spans="2:14" x14ac:dyDescent="0.25">
      <c r="B789" s="72"/>
      <c r="C789" s="72"/>
      <c r="D789" s="68"/>
      <c r="E789" s="68"/>
      <c r="F789" s="68"/>
      <c r="G789" s="68"/>
      <c r="H789" s="68"/>
      <c r="I789" s="68"/>
      <c r="J789" s="68"/>
      <c r="K789" s="68"/>
      <c r="L789" s="68"/>
      <c r="M789" s="68"/>
      <c r="N789" s="68"/>
    </row>
    <row r="790" spans="2:14" x14ac:dyDescent="0.25">
      <c r="B790" s="72"/>
      <c r="C790" s="72"/>
      <c r="D790" s="68"/>
      <c r="E790" s="68"/>
      <c r="F790" s="68"/>
      <c r="G790" s="68"/>
      <c r="H790" s="68"/>
      <c r="I790" s="68"/>
      <c r="J790" s="68"/>
      <c r="K790" s="68"/>
      <c r="L790" s="68"/>
      <c r="M790" s="68"/>
      <c r="N790" s="68"/>
    </row>
    <row r="791" spans="2:14" x14ac:dyDescent="0.25">
      <c r="B791" s="72"/>
      <c r="C791" s="72"/>
      <c r="D791" s="68"/>
      <c r="E791" s="68"/>
      <c r="F791" s="68"/>
      <c r="G791" s="68"/>
      <c r="H791" s="68"/>
      <c r="I791" s="68"/>
      <c r="J791" s="68"/>
      <c r="K791" s="68"/>
      <c r="L791" s="68"/>
      <c r="M791" s="68"/>
      <c r="N791" s="68"/>
    </row>
    <row r="792" spans="2:14" x14ac:dyDescent="0.25">
      <c r="B792" s="72"/>
      <c r="C792" s="72"/>
      <c r="D792" s="68"/>
      <c r="E792" s="68"/>
      <c r="F792" s="68"/>
      <c r="G792" s="68"/>
      <c r="H792" s="68"/>
      <c r="I792" s="68"/>
      <c r="J792" s="68"/>
      <c r="K792" s="68"/>
      <c r="L792" s="68"/>
      <c r="M792" s="68"/>
      <c r="N792" s="68"/>
    </row>
    <row r="793" spans="2:14" x14ac:dyDescent="0.25">
      <c r="B793" s="72"/>
      <c r="C793" s="72"/>
      <c r="D793" s="68"/>
      <c r="E793" s="68"/>
      <c r="F793" s="68"/>
      <c r="G793" s="68"/>
      <c r="H793" s="68"/>
      <c r="I793" s="68"/>
      <c r="J793" s="68"/>
      <c r="K793" s="68"/>
      <c r="L793" s="68"/>
      <c r="M793" s="68"/>
      <c r="N793" s="68"/>
    </row>
    <row r="794" spans="2:14" x14ac:dyDescent="0.25">
      <c r="B794" s="72"/>
      <c r="C794" s="72"/>
      <c r="D794" s="68"/>
      <c r="E794" s="68"/>
      <c r="F794" s="68"/>
      <c r="G794" s="68"/>
      <c r="H794" s="68"/>
      <c r="I794" s="68"/>
      <c r="J794" s="68"/>
      <c r="K794" s="68"/>
      <c r="L794" s="68"/>
      <c r="M794" s="68"/>
      <c r="N794" s="68"/>
    </row>
    <row r="795" spans="2:14" x14ac:dyDescent="0.25">
      <c r="B795" s="72"/>
      <c r="C795" s="72"/>
      <c r="D795" s="68"/>
      <c r="E795" s="68"/>
      <c r="F795" s="68"/>
      <c r="G795" s="68"/>
      <c r="H795" s="68"/>
      <c r="I795" s="68"/>
      <c r="J795" s="68"/>
      <c r="K795" s="68"/>
      <c r="L795" s="68"/>
      <c r="M795" s="68"/>
      <c r="N795" s="68"/>
    </row>
    <row r="796" spans="2:14" x14ac:dyDescent="0.25">
      <c r="B796" s="72"/>
      <c r="C796" s="72"/>
      <c r="D796" s="68"/>
      <c r="E796" s="68"/>
      <c r="F796" s="68"/>
      <c r="G796" s="68"/>
      <c r="H796" s="68"/>
      <c r="I796" s="68"/>
      <c r="J796" s="68"/>
      <c r="K796" s="68"/>
      <c r="L796" s="68"/>
      <c r="M796" s="68"/>
      <c r="N796" s="68"/>
    </row>
    <row r="797" spans="2:14" x14ac:dyDescent="0.25">
      <c r="B797" s="72"/>
      <c r="C797" s="72"/>
      <c r="D797" s="68"/>
      <c r="E797" s="68"/>
      <c r="F797" s="68"/>
      <c r="G797" s="68"/>
      <c r="H797" s="68"/>
      <c r="I797" s="68"/>
      <c r="J797" s="68"/>
      <c r="K797" s="68"/>
      <c r="L797" s="68"/>
      <c r="M797" s="68"/>
      <c r="N797" s="68"/>
    </row>
    <row r="798" spans="2:14" x14ac:dyDescent="0.25">
      <c r="B798" s="72"/>
      <c r="C798" s="72"/>
      <c r="D798" s="68"/>
      <c r="E798" s="68"/>
      <c r="F798" s="68"/>
      <c r="G798" s="68"/>
      <c r="H798" s="68"/>
      <c r="I798" s="68"/>
      <c r="J798" s="68"/>
      <c r="K798" s="68"/>
      <c r="L798" s="68"/>
      <c r="M798" s="68"/>
      <c r="N798" s="68"/>
    </row>
    <row r="799" spans="2:14" x14ac:dyDescent="0.25">
      <c r="B799" s="72"/>
      <c r="C799" s="72"/>
      <c r="D799" s="68"/>
      <c r="E799" s="68"/>
      <c r="F799" s="68"/>
      <c r="G799" s="68"/>
      <c r="H799" s="68"/>
      <c r="I799" s="68"/>
      <c r="J799" s="68"/>
      <c r="K799" s="68"/>
      <c r="L799" s="68"/>
      <c r="M799" s="68"/>
      <c r="N799" s="68"/>
    </row>
    <row r="800" spans="2:14" x14ac:dyDescent="0.25">
      <c r="B800" s="72"/>
      <c r="C800" s="72"/>
      <c r="D800" s="68"/>
      <c r="E800" s="68"/>
      <c r="F800" s="68"/>
      <c r="G800" s="68"/>
      <c r="H800" s="68"/>
      <c r="I800" s="68"/>
      <c r="J800" s="68"/>
      <c r="K800" s="68"/>
      <c r="L800" s="68"/>
      <c r="M800" s="68"/>
      <c r="N800" s="68"/>
    </row>
    <row r="801" spans="2:14" x14ac:dyDescent="0.25">
      <c r="B801" s="72"/>
      <c r="C801" s="72"/>
      <c r="D801" s="68"/>
      <c r="E801" s="68"/>
      <c r="F801" s="68"/>
      <c r="G801" s="68"/>
      <c r="H801" s="68"/>
      <c r="I801" s="68"/>
      <c r="J801" s="68"/>
      <c r="K801" s="68"/>
      <c r="L801" s="68"/>
      <c r="M801" s="68"/>
      <c r="N801" s="68"/>
    </row>
    <row r="802" spans="2:14" x14ac:dyDescent="0.25">
      <c r="B802" s="72"/>
      <c r="C802" s="72"/>
      <c r="D802" s="68"/>
      <c r="E802" s="68"/>
      <c r="F802" s="68"/>
      <c r="G802" s="68"/>
      <c r="H802" s="68"/>
      <c r="I802" s="68"/>
      <c r="J802" s="68"/>
      <c r="K802" s="68"/>
      <c r="L802" s="68"/>
      <c r="M802" s="68"/>
      <c r="N802" s="68"/>
    </row>
    <row r="803" spans="2:14" x14ac:dyDescent="0.25">
      <c r="B803" s="72"/>
      <c r="C803" s="72"/>
      <c r="D803" s="68"/>
      <c r="E803" s="68"/>
      <c r="F803" s="68"/>
      <c r="G803" s="68"/>
      <c r="H803" s="68"/>
      <c r="I803" s="68"/>
      <c r="J803" s="68"/>
      <c r="K803" s="68"/>
      <c r="L803" s="68"/>
      <c r="M803" s="68"/>
      <c r="N803" s="68"/>
    </row>
    <row r="804" spans="2:14" x14ac:dyDescent="0.25">
      <c r="B804" s="72"/>
      <c r="C804" s="72"/>
      <c r="D804" s="68"/>
      <c r="E804" s="68"/>
      <c r="F804" s="68"/>
      <c r="G804" s="68"/>
      <c r="H804" s="68"/>
      <c r="I804" s="68"/>
      <c r="J804" s="68"/>
      <c r="K804" s="68"/>
      <c r="L804" s="68"/>
      <c r="M804" s="68"/>
      <c r="N804" s="68"/>
    </row>
    <row r="805" spans="2:14" x14ac:dyDescent="0.25">
      <c r="B805" s="72"/>
      <c r="C805" s="72"/>
      <c r="D805" s="68"/>
      <c r="E805" s="68"/>
      <c r="F805" s="68"/>
      <c r="G805" s="68"/>
      <c r="H805" s="68"/>
      <c r="I805" s="68"/>
      <c r="J805" s="68"/>
      <c r="K805" s="68"/>
      <c r="L805" s="68"/>
      <c r="M805" s="68"/>
      <c r="N805" s="68"/>
    </row>
    <row r="806" spans="2:14" x14ac:dyDescent="0.25">
      <c r="B806" s="72"/>
      <c r="C806" s="72"/>
      <c r="D806" s="68"/>
      <c r="E806" s="68"/>
      <c r="F806" s="68"/>
      <c r="G806" s="68"/>
      <c r="H806" s="68"/>
      <c r="I806" s="68"/>
      <c r="J806" s="68"/>
      <c r="K806" s="68"/>
      <c r="L806" s="68"/>
      <c r="M806" s="68"/>
      <c r="N806" s="68"/>
    </row>
    <row r="807" spans="2:14" x14ac:dyDescent="0.25">
      <c r="B807" s="72"/>
      <c r="C807" s="72"/>
      <c r="D807" s="68"/>
      <c r="E807" s="68"/>
      <c r="F807" s="68"/>
      <c r="G807" s="68"/>
      <c r="H807" s="68"/>
      <c r="I807" s="68"/>
      <c r="J807" s="68"/>
      <c r="K807" s="68"/>
      <c r="L807" s="68"/>
      <c r="M807" s="68"/>
      <c r="N807" s="68"/>
    </row>
    <row r="808" spans="2:14" x14ac:dyDescent="0.25">
      <c r="B808" s="72"/>
      <c r="C808" s="72"/>
      <c r="D808" s="68"/>
      <c r="E808" s="68"/>
      <c r="F808" s="68"/>
      <c r="G808" s="68"/>
      <c r="H808" s="68"/>
      <c r="I808" s="68"/>
      <c r="J808" s="68"/>
      <c r="K808" s="68"/>
      <c r="L808" s="68"/>
      <c r="M808" s="68"/>
      <c r="N808" s="68"/>
    </row>
    <row r="809" spans="2:14" x14ac:dyDescent="0.25">
      <c r="B809" s="72"/>
      <c r="C809" s="72"/>
      <c r="D809" s="68"/>
      <c r="E809" s="68"/>
      <c r="F809" s="68"/>
      <c r="G809" s="68"/>
      <c r="H809" s="68"/>
      <c r="I809" s="68"/>
      <c r="J809" s="68"/>
      <c r="K809" s="68"/>
      <c r="L809" s="68"/>
      <c r="M809" s="68"/>
      <c r="N809" s="68"/>
    </row>
    <row r="810" spans="2:14" x14ac:dyDescent="0.25">
      <c r="B810" s="72"/>
      <c r="C810" s="72"/>
      <c r="D810" s="68"/>
      <c r="E810" s="68"/>
      <c r="F810" s="68"/>
      <c r="G810" s="68"/>
      <c r="H810" s="68"/>
      <c r="I810" s="68"/>
      <c r="J810" s="68"/>
      <c r="K810" s="68"/>
      <c r="L810" s="68"/>
      <c r="M810" s="68"/>
      <c r="N810" s="68"/>
    </row>
    <row r="811" spans="2:14" x14ac:dyDescent="0.25">
      <c r="B811" s="72"/>
      <c r="C811" s="72"/>
      <c r="D811" s="68"/>
      <c r="E811" s="68"/>
      <c r="F811" s="68"/>
      <c r="G811" s="68"/>
      <c r="H811" s="68"/>
      <c r="I811" s="68"/>
      <c r="J811" s="68"/>
      <c r="K811" s="68"/>
      <c r="L811" s="68"/>
      <c r="M811" s="68"/>
      <c r="N811" s="68"/>
    </row>
    <row r="812" spans="2:14" x14ac:dyDescent="0.25">
      <c r="B812" s="72"/>
      <c r="C812" s="72"/>
      <c r="D812" s="68"/>
      <c r="E812" s="68"/>
      <c r="F812" s="68"/>
      <c r="G812" s="68"/>
      <c r="H812" s="68"/>
      <c r="I812" s="68"/>
      <c r="J812" s="68"/>
      <c r="K812" s="68"/>
      <c r="L812" s="68"/>
      <c r="M812" s="68"/>
      <c r="N812" s="68"/>
    </row>
    <row r="813" spans="2:14" x14ac:dyDescent="0.25">
      <c r="B813" s="72"/>
      <c r="C813" s="72"/>
      <c r="D813" s="68"/>
      <c r="E813" s="68"/>
      <c r="F813" s="68"/>
      <c r="G813" s="68"/>
      <c r="H813" s="68"/>
      <c r="I813" s="68"/>
      <c r="J813" s="68"/>
      <c r="K813" s="68"/>
      <c r="L813" s="68"/>
      <c r="M813" s="68"/>
      <c r="N813" s="68"/>
    </row>
    <row r="814" spans="2:14" x14ac:dyDescent="0.25">
      <c r="B814" s="72"/>
      <c r="C814" s="72"/>
      <c r="D814" s="68"/>
      <c r="E814" s="68"/>
      <c r="F814" s="68"/>
      <c r="G814" s="68"/>
      <c r="H814" s="68"/>
      <c r="I814" s="68"/>
      <c r="J814" s="68"/>
      <c r="K814" s="68"/>
      <c r="L814" s="68"/>
      <c r="M814" s="68"/>
      <c r="N814" s="68"/>
    </row>
    <row r="815" spans="2:14" x14ac:dyDescent="0.25">
      <c r="B815" s="72"/>
      <c r="C815" s="72"/>
      <c r="D815" s="68"/>
      <c r="E815" s="68"/>
      <c r="F815" s="68"/>
      <c r="G815" s="68"/>
      <c r="H815" s="68"/>
      <c r="I815" s="68"/>
      <c r="J815" s="68"/>
      <c r="K815" s="68"/>
      <c r="L815" s="68"/>
      <c r="M815" s="68"/>
      <c r="N815" s="68"/>
    </row>
    <row r="816" spans="2:14" x14ac:dyDescent="0.25">
      <c r="B816" s="72"/>
      <c r="C816" s="72"/>
      <c r="D816" s="68"/>
      <c r="E816" s="68"/>
      <c r="F816" s="68"/>
      <c r="G816" s="68"/>
      <c r="H816" s="68"/>
      <c r="I816" s="68"/>
      <c r="J816" s="68"/>
      <c r="K816" s="68"/>
      <c r="L816" s="68"/>
      <c r="M816" s="68"/>
      <c r="N816" s="68"/>
    </row>
    <row r="817" spans="2:14" x14ac:dyDescent="0.25">
      <c r="B817" s="72"/>
      <c r="C817" s="72"/>
      <c r="D817" s="68"/>
      <c r="E817" s="68"/>
      <c r="F817" s="68"/>
      <c r="G817" s="68"/>
      <c r="H817" s="68"/>
      <c r="I817" s="68"/>
      <c r="J817" s="68"/>
      <c r="K817" s="68"/>
      <c r="L817" s="68"/>
      <c r="M817" s="68"/>
      <c r="N817" s="68"/>
    </row>
    <row r="818" spans="2:14" x14ac:dyDescent="0.25">
      <c r="B818" s="72"/>
      <c r="C818" s="72"/>
      <c r="D818" s="68"/>
      <c r="E818" s="68"/>
      <c r="F818" s="68"/>
      <c r="G818" s="68"/>
      <c r="H818" s="68"/>
      <c r="I818" s="68"/>
      <c r="J818" s="68"/>
      <c r="K818" s="68"/>
      <c r="L818" s="68"/>
      <c r="M818" s="68"/>
      <c r="N818" s="68"/>
    </row>
    <row r="819" spans="2:14" x14ac:dyDescent="0.25">
      <c r="B819" s="72"/>
      <c r="C819" s="72"/>
      <c r="D819" s="68"/>
      <c r="E819" s="68"/>
      <c r="F819" s="68"/>
      <c r="G819" s="68"/>
      <c r="H819" s="68"/>
      <c r="I819" s="68"/>
      <c r="J819" s="68"/>
      <c r="K819" s="68"/>
      <c r="L819" s="68"/>
      <c r="M819" s="68"/>
      <c r="N819" s="68"/>
    </row>
    <row r="820" spans="2:14" x14ac:dyDescent="0.25">
      <c r="B820" s="72"/>
      <c r="C820" s="72"/>
      <c r="D820" s="68"/>
      <c r="E820" s="68"/>
      <c r="F820" s="68"/>
      <c r="G820" s="68"/>
      <c r="H820" s="68"/>
      <c r="I820" s="68"/>
      <c r="J820" s="68"/>
      <c r="K820" s="68"/>
      <c r="L820" s="68"/>
      <c r="M820" s="68"/>
      <c r="N820" s="68"/>
    </row>
    <row r="821" spans="2:14" x14ac:dyDescent="0.25">
      <c r="B821" s="72"/>
      <c r="C821" s="72"/>
      <c r="D821" s="68"/>
      <c r="E821" s="68"/>
      <c r="F821" s="68"/>
      <c r="G821" s="68"/>
      <c r="H821" s="68"/>
      <c r="I821" s="68"/>
      <c r="J821" s="68"/>
      <c r="K821" s="68"/>
      <c r="L821" s="68"/>
      <c r="M821" s="68"/>
      <c r="N821" s="68"/>
    </row>
    <row r="822" spans="2:14" x14ac:dyDescent="0.25">
      <c r="B822" s="72"/>
      <c r="C822" s="72"/>
      <c r="D822" s="68"/>
      <c r="E822" s="68"/>
      <c r="F822" s="68"/>
      <c r="G822" s="68"/>
      <c r="H822" s="68"/>
      <c r="I822" s="68"/>
      <c r="J822" s="68"/>
      <c r="K822" s="68"/>
      <c r="L822" s="68"/>
      <c r="M822" s="68"/>
      <c r="N822" s="68"/>
    </row>
    <row r="823" spans="2:14" x14ac:dyDescent="0.25">
      <c r="B823" s="72"/>
      <c r="C823" s="72"/>
      <c r="D823" s="68"/>
      <c r="E823" s="68"/>
      <c r="F823" s="68"/>
      <c r="G823" s="68"/>
      <c r="H823" s="68"/>
      <c r="I823" s="68"/>
      <c r="J823" s="68"/>
      <c r="K823" s="68"/>
      <c r="L823" s="68"/>
      <c r="M823" s="68"/>
      <c r="N823" s="68"/>
    </row>
    <row r="824" spans="2:14" x14ac:dyDescent="0.25">
      <c r="B824" s="72"/>
      <c r="C824" s="72"/>
      <c r="D824" s="68"/>
      <c r="E824" s="68"/>
      <c r="F824" s="68"/>
      <c r="G824" s="68"/>
      <c r="H824" s="68"/>
      <c r="I824" s="68"/>
      <c r="J824" s="68"/>
      <c r="K824" s="68"/>
      <c r="L824" s="68"/>
      <c r="M824" s="68"/>
      <c r="N824" s="68"/>
    </row>
    <row r="825" spans="2:14" x14ac:dyDescent="0.25">
      <c r="B825" s="72"/>
      <c r="C825" s="72"/>
      <c r="D825" s="68"/>
      <c r="E825" s="68"/>
      <c r="F825" s="68"/>
      <c r="G825" s="68"/>
      <c r="H825" s="68"/>
      <c r="I825" s="68"/>
      <c r="J825" s="68"/>
      <c r="K825" s="68"/>
      <c r="L825" s="68"/>
      <c r="M825" s="68"/>
      <c r="N825" s="68"/>
    </row>
    <row r="826" spans="2:14" x14ac:dyDescent="0.25">
      <c r="B826" s="72"/>
      <c r="C826" s="72"/>
      <c r="D826" s="72"/>
      <c r="E826" s="72"/>
      <c r="F826" s="72"/>
      <c r="G826" s="72"/>
      <c r="H826" s="72"/>
      <c r="I826" s="72"/>
      <c r="J826" s="72"/>
      <c r="K826" s="72"/>
      <c r="L826" s="72"/>
      <c r="M826" s="72"/>
      <c r="N826" s="72"/>
    </row>
    <row r="827" spans="2:14" x14ac:dyDescent="0.25">
      <c r="B827" s="72"/>
      <c r="C827" s="72"/>
      <c r="D827" s="72"/>
      <c r="E827" s="72"/>
      <c r="F827" s="72"/>
      <c r="G827" s="72"/>
      <c r="H827" s="72"/>
      <c r="I827" s="72"/>
      <c r="J827" s="72"/>
      <c r="K827" s="72"/>
      <c r="L827" s="72"/>
      <c r="M827" s="72"/>
      <c r="N827" s="72"/>
    </row>
    <row r="828" spans="2:14" x14ac:dyDescent="0.25">
      <c r="B828" s="72"/>
      <c r="C828" s="72"/>
      <c r="D828" s="72"/>
      <c r="E828" s="72"/>
      <c r="F828" s="72"/>
      <c r="G828" s="72"/>
      <c r="H828" s="72"/>
      <c r="I828" s="72"/>
      <c r="J828" s="72"/>
      <c r="K828" s="72"/>
      <c r="L828" s="72"/>
      <c r="M828" s="72"/>
      <c r="N828" s="72"/>
    </row>
    <row r="829" spans="2:14" x14ac:dyDescent="0.25">
      <c r="B829" s="72"/>
      <c r="C829" s="72"/>
      <c r="D829" s="72"/>
      <c r="E829" s="72"/>
      <c r="F829" s="72"/>
      <c r="G829" s="72"/>
      <c r="H829" s="72"/>
      <c r="I829" s="72"/>
      <c r="J829" s="72"/>
      <c r="K829" s="72"/>
      <c r="L829" s="72"/>
      <c r="M829" s="72"/>
      <c r="N829" s="72"/>
    </row>
    <row r="830" spans="2:14" x14ac:dyDescent="0.25">
      <c r="B830" s="72"/>
      <c r="C830" s="72"/>
      <c r="D830" s="72"/>
      <c r="E830" s="72"/>
      <c r="F830" s="72"/>
      <c r="G830" s="72"/>
      <c r="H830" s="72"/>
      <c r="I830" s="72"/>
      <c r="J830" s="72"/>
      <c r="K830" s="72"/>
      <c r="L830" s="72"/>
      <c r="M830" s="72"/>
      <c r="N830" s="72"/>
    </row>
    <row r="831" spans="2:14" x14ac:dyDescent="0.25">
      <c r="B831" s="72"/>
      <c r="C831" s="72"/>
      <c r="D831" s="72"/>
      <c r="E831" s="72"/>
      <c r="F831" s="72"/>
      <c r="G831" s="72"/>
      <c r="H831" s="72"/>
      <c r="I831" s="72"/>
      <c r="J831" s="72"/>
      <c r="K831" s="72"/>
      <c r="L831" s="72"/>
      <c r="M831" s="72"/>
      <c r="N831" s="72"/>
    </row>
  </sheetData>
  <mergeCells count="1">
    <mergeCell ref="B5:D5"/>
  </mergeCells>
  <phoneticPr fontId="20" type="noConversion"/>
  <conditionalFormatting sqref="B6:N307">
    <cfRule type="expression" dxfId="197" priority="4" stopIfTrue="1">
      <formula>AND($Q6=1)</formula>
    </cfRule>
    <cfRule type="expression" dxfId="196" priority="5" stopIfTrue="1">
      <formula>AND($Q6=2)</formula>
    </cfRule>
    <cfRule type="expression" dxfId="195" priority="6" stopIfTrue="1">
      <formula>AND($Q6=3)</formula>
    </cfRule>
  </conditionalFormatting>
  <conditionalFormatting sqref="B7:N245">
    <cfRule type="expression" dxfId="194" priority="2" stopIfTrue="1">
      <formula>AND($Q7=2)</formula>
    </cfRule>
    <cfRule type="expression" dxfId="193" priority="3" stopIfTrue="1">
      <formula>AND($Q7=3)</formula>
    </cfRule>
  </conditionalFormatting>
  <dataValidations count="1">
    <dataValidation allowBlank="1" prompt="Miten tehokkaasti palvelut tuotetaan?" sqref="J6:K307 M6:M307"/>
  </dataValidations>
  <hyperlinks>
    <hyperlink ref="A1" location="Pääsivu!A1" display="⌂"/>
  </hyperlinks>
  <pageMargins left="0.75" right="0.75" top="0.4" bottom="0.3" header="0.27" footer="0.24"/>
  <pageSetup paperSize="9" scale="85" orientation="landscape" verticalDpi="0"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OFFSET(Palvelut!$B$7,0,0,COUNTA(Palvelut!$B$7:$B$94),1)</xm:f>
          </x14:formula1>
          <xm:sqref>L6:L476</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C1CA4"/>
    <outlinePr summaryBelow="0" summaryRight="0"/>
  </sheetPr>
  <dimension ref="A1:L529"/>
  <sheetViews>
    <sheetView workbookViewId="0">
      <pane ySplit="5" topLeftCell="A6" activePane="bottomLeft" state="frozen"/>
      <selection activeCell="E30" sqref="E30"/>
      <selection pane="bottomLeft"/>
    </sheetView>
  </sheetViews>
  <sheetFormatPr defaultRowHeight="13.2" outlineLevelCol="1" x14ac:dyDescent="0.25"/>
  <cols>
    <col min="1" max="1" width="2.5546875" customWidth="1"/>
    <col min="2" max="2" width="2.44140625" customWidth="1"/>
    <col min="3" max="3" width="41.5546875" customWidth="1"/>
    <col min="4" max="4" width="46.33203125" customWidth="1"/>
    <col min="5" max="5" width="24.109375" customWidth="1" collapsed="1"/>
    <col min="6" max="6" width="36" hidden="1" customWidth="1" outlineLevel="1"/>
    <col min="7" max="8" width="23.88671875" hidden="1" customWidth="1" outlineLevel="1"/>
    <col min="9" max="9" width="36.33203125" hidden="1" customWidth="1" outlineLevel="1"/>
  </cols>
  <sheetData>
    <row r="1" spans="1:12" s="201" customFormat="1" ht="22.8" x14ac:dyDescent="0.4">
      <c r="A1" s="548" t="s">
        <v>343</v>
      </c>
      <c r="B1" s="200" t="s">
        <v>346</v>
      </c>
    </row>
    <row r="3" spans="1:12" ht="13.8" x14ac:dyDescent="0.25">
      <c r="B3" s="15" t="str">
        <f>CONCATENATE("Versio ",Pääsivu!D6)</f>
        <v>Versio 0.51</v>
      </c>
      <c r="D3" s="63">
        <f>Pääsivu!D7</f>
        <v>42906</v>
      </c>
      <c r="E3" s="356" t="s">
        <v>253</v>
      </c>
      <c r="F3" s="353" t="s">
        <v>252</v>
      </c>
      <c r="G3" s="354"/>
      <c r="H3" s="354"/>
      <c r="I3" s="355"/>
    </row>
    <row r="4" spans="1:12" ht="13.8" thickBot="1" x14ac:dyDescent="0.3"/>
    <row r="5" spans="1:12" ht="23.4" customHeight="1" thickBot="1" x14ac:dyDescent="0.3">
      <c r="B5" s="698" t="s">
        <v>214</v>
      </c>
      <c r="C5" s="698"/>
      <c r="D5" s="387" t="s">
        <v>46</v>
      </c>
      <c r="E5" s="387" t="s">
        <v>57</v>
      </c>
      <c r="F5" s="431" t="s">
        <v>347</v>
      </c>
      <c r="G5" s="433" t="s">
        <v>365</v>
      </c>
      <c r="H5" s="433" t="s">
        <v>99</v>
      </c>
      <c r="I5" s="433" t="s">
        <v>22</v>
      </c>
    </row>
    <row r="6" spans="1:12" x14ac:dyDescent="0.25">
      <c r="B6" s="73" t="s">
        <v>1241</v>
      </c>
      <c r="C6" s="80"/>
      <c r="D6" s="34"/>
      <c r="E6" s="37"/>
      <c r="F6" s="66"/>
      <c r="G6" s="34"/>
      <c r="H6" s="34"/>
      <c r="I6" s="37"/>
      <c r="L6" s="65">
        <f>IF(B6&lt;&gt;"",1,IF(C6&lt;&gt;"",3,0))</f>
        <v>1</v>
      </c>
    </row>
    <row r="7" spans="1:12" x14ac:dyDescent="0.25">
      <c r="B7" s="74"/>
      <c r="C7" s="81" t="s">
        <v>1243</v>
      </c>
      <c r="D7" s="606" t="s">
        <v>1250</v>
      </c>
      <c r="E7" s="38"/>
      <c r="F7" s="67"/>
      <c r="G7" s="35"/>
      <c r="H7" s="35"/>
      <c r="I7" s="38"/>
      <c r="L7" s="65">
        <f t="shared" ref="L7:L70" si="0">IF(B7&lt;&gt;"",1,IF(C7&lt;&gt;"",3,0))</f>
        <v>3</v>
      </c>
    </row>
    <row r="8" spans="1:12" ht="52.8" x14ac:dyDescent="0.25">
      <c r="B8" s="74"/>
      <c r="C8" s="81" t="s">
        <v>1244</v>
      </c>
      <c r="D8" s="606" t="s">
        <v>1251</v>
      </c>
      <c r="E8" s="38"/>
      <c r="F8" s="67"/>
      <c r="G8" s="35"/>
      <c r="H8" s="35"/>
      <c r="I8" s="38"/>
      <c r="L8" s="65">
        <f t="shared" si="0"/>
        <v>3</v>
      </c>
    </row>
    <row r="9" spans="1:12" ht="105.6" x14ac:dyDescent="0.25">
      <c r="B9" s="74"/>
      <c r="C9" s="81" t="s">
        <v>766</v>
      </c>
      <c r="D9" s="606" t="s">
        <v>1252</v>
      </c>
      <c r="E9" s="38"/>
      <c r="F9" s="67"/>
      <c r="G9" s="35"/>
      <c r="H9" s="35"/>
      <c r="I9" s="38"/>
      <c r="L9" s="65">
        <f t="shared" si="0"/>
        <v>3</v>
      </c>
    </row>
    <row r="10" spans="1:12" ht="52.8" x14ac:dyDescent="0.25">
      <c r="B10" s="74"/>
      <c r="C10" s="81" t="s">
        <v>1245</v>
      </c>
      <c r="D10" s="606" t="s">
        <v>1253</v>
      </c>
      <c r="E10" s="38"/>
      <c r="F10" s="67"/>
      <c r="G10" s="35"/>
      <c r="H10" s="35"/>
      <c r="I10" s="38"/>
      <c r="L10" s="65">
        <f t="shared" si="0"/>
        <v>3</v>
      </c>
    </row>
    <row r="11" spans="1:12" x14ac:dyDescent="0.25">
      <c r="B11" s="74"/>
      <c r="C11" s="81" t="s">
        <v>1246</v>
      </c>
      <c r="D11" s="606" t="s">
        <v>1254</v>
      </c>
      <c r="E11" s="38"/>
      <c r="F11" s="67"/>
      <c r="G11" s="35"/>
      <c r="H11" s="35"/>
      <c r="I11" s="38"/>
      <c r="L11" s="65">
        <f t="shared" si="0"/>
        <v>3</v>
      </c>
    </row>
    <row r="12" spans="1:12" ht="39.6" x14ac:dyDescent="0.25">
      <c r="B12" s="74"/>
      <c r="C12" s="81" t="s">
        <v>1247</v>
      </c>
      <c r="D12" s="606" t="s">
        <v>1255</v>
      </c>
      <c r="E12" s="38"/>
      <c r="F12" s="67"/>
      <c r="G12" s="35"/>
      <c r="H12" s="35"/>
      <c r="I12" s="38"/>
      <c r="L12" s="65">
        <f t="shared" si="0"/>
        <v>3</v>
      </c>
    </row>
    <row r="13" spans="1:12" x14ac:dyDescent="0.25">
      <c r="B13" s="465" t="s">
        <v>1242</v>
      </c>
      <c r="C13" s="81"/>
      <c r="D13" s="35"/>
      <c r="E13" s="38"/>
      <c r="F13" s="67"/>
      <c r="G13" s="35"/>
      <c r="H13" s="35"/>
      <c r="I13" s="38"/>
      <c r="L13" s="65">
        <f t="shared" si="0"/>
        <v>1</v>
      </c>
    </row>
    <row r="14" spans="1:12" ht="52.8" x14ac:dyDescent="0.25">
      <c r="B14" s="74"/>
      <c r="C14" s="81" t="s">
        <v>1248</v>
      </c>
      <c r="D14" s="606" t="s">
        <v>1249</v>
      </c>
      <c r="E14" s="38"/>
      <c r="F14" s="67"/>
      <c r="G14" s="35"/>
      <c r="H14" s="35"/>
      <c r="I14" s="38"/>
      <c r="L14" s="65">
        <f t="shared" si="0"/>
        <v>3</v>
      </c>
    </row>
    <row r="15" spans="1:12" x14ac:dyDescent="0.25">
      <c r="B15" s="74"/>
      <c r="C15" s="81"/>
      <c r="D15" s="35"/>
      <c r="E15" s="38"/>
      <c r="F15" s="67"/>
      <c r="G15" s="35"/>
      <c r="H15" s="35"/>
      <c r="I15" s="38"/>
      <c r="L15" s="65">
        <f t="shared" si="0"/>
        <v>0</v>
      </c>
    </row>
    <row r="16" spans="1:12" x14ac:dyDescent="0.25">
      <c r="B16" s="74"/>
      <c r="C16" s="81"/>
      <c r="D16" s="35"/>
      <c r="E16" s="38"/>
      <c r="F16" s="67"/>
      <c r="G16" s="35"/>
      <c r="H16" s="35"/>
      <c r="I16" s="38"/>
      <c r="L16" s="65">
        <f t="shared" si="0"/>
        <v>0</v>
      </c>
    </row>
    <row r="17" spans="2:12" x14ac:dyDescent="0.25">
      <c r="B17" s="74"/>
      <c r="C17" s="81"/>
      <c r="D17" s="35"/>
      <c r="E17" s="38"/>
      <c r="F17" s="67"/>
      <c r="G17" s="35"/>
      <c r="H17" s="35"/>
      <c r="I17" s="38"/>
      <c r="L17" s="65">
        <f t="shared" si="0"/>
        <v>0</v>
      </c>
    </row>
    <row r="18" spans="2:12" x14ac:dyDescent="0.25">
      <c r="B18" s="74"/>
      <c r="C18" s="81"/>
      <c r="D18" s="35"/>
      <c r="E18" s="38"/>
      <c r="F18" s="67"/>
      <c r="G18" s="35"/>
      <c r="H18" s="35"/>
      <c r="I18" s="38"/>
      <c r="L18" s="65">
        <f t="shared" si="0"/>
        <v>0</v>
      </c>
    </row>
    <row r="19" spans="2:12" x14ac:dyDescent="0.25">
      <c r="B19" s="74"/>
      <c r="C19" s="81"/>
      <c r="D19" s="35"/>
      <c r="E19" s="38"/>
      <c r="F19" s="67"/>
      <c r="G19" s="35"/>
      <c r="H19" s="35"/>
      <c r="I19" s="38"/>
      <c r="L19" s="65">
        <f t="shared" si="0"/>
        <v>0</v>
      </c>
    </row>
    <row r="20" spans="2:12" x14ac:dyDescent="0.25">
      <c r="B20" s="74"/>
      <c r="C20" s="81"/>
      <c r="D20" s="35"/>
      <c r="E20" s="38"/>
      <c r="F20" s="67"/>
      <c r="G20" s="35"/>
      <c r="H20" s="35"/>
      <c r="I20" s="38"/>
      <c r="L20" s="65">
        <f t="shared" si="0"/>
        <v>0</v>
      </c>
    </row>
    <row r="21" spans="2:12" x14ac:dyDescent="0.25">
      <c r="B21" s="74"/>
      <c r="C21" s="81"/>
      <c r="D21" s="35"/>
      <c r="E21" s="38"/>
      <c r="F21" s="67"/>
      <c r="G21" s="35"/>
      <c r="H21" s="35"/>
      <c r="I21" s="38"/>
      <c r="L21" s="65">
        <f t="shared" si="0"/>
        <v>0</v>
      </c>
    </row>
    <row r="22" spans="2:12" x14ac:dyDescent="0.25">
      <c r="B22" s="74"/>
      <c r="C22" s="81"/>
      <c r="D22" s="35"/>
      <c r="E22" s="38"/>
      <c r="F22" s="67"/>
      <c r="G22" s="35"/>
      <c r="H22" s="35"/>
      <c r="I22" s="38"/>
      <c r="L22" s="65">
        <f t="shared" si="0"/>
        <v>0</v>
      </c>
    </row>
    <row r="23" spans="2:12" x14ac:dyDescent="0.25">
      <c r="B23" s="74"/>
      <c r="C23" s="81"/>
      <c r="D23" s="35"/>
      <c r="E23" s="38"/>
      <c r="F23" s="67"/>
      <c r="G23" s="35"/>
      <c r="H23" s="35"/>
      <c r="I23" s="38"/>
      <c r="L23" s="65">
        <f t="shared" si="0"/>
        <v>0</v>
      </c>
    </row>
    <row r="24" spans="2:12" x14ac:dyDescent="0.25">
      <c r="B24" s="74"/>
      <c r="C24" s="81"/>
      <c r="D24" s="35"/>
      <c r="E24" s="38"/>
      <c r="F24" s="67"/>
      <c r="G24" s="35"/>
      <c r="H24" s="35"/>
      <c r="I24" s="38"/>
      <c r="L24" s="65">
        <f t="shared" si="0"/>
        <v>0</v>
      </c>
    </row>
    <row r="25" spans="2:12" x14ac:dyDescent="0.25">
      <c r="B25" s="74"/>
      <c r="C25" s="81"/>
      <c r="D25" s="35"/>
      <c r="E25" s="38"/>
      <c r="F25" s="67"/>
      <c r="G25" s="35"/>
      <c r="H25" s="35"/>
      <c r="I25" s="38"/>
      <c r="L25" s="65">
        <f t="shared" si="0"/>
        <v>0</v>
      </c>
    </row>
    <row r="26" spans="2:12" x14ac:dyDescent="0.25">
      <c r="B26" s="74"/>
      <c r="C26" s="81"/>
      <c r="D26" s="35"/>
      <c r="E26" s="38"/>
      <c r="F26" s="67"/>
      <c r="G26" s="35"/>
      <c r="H26" s="35"/>
      <c r="I26" s="38"/>
      <c r="L26" s="65">
        <f t="shared" si="0"/>
        <v>0</v>
      </c>
    </row>
    <row r="27" spans="2:12" x14ac:dyDescent="0.25">
      <c r="B27" s="74"/>
      <c r="C27" s="81"/>
      <c r="D27" s="35"/>
      <c r="E27" s="38"/>
      <c r="F27" s="67"/>
      <c r="G27" s="35"/>
      <c r="H27" s="35"/>
      <c r="I27" s="38"/>
      <c r="L27" s="65">
        <f t="shared" si="0"/>
        <v>0</v>
      </c>
    </row>
    <row r="28" spans="2:12" x14ac:dyDescent="0.25">
      <c r="B28" s="74"/>
      <c r="C28" s="81"/>
      <c r="D28" s="35"/>
      <c r="E28" s="38"/>
      <c r="F28" s="67"/>
      <c r="G28" s="35"/>
      <c r="H28" s="35"/>
      <c r="I28" s="38"/>
      <c r="L28" s="65">
        <f t="shared" si="0"/>
        <v>0</v>
      </c>
    </row>
    <row r="29" spans="2:12" x14ac:dyDescent="0.25">
      <c r="B29" s="74"/>
      <c r="C29" s="81"/>
      <c r="D29" s="35"/>
      <c r="E29" s="38"/>
      <c r="F29" s="67"/>
      <c r="G29" s="35"/>
      <c r="H29" s="35"/>
      <c r="I29" s="38"/>
      <c r="L29" s="65">
        <f t="shared" si="0"/>
        <v>0</v>
      </c>
    </row>
    <row r="30" spans="2:12" x14ac:dyDescent="0.25">
      <c r="B30" s="74"/>
      <c r="C30" s="81"/>
      <c r="D30" s="35"/>
      <c r="E30" s="38"/>
      <c r="F30" s="67"/>
      <c r="G30" s="35"/>
      <c r="H30" s="35"/>
      <c r="I30" s="38"/>
      <c r="L30" s="65">
        <f t="shared" si="0"/>
        <v>0</v>
      </c>
    </row>
    <row r="31" spans="2:12" x14ac:dyDescent="0.25">
      <c r="B31" s="74"/>
      <c r="C31" s="81"/>
      <c r="D31" s="35"/>
      <c r="E31" s="38"/>
      <c r="F31" s="67"/>
      <c r="G31" s="35"/>
      <c r="H31" s="35"/>
      <c r="I31" s="38"/>
      <c r="L31" s="65">
        <f t="shared" si="0"/>
        <v>0</v>
      </c>
    </row>
    <row r="32" spans="2:12" x14ac:dyDescent="0.25">
      <c r="B32" s="74"/>
      <c r="C32" s="81"/>
      <c r="D32" s="35"/>
      <c r="E32" s="38"/>
      <c r="F32" s="67"/>
      <c r="G32" s="35"/>
      <c r="H32" s="35"/>
      <c r="I32" s="38"/>
      <c r="L32" s="65">
        <f t="shared" si="0"/>
        <v>0</v>
      </c>
    </row>
    <row r="33" spans="2:12" x14ac:dyDescent="0.25">
      <c r="B33" s="74"/>
      <c r="C33" s="81"/>
      <c r="D33" s="35"/>
      <c r="E33" s="38"/>
      <c r="F33" s="67"/>
      <c r="G33" s="35"/>
      <c r="H33" s="35"/>
      <c r="I33" s="38"/>
      <c r="L33" s="65">
        <f t="shared" si="0"/>
        <v>0</v>
      </c>
    </row>
    <row r="34" spans="2:12" x14ac:dyDescent="0.25">
      <c r="B34" s="74"/>
      <c r="C34" s="81"/>
      <c r="D34" s="35"/>
      <c r="E34" s="38"/>
      <c r="F34" s="67"/>
      <c r="G34" s="35"/>
      <c r="H34" s="35"/>
      <c r="I34" s="38"/>
      <c r="L34" s="65">
        <f t="shared" si="0"/>
        <v>0</v>
      </c>
    </row>
    <row r="35" spans="2:12" x14ac:dyDescent="0.25">
      <c r="B35" s="74"/>
      <c r="C35" s="81"/>
      <c r="D35" s="35"/>
      <c r="E35" s="38"/>
      <c r="F35" s="67"/>
      <c r="G35" s="35"/>
      <c r="H35" s="35"/>
      <c r="I35" s="38"/>
      <c r="L35" s="65">
        <f t="shared" si="0"/>
        <v>0</v>
      </c>
    </row>
    <row r="36" spans="2:12" x14ac:dyDescent="0.25">
      <c r="B36" s="74"/>
      <c r="C36" s="81"/>
      <c r="D36" s="35"/>
      <c r="E36" s="38"/>
      <c r="F36" s="67"/>
      <c r="G36" s="35"/>
      <c r="H36" s="35"/>
      <c r="I36" s="38"/>
      <c r="L36" s="65">
        <f t="shared" si="0"/>
        <v>0</v>
      </c>
    </row>
    <row r="37" spans="2:12" x14ac:dyDescent="0.25">
      <c r="B37" s="74"/>
      <c r="C37" s="81"/>
      <c r="D37" s="35"/>
      <c r="E37" s="38"/>
      <c r="F37" s="67"/>
      <c r="G37" s="35"/>
      <c r="H37" s="35"/>
      <c r="I37" s="38"/>
      <c r="L37" s="65">
        <f t="shared" si="0"/>
        <v>0</v>
      </c>
    </row>
    <row r="38" spans="2:12" x14ac:dyDescent="0.25">
      <c r="B38" s="74"/>
      <c r="C38" s="81"/>
      <c r="D38" s="35"/>
      <c r="E38" s="38"/>
      <c r="F38" s="67"/>
      <c r="G38" s="35"/>
      <c r="H38" s="35"/>
      <c r="I38" s="38"/>
      <c r="L38" s="65">
        <f t="shared" si="0"/>
        <v>0</v>
      </c>
    </row>
    <row r="39" spans="2:12" x14ac:dyDescent="0.25">
      <c r="B39" s="74"/>
      <c r="C39" s="81"/>
      <c r="D39" s="35"/>
      <c r="E39" s="38"/>
      <c r="F39" s="67"/>
      <c r="G39" s="35"/>
      <c r="H39" s="35"/>
      <c r="I39" s="38"/>
      <c r="L39" s="65">
        <f t="shared" si="0"/>
        <v>0</v>
      </c>
    </row>
    <row r="40" spans="2:12" x14ac:dyDescent="0.25">
      <c r="B40" s="74"/>
      <c r="C40" s="81"/>
      <c r="D40" s="35"/>
      <c r="E40" s="38"/>
      <c r="F40" s="67"/>
      <c r="G40" s="35"/>
      <c r="H40" s="35"/>
      <c r="I40" s="38"/>
      <c r="L40" s="65">
        <f t="shared" si="0"/>
        <v>0</v>
      </c>
    </row>
    <row r="41" spans="2:12" x14ac:dyDescent="0.25">
      <c r="B41" s="74"/>
      <c r="C41" s="81"/>
      <c r="D41" s="35"/>
      <c r="E41" s="38"/>
      <c r="F41" s="67"/>
      <c r="G41" s="35"/>
      <c r="H41" s="35"/>
      <c r="I41" s="38"/>
      <c r="L41" s="65">
        <f t="shared" si="0"/>
        <v>0</v>
      </c>
    </row>
    <row r="42" spans="2:12" x14ac:dyDescent="0.25">
      <c r="B42" s="74"/>
      <c r="C42" s="81"/>
      <c r="D42" s="35"/>
      <c r="E42" s="38"/>
      <c r="F42" s="67"/>
      <c r="G42" s="35"/>
      <c r="H42" s="35"/>
      <c r="I42" s="38"/>
      <c r="L42" s="65">
        <f t="shared" si="0"/>
        <v>0</v>
      </c>
    </row>
    <row r="43" spans="2:12" x14ac:dyDescent="0.25">
      <c r="B43" s="74"/>
      <c r="C43" s="81"/>
      <c r="D43" s="35"/>
      <c r="E43" s="38"/>
      <c r="F43" s="67"/>
      <c r="G43" s="35"/>
      <c r="H43" s="35"/>
      <c r="I43" s="38"/>
      <c r="L43" s="65">
        <f t="shared" si="0"/>
        <v>0</v>
      </c>
    </row>
    <row r="44" spans="2:12" x14ac:dyDescent="0.25">
      <c r="B44" s="74"/>
      <c r="C44" s="81"/>
      <c r="D44" s="35"/>
      <c r="E44" s="38"/>
      <c r="F44" s="67"/>
      <c r="G44" s="35"/>
      <c r="H44" s="35"/>
      <c r="I44" s="38"/>
      <c r="L44" s="65">
        <f t="shared" si="0"/>
        <v>0</v>
      </c>
    </row>
    <row r="45" spans="2:12" x14ac:dyDescent="0.25">
      <c r="B45" s="74"/>
      <c r="C45" s="81"/>
      <c r="D45" s="35"/>
      <c r="E45" s="38"/>
      <c r="F45" s="67"/>
      <c r="G45" s="35"/>
      <c r="H45" s="35"/>
      <c r="I45" s="38"/>
      <c r="L45" s="65">
        <f t="shared" si="0"/>
        <v>0</v>
      </c>
    </row>
    <row r="46" spans="2:12" x14ac:dyDescent="0.25">
      <c r="B46" s="74"/>
      <c r="C46" s="81"/>
      <c r="D46" s="35"/>
      <c r="E46" s="38"/>
      <c r="F46" s="67"/>
      <c r="G46" s="35"/>
      <c r="H46" s="35"/>
      <c r="I46" s="38"/>
      <c r="L46" s="65">
        <f t="shared" si="0"/>
        <v>0</v>
      </c>
    </row>
    <row r="47" spans="2:12" x14ac:dyDescent="0.25">
      <c r="B47" s="74"/>
      <c r="C47" s="81"/>
      <c r="D47" s="35"/>
      <c r="E47" s="38"/>
      <c r="F47" s="67"/>
      <c r="G47" s="35"/>
      <c r="H47" s="35"/>
      <c r="I47" s="38"/>
      <c r="L47" s="65">
        <f t="shared" si="0"/>
        <v>0</v>
      </c>
    </row>
    <row r="48" spans="2:12" x14ac:dyDescent="0.25">
      <c r="B48" s="74"/>
      <c r="C48" s="81"/>
      <c r="D48" s="35"/>
      <c r="E48" s="38"/>
      <c r="F48" s="67"/>
      <c r="G48" s="35"/>
      <c r="H48" s="35"/>
      <c r="I48" s="38"/>
      <c r="L48" s="65">
        <f t="shared" si="0"/>
        <v>0</v>
      </c>
    </row>
    <row r="49" spans="2:12" x14ac:dyDescent="0.25">
      <c r="B49" s="74"/>
      <c r="C49" s="81"/>
      <c r="D49" s="35"/>
      <c r="E49" s="38"/>
      <c r="F49" s="67"/>
      <c r="G49" s="35"/>
      <c r="H49" s="35"/>
      <c r="I49" s="38"/>
      <c r="L49" s="65">
        <f t="shared" si="0"/>
        <v>0</v>
      </c>
    </row>
    <row r="50" spans="2:12" x14ac:dyDescent="0.25">
      <c r="B50" s="74"/>
      <c r="C50" s="81"/>
      <c r="D50" s="35"/>
      <c r="E50" s="38"/>
      <c r="F50" s="67"/>
      <c r="G50" s="35"/>
      <c r="H50" s="35"/>
      <c r="I50" s="38"/>
      <c r="L50" s="65">
        <f t="shared" si="0"/>
        <v>0</v>
      </c>
    </row>
    <row r="51" spans="2:12" x14ac:dyDescent="0.25">
      <c r="B51" s="74"/>
      <c r="C51" s="81"/>
      <c r="D51" s="35"/>
      <c r="E51" s="38"/>
      <c r="F51" s="67"/>
      <c r="G51" s="35"/>
      <c r="H51" s="35"/>
      <c r="I51" s="38"/>
      <c r="L51" s="65">
        <f t="shared" si="0"/>
        <v>0</v>
      </c>
    </row>
    <row r="52" spans="2:12" x14ac:dyDescent="0.25">
      <c r="B52" s="74"/>
      <c r="C52" s="81"/>
      <c r="D52" s="35"/>
      <c r="E52" s="38"/>
      <c r="F52" s="67"/>
      <c r="G52" s="35"/>
      <c r="H52" s="35"/>
      <c r="I52" s="38"/>
      <c r="L52" s="65">
        <f t="shared" si="0"/>
        <v>0</v>
      </c>
    </row>
    <row r="53" spans="2:12" x14ac:dyDescent="0.25">
      <c r="B53" s="74"/>
      <c r="C53" s="81"/>
      <c r="D53" s="35"/>
      <c r="E53" s="38"/>
      <c r="F53" s="67"/>
      <c r="G53" s="35"/>
      <c r="H53" s="35"/>
      <c r="I53" s="38"/>
      <c r="L53" s="65">
        <f t="shared" si="0"/>
        <v>0</v>
      </c>
    </row>
    <row r="54" spans="2:12" x14ac:dyDescent="0.25">
      <c r="B54" s="74"/>
      <c r="C54" s="81"/>
      <c r="D54" s="35"/>
      <c r="E54" s="38"/>
      <c r="F54" s="67"/>
      <c r="G54" s="35"/>
      <c r="H54" s="35"/>
      <c r="I54" s="38"/>
      <c r="L54" s="65">
        <f t="shared" si="0"/>
        <v>0</v>
      </c>
    </row>
    <row r="55" spans="2:12" x14ac:dyDescent="0.25">
      <c r="B55" s="74"/>
      <c r="C55" s="81"/>
      <c r="D55" s="35"/>
      <c r="E55" s="38"/>
      <c r="F55" s="67"/>
      <c r="G55" s="35"/>
      <c r="H55" s="35"/>
      <c r="I55" s="38"/>
      <c r="L55" s="65">
        <f t="shared" si="0"/>
        <v>0</v>
      </c>
    </row>
    <row r="56" spans="2:12" x14ac:dyDescent="0.25">
      <c r="B56" s="74"/>
      <c r="C56" s="81"/>
      <c r="D56" s="35"/>
      <c r="E56" s="38"/>
      <c r="F56" s="67"/>
      <c r="G56" s="35"/>
      <c r="H56" s="35"/>
      <c r="I56" s="38"/>
      <c r="L56" s="65">
        <f t="shared" si="0"/>
        <v>0</v>
      </c>
    </row>
    <row r="57" spans="2:12" x14ac:dyDescent="0.25">
      <c r="B57" s="74"/>
      <c r="C57" s="81"/>
      <c r="D57" s="35"/>
      <c r="E57" s="38"/>
      <c r="F57" s="67"/>
      <c r="G57" s="35"/>
      <c r="H57" s="35"/>
      <c r="I57" s="38"/>
      <c r="L57" s="65">
        <f t="shared" si="0"/>
        <v>0</v>
      </c>
    </row>
    <row r="58" spans="2:12" x14ac:dyDescent="0.25">
      <c r="B58" s="74"/>
      <c r="C58" s="81"/>
      <c r="D58" s="35"/>
      <c r="E58" s="38"/>
      <c r="F58" s="67"/>
      <c r="G58" s="35"/>
      <c r="H58" s="35"/>
      <c r="I58" s="38"/>
      <c r="L58" s="65">
        <f t="shared" si="0"/>
        <v>0</v>
      </c>
    </row>
    <row r="59" spans="2:12" x14ac:dyDescent="0.25">
      <c r="B59" s="74"/>
      <c r="C59" s="81"/>
      <c r="D59" s="35"/>
      <c r="E59" s="38"/>
      <c r="F59" s="67"/>
      <c r="G59" s="35"/>
      <c r="H59" s="35"/>
      <c r="I59" s="38"/>
      <c r="L59" s="65">
        <f t="shared" si="0"/>
        <v>0</v>
      </c>
    </row>
    <row r="60" spans="2:12" x14ac:dyDescent="0.25">
      <c r="B60" s="74"/>
      <c r="C60" s="81"/>
      <c r="D60" s="35"/>
      <c r="E60" s="38"/>
      <c r="F60" s="67"/>
      <c r="G60" s="35"/>
      <c r="H60" s="35"/>
      <c r="I60" s="38"/>
      <c r="L60" s="65">
        <f t="shared" si="0"/>
        <v>0</v>
      </c>
    </row>
    <row r="61" spans="2:12" x14ac:dyDescent="0.25">
      <c r="B61" s="74"/>
      <c r="C61" s="81"/>
      <c r="D61" s="35"/>
      <c r="E61" s="38"/>
      <c r="F61" s="67"/>
      <c r="G61" s="35"/>
      <c r="H61" s="35"/>
      <c r="I61" s="38"/>
      <c r="L61" s="65">
        <f t="shared" si="0"/>
        <v>0</v>
      </c>
    </row>
    <row r="62" spans="2:12" x14ac:dyDescent="0.25">
      <c r="B62" s="74"/>
      <c r="C62" s="81"/>
      <c r="D62" s="35"/>
      <c r="E62" s="38"/>
      <c r="F62" s="67"/>
      <c r="G62" s="35"/>
      <c r="H62" s="35"/>
      <c r="I62" s="38"/>
      <c r="L62" s="65">
        <f t="shared" si="0"/>
        <v>0</v>
      </c>
    </row>
    <row r="63" spans="2:12" x14ac:dyDescent="0.25">
      <c r="B63" s="74"/>
      <c r="C63" s="81"/>
      <c r="D63" s="35"/>
      <c r="E63" s="38"/>
      <c r="F63" s="67"/>
      <c r="G63" s="35"/>
      <c r="H63" s="35"/>
      <c r="I63" s="38"/>
      <c r="L63" s="65">
        <f t="shared" si="0"/>
        <v>0</v>
      </c>
    </row>
    <row r="64" spans="2:12" x14ac:dyDescent="0.25">
      <c r="B64" s="74"/>
      <c r="C64" s="81"/>
      <c r="D64" s="35"/>
      <c r="E64" s="38"/>
      <c r="F64" s="67"/>
      <c r="G64" s="35"/>
      <c r="H64" s="35"/>
      <c r="I64" s="38"/>
      <c r="L64" s="65">
        <f t="shared" si="0"/>
        <v>0</v>
      </c>
    </row>
    <row r="65" spans="2:12" x14ac:dyDescent="0.25">
      <c r="B65" s="74"/>
      <c r="C65" s="81"/>
      <c r="D65" s="35"/>
      <c r="E65" s="38"/>
      <c r="F65" s="67"/>
      <c r="G65" s="35"/>
      <c r="H65" s="35"/>
      <c r="I65" s="38"/>
      <c r="L65" s="65">
        <f t="shared" si="0"/>
        <v>0</v>
      </c>
    </row>
    <row r="66" spans="2:12" x14ac:dyDescent="0.25">
      <c r="B66" s="74"/>
      <c r="C66" s="81"/>
      <c r="D66" s="35"/>
      <c r="E66" s="38"/>
      <c r="F66" s="67"/>
      <c r="G66" s="35"/>
      <c r="H66" s="35"/>
      <c r="I66" s="38"/>
      <c r="L66" s="65">
        <f t="shared" si="0"/>
        <v>0</v>
      </c>
    </row>
    <row r="67" spans="2:12" x14ac:dyDescent="0.25">
      <c r="B67" s="74"/>
      <c r="C67" s="81"/>
      <c r="D67" s="35"/>
      <c r="E67" s="38"/>
      <c r="F67" s="67"/>
      <c r="G67" s="35"/>
      <c r="H67" s="35"/>
      <c r="I67" s="38"/>
      <c r="L67" s="65">
        <f t="shared" si="0"/>
        <v>0</v>
      </c>
    </row>
    <row r="68" spans="2:12" x14ac:dyDescent="0.25">
      <c r="B68" s="74"/>
      <c r="C68" s="81"/>
      <c r="D68" s="35"/>
      <c r="E68" s="38"/>
      <c r="F68" s="67"/>
      <c r="G68" s="35"/>
      <c r="H68" s="35"/>
      <c r="I68" s="38"/>
      <c r="L68" s="65">
        <f t="shared" si="0"/>
        <v>0</v>
      </c>
    </row>
    <row r="69" spans="2:12" x14ac:dyDescent="0.25">
      <c r="B69" s="74"/>
      <c r="C69" s="81"/>
      <c r="D69" s="35"/>
      <c r="E69" s="38"/>
      <c r="F69" s="67"/>
      <c r="G69" s="35"/>
      <c r="H69" s="35"/>
      <c r="I69" s="38"/>
      <c r="L69" s="65">
        <f t="shared" si="0"/>
        <v>0</v>
      </c>
    </row>
    <row r="70" spans="2:12" x14ac:dyDescent="0.25">
      <c r="B70" s="74"/>
      <c r="C70" s="81"/>
      <c r="D70" s="35"/>
      <c r="E70" s="38"/>
      <c r="F70" s="67"/>
      <c r="G70" s="35"/>
      <c r="H70" s="35"/>
      <c r="I70" s="38"/>
      <c r="L70" s="65">
        <f t="shared" si="0"/>
        <v>0</v>
      </c>
    </row>
    <row r="71" spans="2:12" x14ac:dyDescent="0.25">
      <c r="B71" s="74"/>
      <c r="C71" s="81"/>
      <c r="D71" s="35"/>
      <c r="E71" s="38"/>
      <c r="F71" s="67"/>
      <c r="G71" s="35"/>
      <c r="H71" s="35"/>
      <c r="I71" s="38"/>
      <c r="L71" s="65">
        <f t="shared" ref="L71:L100" si="1">IF(B71&lt;&gt;"",1,IF(C71&lt;&gt;"",3,0))</f>
        <v>0</v>
      </c>
    </row>
    <row r="72" spans="2:12" x14ac:dyDescent="0.25">
      <c r="B72" s="74"/>
      <c r="C72" s="81"/>
      <c r="D72" s="35"/>
      <c r="E72" s="38"/>
      <c r="F72" s="67"/>
      <c r="G72" s="35"/>
      <c r="H72" s="35"/>
      <c r="I72" s="38"/>
      <c r="L72" s="65">
        <f t="shared" si="1"/>
        <v>0</v>
      </c>
    </row>
    <row r="73" spans="2:12" x14ac:dyDescent="0.25">
      <c r="B73" s="74"/>
      <c r="C73" s="81"/>
      <c r="D73" s="35"/>
      <c r="E73" s="38"/>
      <c r="F73" s="67"/>
      <c r="G73" s="35"/>
      <c r="H73" s="35"/>
      <c r="I73" s="38"/>
      <c r="L73" s="65">
        <f t="shared" si="1"/>
        <v>0</v>
      </c>
    </row>
    <row r="74" spans="2:12" x14ac:dyDescent="0.25">
      <c r="B74" s="74"/>
      <c r="C74" s="81"/>
      <c r="D74" s="35"/>
      <c r="E74" s="38"/>
      <c r="F74" s="67"/>
      <c r="G74" s="35"/>
      <c r="H74" s="35"/>
      <c r="I74" s="38"/>
      <c r="L74" s="65">
        <f t="shared" si="1"/>
        <v>0</v>
      </c>
    </row>
    <row r="75" spans="2:12" x14ac:dyDescent="0.25">
      <c r="B75" s="74"/>
      <c r="C75" s="81"/>
      <c r="D75" s="35"/>
      <c r="E75" s="38"/>
      <c r="F75" s="67"/>
      <c r="G75" s="35"/>
      <c r="H75" s="35"/>
      <c r="I75" s="38"/>
      <c r="L75" s="65">
        <f t="shared" si="1"/>
        <v>0</v>
      </c>
    </row>
    <row r="76" spans="2:12" x14ac:dyDescent="0.25">
      <c r="B76" s="74"/>
      <c r="C76" s="81"/>
      <c r="D76" s="35"/>
      <c r="E76" s="38"/>
      <c r="F76" s="67"/>
      <c r="G76" s="35"/>
      <c r="H76" s="35"/>
      <c r="I76" s="38"/>
      <c r="L76" s="65">
        <f t="shared" si="1"/>
        <v>0</v>
      </c>
    </row>
    <row r="77" spans="2:12" x14ac:dyDescent="0.25">
      <c r="B77" s="74"/>
      <c r="C77" s="81"/>
      <c r="D77" s="35"/>
      <c r="E77" s="38"/>
      <c r="F77" s="67"/>
      <c r="G77" s="35"/>
      <c r="H77" s="35"/>
      <c r="I77" s="38"/>
      <c r="L77" s="65">
        <f t="shared" si="1"/>
        <v>0</v>
      </c>
    </row>
    <row r="78" spans="2:12" x14ac:dyDescent="0.25">
      <c r="B78" s="74"/>
      <c r="C78" s="81"/>
      <c r="D78" s="35"/>
      <c r="E78" s="38"/>
      <c r="F78" s="67"/>
      <c r="G78" s="35"/>
      <c r="H78" s="35"/>
      <c r="I78" s="38"/>
      <c r="L78" s="65">
        <f t="shared" si="1"/>
        <v>0</v>
      </c>
    </row>
    <row r="79" spans="2:12" x14ac:dyDescent="0.25">
      <c r="B79" s="74"/>
      <c r="C79" s="81"/>
      <c r="D79" s="35"/>
      <c r="E79" s="38"/>
      <c r="F79" s="67"/>
      <c r="G79" s="35"/>
      <c r="H79" s="35"/>
      <c r="I79" s="38"/>
      <c r="L79" s="65">
        <f t="shared" si="1"/>
        <v>0</v>
      </c>
    </row>
    <row r="80" spans="2:12" x14ac:dyDescent="0.25">
      <c r="B80" s="74"/>
      <c r="C80" s="81"/>
      <c r="D80" s="35"/>
      <c r="E80" s="38"/>
      <c r="F80" s="67"/>
      <c r="G80" s="35"/>
      <c r="H80" s="35"/>
      <c r="I80" s="38"/>
      <c r="L80" s="65">
        <f t="shared" si="1"/>
        <v>0</v>
      </c>
    </row>
    <row r="81" spans="2:12" x14ac:dyDescent="0.25">
      <c r="B81" s="74"/>
      <c r="C81" s="81"/>
      <c r="D81" s="35"/>
      <c r="E81" s="38"/>
      <c r="F81" s="67"/>
      <c r="G81" s="35"/>
      <c r="H81" s="35"/>
      <c r="I81" s="38"/>
      <c r="L81" s="65">
        <f t="shared" si="1"/>
        <v>0</v>
      </c>
    </row>
    <row r="82" spans="2:12" x14ac:dyDescent="0.25">
      <c r="B82" s="74"/>
      <c r="C82" s="81"/>
      <c r="D82" s="35"/>
      <c r="E82" s="38"/>
      <c r="F82" s="67"/>
      <c r="G82" s="35"/>
      <c r="H82" s="35"/>
      <c r="I82" s="38"/>
      <c r="L82" s="65">
        <f t="shared" si="1"/>
        <v>0</v>
      </c>
    </row>
    <row r="83" spans="2:12" x14ac:dyDescent="0.25">
      <c r="B83" s="74"/>
      <c r="C83" s="81"/>
      <c r="D83" s="35"/>
      <c r="E83" s="38"/>
      <c r="F83" s="67"/>
      <c r="G83" s="35"/>
      <c r="H83" s="35"/>
      <c r="I83" s="38"/>
      <c r="L83" s="65">
        <f t="shared" si="1"/>
        <v>0</v>
      </c>
    </row>
    <row r="84" spans="2:12" x14ac:dyDescent="0.25">
      <c r="B84" s="74"/>
      <c r="C84" s="81"/>
      <c r="D84" s="35"/>
      <c r="E84" s="38"/>
      <c r="F84" s="67"/>
      <c r="G84" s="35"/>
      <c r="H84" s="35"/>
      <c r="I84" s="38"/>
      <c r="L84" s="65">
        <f t="shared" si="1"/>
        <v>0</v>
      </c>
    </row>
    <row r="85" spans="2:12" x14ac:dyDescent="0.25">
      <c r="B85" s="74"/>
      <c r="C85" s="81"/>
      <c r="D85" s="35"/>
      <c r="E85" s="38"/>
      <c r="F85" s="67"/>
      <c r="G85" s="35"/>
      <c r="H85" s="35"/>
      <c r="I85" s="38"/>
      <c r="L85" s="65">
        <f t="shared" si="1"/>
        <v>0</v>
      </c>
    </row>
    <row r="86" spans="2:12" x14ac:dyDescent="0.25">
      <c r="B86" s="74"/>
      <c r="C86" s="81"/>
      <c r="D86" s="35"/>
      <c r="E86" s="38"/>
      <c r="F86" s="67"/>
      <c r="G86" s="35"/>
      <c r="H86" s="35"/>
      <c r="I86" s="38"/>
      <c r="L86" s="65">
        <f t="shared" si="1"/>
        <v>0</v>
      </c>
    </row>
    <row r="87" spans="2:12" x14ac:dyDescent="0.25">
      <c r="B87" s="74"/>
      <c r="C87" s="81"/>
      <c r="D87" s="35"/>
      <c r="E87" s="38"/>
      <c r="F87" s="67"/>
      <c r="G87" s="35"/>
      <c r="H87" s="35"/>
      <c r="I87" s="38"/>
      <c r="L87" s="65">
        <f t="shared" si="1"/>
        <v>0</v>
      </c>
    </row>
    <row r="88" spans="2:12" x14ac:dyDescent="0.25">
      <c r="B88" s="74"/>
      <c r="C88" s="81"/>
      <c r="D88" s="35"/>
      <c r="E88" s="38"/>
      <c r="F88" s="67"/>
      <c r="G88" s="35"/>
      <c r="H88" s="35"/>
      <c r="I88" s="38"/>
      <c r="L88" s="65">
        <f t="shared" si="1"/>
        <v>0</v>
      </c>
    </row>
    <row r="89" spans="2:12" x14ac:dyDescent="0.25">
      <c r="B89" s="74"/>
      <c r="C89" s="81"/>
      <c r="D89" s="35"/>
      <c r="E89" s="38"/>
      <c r="F89" s="67"/>
      <c r="G89" s="35"/>
      <c r="H89" s="35"/>
      <c r="I89" s="38"/>
      <c r="L89" s="65">
        <f t="shared" si="1"/>
        <v>0</v>
      </c>
    </row>
    <row r="90" spans="2:12" x14ac:dyDescent="0.25">
      <c r="B90" s="74"/>
      <c r="C90" s="81"/>
      <c r="D90" s="35"/>
      <c r="E90" s="38"/>
      <c r="F90" s="67"/>
      <c r="G90" s="35"/>
      <c r="H90" s="35"/>
      <c r="I90" s="38"/>
      <c r="L90" s="65">
        <f t="shared" si="1"/>
        <v>0</v>
      </c>
    </row>
    <row r="91" spans="2:12" x14ac:dyDescent="0.25">
      <c r="B91" s="74"/>
      <c r="C91" s="81"/>
      <c r="D91" s="35"/>
      <c r="E91" s="38"/>
      <c r="F91" s="67"/>
      <c r="G91" s="35"/>
      <c r="H91" s="35"/>
      <c r="I91" s="38"/>
      <c r="L91" s="65">
        <f t="shared" si="1"/>
        <v>0</v>
      </c>
    </row>
    <row r="92" spans="2:12" x14ac:dyDescent="0.25">
      <c r="B92" s="74"/>
      <c r="C92" s="81"/>
      <c r="D92" s="35"/>
      <c r="E92" s="38"/>
      <c r="F92" s="67"/>
      <c r="G92" s="35"/>
      <c r="H92" s="35"/>
      <c r="I92" s="38"/>
      <c r="L92" s="65">
        <f t="shared" si="1"/>
        <v>0</v>
      </c>
    </row>
    <row r="93" spans="2:12" x14ac:dyDescent="0.25">
      <c r="B93" s="74"/>
      <c r="C93" s="81"/>
      <c r="D93" s="35"/>
      <c r="E93" s="38"/>
      <c r="F93" s="67"/>
      <c r="G93" s="35"/>
      <c r="H93" s="35"/>
      <c r="I93" s="38"/>
      <c r="L93" s="65">
        <f t="shared" si="1"/>
        <v>0</v>
      </c>
    </row>
    <row r="94" spans="2:12" x14ac:dyDescent="0.25">
      <c r="B94" s="74"/>
      <c r="C94" s="81"/>
      <c r="D94" s="35"/>
      <c r="E94" s="38"/>
      <c r="F94" s="67"/>
      <c r="G94" s="35"/>
      <c r="H94" s="35"/>
      <c r="I94" s="38"/>
      <c r="L94" s="65">
        <f t="shared" si="1"/>
        <v>0</v>
      </c>
    </row>
    <row r="95" spans="2:12" x14ac:dyDescent="0.25">
      <c r="B95" s="74"/>
      <c r="C95" s="81"/>
      <c r="D95" s="35"/>
      <c r="E95" s="38"/>
      <c r="F95" s="67"/>
      <c r="G95" s="35"/>
      <c r="H95" s="35"/>
      <c r="I95" s="38"/>
      <c r="L95" s="65">
        <f t="shared" si="1"/>
        <v>0</v>
      </c>
    </row>
    <row r="96" spans="2:12" x14ac:dyDescent="0.25">
      <c r="B96" s="74"/>
      <c r="C96" s="81"/>
      <c r="D96" s="35"/>
      <c r="E96" s="38"/>
      <c r="F96" s="67"/>
      <c r="G96" s="35"/>
      <c r="H96" s="35"/>
      <c r="I96" s="38"/>
      <c r="L96" s="65">
        <f t="shared" si="1"/>
        <v>0</v>
      </c>
    </row>
    <row r="97" spans="2:12" x14ac:dyDescent="0.25">
      <c r="B97" s="74"/>
      <c r="C97" s="81"/>
      <c r="D97" s="35"/>
      <c r="E97" s="38"/>
      <c r="F97" s="67"/>
      <c r="G97" s="35"/>
      <c r="H97" s="35"/>
      <c r="I97" s="38"/>
      <c r="L97" s="65">
        <f t="shared" si="1"/>
        <v>0</v>
      </c>
    </row>
    <row r="98" spans="2:12" x14ac:dyDescent="0.25">
      <c r="B98" s="74"/>
      <c r="C98" s="81"/>
      <c r="D98" s="35"/>
      <c r="E98" s="38"/>
      <c r="F98" s="67"/>
      <c r="G98" s="35"/>
      <c r="H98" s="35"/>
      <c r="I98" s="38"/>
      <c r="L98" s="65">
        <f t="shared" si="1"/>
        <v>0</v>
      </c>
    </row>
    <row r="99" spans="2:12" x14ac:dyDescent="0.25">
      <c r="B99" s="74"/>
      <c r="C99" s="81"/>
      <c r="D99" s="35"/>
      <c r="E99" s="38"/>
      <c r="F99" s="67"/>
      <c r="G99" s="35"/>
      <c r="H99" s="35"/>
      <c r="I99" s="38"/>
      <c r="L99" s="65">
        <f t="shared" si="1"/>
        <v>0</v>
      </c>
    </row>
    <row r="100" spans="2:12" ht="13.8" thickBot="1" x14ac:dyDescent="0.3">
      <c r="B100" s="75"/>
      <c r="C100" s="82"/>
      <c r="D100" s="36"/>
      <c r="E100" s="39"/>
      <c r="F100" s="76"/>
      <c r="G100" s="36"/>
      <c r="H100" s="36"/>
      <c r="I100" s="39"/>
      <c r="L100" s="65">
        <f t="shared" si="1"/>
        <v>0</v>
      </c>
    </row>
    <row r="101" spans="2:12" x14ac:dyDescent="0.25">
      <c r="B101" s="70"/>
      <c r="C101" s="68"/>
      <c r="D101" s="68"/>
      <c r="E101" s="68"/>
      <c r="F101" s="68"/>
      <c r="G101" s="68"/>
      <c r="H101" s="68"/>
      <c r="I101" s="68"/>
    </row>
    <row r="102" spans="2:12" x14ac:dyDescent="0.25">
      <c r="B102" s="70"/>
      <c r="C102" s="68"/>
      <c r="D102" s="68"/>
      <c r="E102" s="68"/>
      <c r="F102" s="68"/>
      <c r="G102" s="68"/>
      <c r="H102" s="68"/>
      <c r="I102" s="68"/>
    </row>
    <row r="103" spans="2:12" x14ac:dyDescent="0.25">
      <c r="B103" s="70"/>
      <c r="C103" s="68"/>
      <c r="D103" s="68"/>
      <c r="E103" s="68"/>
      <c r="F103" s="68"/>
      <c r="G103" s="68"/>
      <c r="H103" s="68"/>
      <c r="I103" s="68"/>
    </row>
    <row r="104" spans="2:12" x14ac:dyDescent="0.25">
      <c r="B104" s="70"/>
      <c r="C104" s="68"/>
      <c r="D104" s="68"/>
      <c r="E104" s="68"/>
      <c r="F104" s="68"/>
      <c r="G104" s="68"/>
      <c r="H104" s="68"/>
      <c r="I104" s="68"/>
    </row>
    <row r="105" spans="2:12" x14ac:dyDescent="0.25">
      <c r="B105" s="70"/>
      <c r="C105" s="68"/>
      <c r="D105" s="68"/>
      <c r="E105" s="68"/>
      <c r="F105" s="68"/>
      <c r="G105" s="68"/>
      <c r="H105" s="68"/>
      <c r="I105" s="68"/>
    </row>
    <row r="106" spans="2:12" x14ac:dyDescent="0.25">
      <c r="B106" s="70"/>
      <c r="C106" s="68"/>
      <c r="D106" s="68"/>
      <c r="E106" s="68"/>
      <c r="F106" s="68"/>
      <c r="G106" s="68"/>
      <c r="H106" s="68"/>
      <c r="I106" s="68"/>
    </row>
    <row r="107" spans="2:12" x14ac:dyDescent="0.25">
      <c r="B107" s="70"/>
      <c r="C107" s="68"/>
      <c r="D107" s="68"/>
      <c r="E107" s="68"/>
      <c r="F107" s="68"/>
      <c r="G107" s="68"/>
      <c r="H107" s="68"/>
      <c r="I107" s="68"/>
    </row>
    <row r="108" spans="2:12" x14ac:dyDescent="0.25">
      <c r="B108" s="70"/>
      <c r="C108" s="68"/>
      <c r="D108" s="68"/>
      <c r="E108" s="68"/>
      <c r="F108" s="68"/>
      <c r="G108" s="68"/>
      <c r="H108" s="68"/>
      <c r="I108" s="68"/>
    </row>
    <row r="109" spans="2:12" x14ac:dyDescent="0.25">
      <c r="B109" s="70"/>
      <c r="C109" s="68"/>
      <c r="D109" s="68"/>
      <c r="E109" s="68"/>
      <c r="F109" s="68"/>
      <c r="G109" s="68"/>
      <c r="H109" s="68"/>
      <c r="I109" s="68"/>
    </row>
    <row r="110" spans="2:12" x14ac:dyDescent="0.25">
      <c r="B110" s="70"/>
      <c r="C110" s="68"/>
      <c r="D110" s="68"/>
      <c r="E110" s="68"/>
      <c r="F110" s="68"/>
      <c r="G110" s="68"/>
      <c r="H110" s="68"/>
      <c r="I110" s="68"/>
    </row>
    <row r="111" spans="2:12" x14ac:dyDescent="0.25">
      <c r="B111" s="70"/>
      <c r="C111" s="68"/>
      <c r="D111" s="68"/>
      <c r="E111" s="68"/>
      <c r="F111" s="68"/>
      <c r="G111" s="68"/>
      <c r="H111" s="68"/>
      <c r="I111" s="68"/>
    </row>
    <row r="112" spans="2:12" x14ac:dyDescent="0.25">
      <c r="B112" s="70"/>
      <c r="C112" s="68"/>
      <c r="D112" s="68"/>
      <c r="E112" s="68"/>
      <c r="F112" s="68"/>
      <c r="G112" s="68"/>
      <c r="H112" s="68"/>
      <c r="I112" s="68"/>
    </row>
    <row r="113" spans="2:9" x14ac:dyDescent="0.25">
      <c r="B113" s="70"/>
      <c r="C113" s="68"/>
      <c r="D113" s="68"/>
      <c r="E113" s="68"/>
      <c r="F113" s="68"/>
      <c r="G113" s="68"/>
      <c r="H113" s="68"/>
      <c r="I113" s="68"/>
    </row>
    <row r="114" spans="2:9" x14ac:dyDescent="0.25">
      <c r="B114" s="70"/>
      <c r="C114" s="68"/>
      <c r="D114" s="68"/>
      <c r="E114" s="68"/>
      <c r="F114" s="68"/>
      <c r="G114" s="68"/>
      <c r="H114" s="68"/>
      <c r="I114" s="68"/>
    </row>
    <row r="115" spans="2:9" x14ac:dyDescent="0.25">
      <c r="B115" s="70"/>
      <c r="C115" s="68"/>
      <c r="D115" s="68"/>
      <c r="E115" s="68"/>
      <c r="F115" s="68"/>
      <c r="G115" s="68"/>
      <c r="H115" s="68"/>
      <c r="I115" s="68"/>
    </row>
    <row r="116" spans="2:9" x14ac:dyDescent="0.25">
      <c r="B116" s="70"/>
      <c r="C116" s="68"/>
      <c r="D116" s="68"/>
      <c r="E116" s="68"/>
      <c r="F116" s="68"/>
      <c r="G116" s="68"/>
      <c r="H116" s="68"/>
      <c r="I116" s="68"/>
    </row>
    <row r="117" spans="2:9" x14ac:dyDescent="0.25">
      <c r="B117" s="70"/>
      <c r="C117" s="68"/>
      <c r="D117" s="68"/>
      <c r="E117" s="68"/>
      <c r="F117" s="68"/>
      <c r="G117" s="68"/>
      <c r="H117" s="68"/>
      <c r="I117" s="68"/>
    </row>
    <row r="118" spans="2:9" x14ac:dyDescent="0.25">
      <c r="B118" s="70"/>
      <c r="C118" s="68"/>
      <c r="D118" s="68"/>
      <c r="E118" s="68"/>
      <c r="F118" s="68"/>
      <c r="G118" s="68"/>
      <c r="H118" s="68"/>
      <c r="I118" s="68"/>
    </row>
    <row r="119" spans="2:9" x14ac:dyDescent="0.25">
      <c r="B119" s="70"/>
      <c r="C119" s="68"/>
      <c r="D119" s="68"/>
      <c r="E119" s="68"/>
      <c r="F119" s="68"/>
      <c r="G119" s="68"/>
      <c r="H119" s="68"/>
      <c r="I119" s="68"/>
    </row>
    <row r="120" spans="2:9" x14ac:dyDescent="0.25">
      <c r="B120" s="70"/>
      <c r="C120" s="68"/>
      <c r="D120" s="68"/>
      <c r="E120" s="68"/>
      <c r="F120" s="68"/>
      <c r="G120" s="68"/>
      <c r="H120" s="68"/>
      <c r="I120" s="68"/>
    </row>
    <row r="121" spans="2:9" x14ac:dyDescent="0.25">
      <c r="B121" s="70"/>
      <c r="C121" s="68"/>
      <c r="D121" s="68"/>
      <c r="E121" s="68"/>
      <c r="F121" s="68"/>
      <c r="G121" s="68"/>
      <c r="H121" s="68"/>
      <c r="I121" s="68"/>
    </row>
    <row r="122" spans="2:9" x14ac:dyDescent="0.25">
      <c r="B122" s="70"/>
      <c r="C122" s="68"/>
      <c r="D122" s="68"/>
      <c r="E122" s="68"/>
      <c r="F122" s="68"/>
      <c r="G122" s="68"/>
      <c r="H122" s="68"/>
      <c r="I122" s="68"/>
    </row>
    <row r="123" spans="2:9" x14ac:dyDescent="0.25">
      <c r="B123" s="70"/>
      <c r="C123" s="68"/>
      <c r="D123" s="68"/>
      <c r="E123" s="68"/>
      <c r="F123" s="68"/>
      <c r="G123" s="68"/>
      <c r="H123" s="68"/>
      <c r="I123" s="68"/>
    </row>
    <row r="124" spans="2:9" x14ac:dyDescent="0.25">
      <c r="B124" s="70"/>
      <c r="C124" s="68"/>
      <c r="D124" s="68"/>
      <c r="E124" s="68"/>
      <c r="F124" s="68"/>
      <c r="G124" s="68"/>
      <c r="H124" s="68"/>
      <c r="I124" s="68"/>
    </row>
    <row r="125" spans="2:9" x14ac:dyDescent="0.25">
      <c r="B125" s="70"/>
      <c r="C125" s="68"/>
      <c r="D125" s="68"/>
      <c r="E125" s="68"/>
      <c r="F125" s="68"/>
      <c r="G125" s="68"/>
      <c r="H125" s="68"/>
      <c r="I125" s="68"/>
    </row>
    <row r="126" spans="2:9" x14ac:dyDescent="0.25">
      <c r="B126" s="70"/>
      <c r="C126" s="68"/>
      <c r="D126" s="68"/>
      <c r="E126" s="68"/>
      <c r="F126" s="68"/>
      <c r="G126" s="68"/>
      <c r="H126" s="68"/>
      <c r="I126" s="68"/>
    </row>
    <row r="127" spans="2:9" x14ac:dyDescent="0.25">
      <c r="B127" s="70"/>
      <c r="C127" s="68"/>
      <c r="D127" s="68"/>
      <c r="E127" s="68"/>
      <c r="F127" s="68"/>
      <c r="G127" s="68"/>
      <c r="H127" s="68"/>
      <c r="I127" s="68"/>
    </row>
    <row r="128" spans="2:9" x14ac:dyDescent="0.25">
      <c r="B128" s="70"/>
      <c r="C128" s="68"/>
      <c r="D128" s="68"/>
      <c r="E128" s="68"/>
      <c r="F128" s="68"/>
      <c r="G128" s="68"/>
      <c r="H128" s="68"/>
      <c r="I128" s="68"/>
    </row>
    <row r="129" spans="2:9" x14ac:dyDescent="0.25">
      <c r="B129" s="70"/>
      <c r="C129" s="68"/>
      <c r="D129" s="68"/>
      <c r="E129" s="68"/>
      <c r="F129" s="68"/>
      <c r="G129" s="68"/>
      <c r="H129" s="68"/>
      <c r="I129" s="68"/>
    </row>
    <row r="130" spans="2:9" x14ac:dyDescent="0.25">
      <c r="B130" s="70"/>
      <c r="C130" s="68"/>
      <c r="D130" s="68"/>
      <c r="E130" s="68"/>
      <c r="F130" s="68"/>
      <c r="G130" s="68"/>
      <c r="H130" s="68"/>
      <c r="I130" s="68"/>
    </row>
    <row r="131" spans="2:9" x14ac:dyDescent="0.25">
      <c r="B131" s="70"/>
      <c r="C131" s="68"/>
      <c r="D131" s="68"/>
      <c r="E131" s="68"/>
      <c r="F131" s="68"/>
      <c r="G131" s="68"/>
      <c r="H131" s="68"/>
      <c r="I131" s="68"/>
    </row>
    <row r="132" spans="2:9" x14ac:dyDescent="0.25">
      <c r="B132" s="70"/>
      <c r="C132" s="68"/>
      <c r="D132" s="68"/>
      <c r="E132" s="68"/>
      <c r="F132" s="68"/>
      <c r="G132" s="68"/>
      <c r="H132" s="68"/>
      <c r="I132" s="68"/>
    </row>
    <row r="133" spans="2:9" x14ac:dyDescent="0.25">
      <c r="B133" s="70"/>
      <c r="C133" s="68"/>
      <c r="D133" s="68"/>
      <c r="E133" s="68"/>
      <c r="F133" s="68"/>
      <c r="G133" s="68"/>
      <c r="H133" s="68"/>
      <c r="I133" s="68"/>
    </row>
    <row r="134" spans="2:9" x14ac:dyDescent="0.25">
      <c r="B134" s="70"/>
      <c r="C134" s="68"/>
      <c r="D134" s="68"/>
      <c r="E134" s="68"/>
      <c r="F134" s="68"/>
      <c r="G134" s="68"/>
      <c r="H134" s="68"/>
      <c r="I134" s="68"/>
    </row>
    <row r="135" spans="2:9" x14ac:dyDescent="0.25">
      <c r="B135" s="70"/>
      <c r="C135" s="68"/>
      <c r="D135" s="68"/>
      <c r="E135" s="68"/>
      <c r="F135" s="68"/>
      <c r="G135" s="68"/>
      <c r="H135" s="68"/>
      <c r="I135" s="68"/>
    </row>
    <row r="136" spans="2:9" x14ac:dyDescent="0.25">
      <c r="B136" s="70"/>
      <c r="C136" s="68"/>
      <c r="D136" s="68"/>
      <c r="E136" s="68"/>
      <c r="F136" s="68"/>
      <c r="G136" s="68"/>
      <c r="H136" s="68"/>
      <c r="I136" s="68"/>
    </row>
    <row r="137" spans="2:9" x14ac:dyDescent="0.25">
      <c r="B137" s="70"/>
      <c r="C137" s="68"/>
      <c r="D137" s="68"/>
      <c r="E137" s="68"/>
      <c r="F137" s="68"/>
      <c r="G137" s="68"/>
      <c r="H137" s="68"/>
      <c r="I137" s="68"/>
    </row>
    <row r="138" spans="2:9" x14ac:dyDescent="0.25">
      <c r="B138" s="70"/>
      <c r="C138" s="68"/>
      <c r="D138" s="68"/>
      <c r="E138" s="68"/>
      <c r="F138" s="68"/>
      <c r="G138" s="68"/>
      <c r="H138" s="68"/>
      <c r="I138" s="68"/>
    </row>
    <row r="139" spans="2:9" x14ac:dyDescent="0.25">
      <c r="B139" s="70"/>
      <c r="C139" s="68"/>
      <c r="D139" s="68"/>
      <c r="E139" s="68"/>
      <c r="F139" s="68"/>
      <c r="G139" s="68"/>
      <c r="H139" s="68"/>
      <c r="I139" s="68"/>
    </row>
    <row r="140" spans="2:9" x14ac:dyDescent="0.25">
      <c r="B140" s="70"/>
      <c r="C140" s="68"/>
      <c r="D140" s="68"/>
      <c r="E140" s="68"/>
      <c r="F140" s="68"/>
      <c r="G140" s="68"/>
      <c r="H140" s="68"/>
      <c r="I140" s="68"/>
    </row>
    <row r="141" spans="2:9" x14ac:dyDescent="0.25">
      <c r="B141" s="70"/>
      <c r="C141" s="68"/>
      <c r="D141" s="68"/>
      <c r="E141" s="68"/>
      <c r="F141" s="68"/>
      <c r="G141" s="68"/>
      <c r="H141" s="68"/>
      <c r="I141" s="68"/>
    </row>
    <row r="142" spans="2:9" x14ac:dyDescent="0.25">
      <c r="B142" s="70"/>
      <c r="C142" s="68"/>
      <c r="D142" s="68"/>
      <c r="E142" s="68"/>
      <c r="F142" s="68"/>
      <c r="G142" s="68"/>
      <c r="H142" s="68"/>
      <c r="I142" s="68"/>
    </row>
    <row r="143" spans="2:9" x14ac:dyDescent="0.25">
      <c r="B143" s="70"/>
      <c r="C143" s="68"/>
      <c r="D143" s="68"/>
      <c r="E143" s="68"/>
      <c r="F143" s="68"/>
      <c r="G143" s="68"/>
      <c r="H143" s="68"/>
      <c r="I143" s="68"/>
    </row>
    <row r="144" spans="2:9" x14ac:dyDescent="0.25">
      <c r="B144" s="70"/>
      <c r="C144" s="68"/>
      <c r="D144" s="68"/>
      <c r="E144" s="68"/>
      <c r="F144" s="68"/>
      <c r="G144" s="68"/>
      <c r="H144" s="68"/>
      <c r="I144" s="68"/>
    </row>
    <row r="145" spans="2:9" x14ac:dyDescent="0.25">
      <c r="B145" s="70"/>
      <c r="C145" s="68"/>
      <c r="D145" s="68"/>
      <c r="E145" s="68"/>
      <c r="F145" s="68"/>
      <c r="G145" s="68"/>
      <c r="H145" s="68"/>
      <c r="I145" s="68"/>
    </row>
    <row r="146" spans="2:9" x14ac:dyDescent="0.25">
      <c r="B146" s="70"/>
      <c r="C146" s="68"/>
      <c r="D146" s="68"/>
      <c r="E146" s="68"/>
      <c r="F146" s="68"/>
      <c r="G146" s="68"/>
      <c r="H146" s="68"/>
      <c r="I146" s="68"/>
    </row>
    <row r="147" spans="2:9" x14ac:dyDescent="0.25">
      <c r="B147" s="70"/>
      <c r="C147" s="68"/>
      <c r="D147" s="68"/>
      <c r="E147" s="68"/>
      <c r="F147" s="68"/>
      <c r="G147" s="68"/>
      <c r="H147" s="68"/>
      <c r="I147" s="68"/>
    </row>
    <row r="148" spans="2:9" x14ac:dyDescent="0.25">
      <c r="B148" s="70"/>
      <c r="C148" s="68"/>
      <c r="D148" s="68"/>
      <c r="E148" s="68"/>
      <c r="F148" s="68"/>
      <c r="G148" s="68"/>
      <c r="H148" s="68"/>
      <c r="I148" s="68"/>
    </row>
    <row r="149" spans="2:9" x14ac:dyDescent="0.25">
      <c r="B149" s="70"/>
      <c r="C149" s="68"/>
      <c r="D149" s="68"/>
      <c r="E149" s="68"/>
      <c r="F149" s="68"/>
      <c r="G149" s="68"/>
      <c r="H149" s="68"/>
      <c r="I149" s="68"/>
    </row>
    <row r="150" spans="2:9" x14ac:dyDescent="0.25">
      <c r="B150" s="70"/>
      <c r="C150" s="68"/>
      <c r="D150" s="68"/>
      <c r="E150" s="68"/>
      <c r="F150" s="68"/>
      <c r="G150" s="68"/>
      <c r="H150" s="68"/>
      <c r="I150" s="68"/>
    </row>
    <row r="151" spans="2:9" x14ac:dyDescent="0.25">
      <c r="B151" s="70"/>
      <c r="C151" s="68"/>
      <c r="D151" s="68"/>
      <c r="E151" s="68"/>
      <c r="F151" s="68"/>
      <c r="G151" s="68"/>
      <c r="H151" s="68"/>
      <c r="I151" s="68"/>
    </row>
    <row r="152" spans="2:9" x14ac:dyDescent="0.25">
      <c r="B152" s="70"/>
      <c r="C152" s="68"/>
      <c r="D152" s="68"/>
      <c r="E152" s="68"/>
      <c r="F152" s="68"/>
      <c r="G152" s="68"/>
      <c r="H152" s="68"/>
      <c r="I152" s="68"/>
    </row>
    <row r="153" spans="2:9" x14ac:dyDescent="0.25">
      <c r="B153" s="70"/>
      <c r="C153" s="68"/>
      <c r="D153" s="68"/>
      <c r="E153" s="68"/>
      <c r="F153" s="68"/>
      <c r="G153" s="68"/>
      <c r="H153" s="68"/>
      <c r="I153" s="68"/>
    </row>
    <row r="154" spans="2:9" x14ac:dyDescent="0.25">
      <c r="B154" s="70"/>
      <c r="C154" s="68"/>
      <c r="D154" s="68"/>
      <c r="E154" s="68"/>
      <c r="F154" s="68"/>
      <c r="G154" s="68"/>
      <c r="H154" s="68"/>
      <c r="I154" s="68"/>
    </row>
    <row r="155" spans="2:9" x14ac:dyDescent="0.25">
      <c r="B155" s="70"/>
      <c r="C155" s="68"/>
      <c r="D155" s="68"/>
      <c r="E155" s="68"/>
      <c r="F155" s="68"/>
      <c r="G155" s="68"/>
      <c r="H155" s="68"/>
      <c r="I155" s="68"/>
    </row>
    <row r="156" spans="2:9" x14ac:dyDescent="0.25">
      <c r="B156" s="70"/>
      <c r="C156" s="68"/>
      <c r="D156" s="68"/>
      <c r="E156" s="68"/>
      <c r="F156" s="68"/>
      <c r="G156" s="68"/>
      <c r="H156" s="68"/>
      <c r="I156" s="68"/>
    </row>
    <row r="157" spans="2:9" x14ac:dyDescent="0.25">
      <c r="B157" s="70"/>
      <c r="C157" s="68"/>
      <c r="D157" s="68"/>
      <c r="E157" s="68"/>
      <c r="F157" s="68"/>
      <c r="G157" s="68"/>
      <c r="H157" s="68"/>
      <c r="I157" s="68"/>
    </row>
    <row r="158" spans="2:9" x14ac:dyDescent="0.25">
      <c r="B158" s="70"/>
      <c r="C158" s="68"/>
      <c r="D158" s="68"/>
      <c r="E158" s="68"/>
      <c r="F158" s="68"/>
      <c r="G158" s="68"/>
      <c r="H158" s="68"/>
      <c r="I158" s="68"/>
    </row>
    <row r="159" spans="2:9" x14ac:dyDescent="0.25">
      <c r="B159" s="70"/>
      <c r="C159" s="68"/>
      <c r="D159" s="68"/>
      <c r="E159" s="68"/>
      <c r="F159" s="68"/>
      <c r="G159" s="68"/>
      <c r="H159" s="68"/>
      <c r="I159" s="68"/>
    </row>
    <row r="160" spans="2:9" x14ac:dyDescent="0.25">
      <c r="B160" s="70"/>
      <c r="C160" s="68"/>
      <c r="D160" s="68"/>
      <c r="E160" s="68"/>
      <c r="F160" s="68"/>
      <c r="G160" s="68"/>
      <c r="H160" s="68"/>
      <c r="I160" s="68"/>
    </row>
    <row r="161" spans="2:9" x14ac:dyDescent="0.25">
      <c r="B161" s="70"/>
      <c r="C161" s="68"/>
      <c r="D161" s="68"/>
      <c r="E161" s="68"/>
      <c r="F161" s="68"/>
      <c r="G161" s="68"/>
      <c r="H161" s="68"/>
      <c r="I161" s="68"/>
    </row>
    <row r="162" spans="2:9" x14ac:dyDescent="0.25">
      <c r="B162" s="70"/>
      <c r="C162" s="68"/>
      <c r="D162" s="68"/>
      <c r="E162" s="68"/>
      <c r="F162" s="68"/>
      <c r="G162" s="68"/>
      <c r="H162" s="68"/>
      <c r="I162" s="68"/>
    </row>
    <row r="163" spans="2:9" x14ac:dyDescent="0.25">
      <c r="B163" s="70"/>
      <c r="C163" s="68"/>
      <c r="D163" s="68"/>
      <c r="E163" s="68"/>
      <c r="F163" s="68"/>
      <c r="G163" s="68"/>
      <c r="H163" s="68"/>
      <c r="I163" s="68"/>
    </row>
    <row r="164" spans="2:9" x14ac:dyDescent="0.25">
      <c r="B164" s="70"/>
      <c r="C164" s="68"/>
      <c r="D164" s="68"/>
      <c r="E164" s="68"/>
      <c r="F164" s="68"/>
      <c r="G164" s="68"/>
      <c r="H164" s="68"/>
      <c r="I164" s="68"/>
    </row>
    <row r="165" spans="2:9" x14ac:dyDescent="0.25">
      <c r="B165" s="70"/>
      <c r="C165" s="68"/>
      <c r="D165" s="68"/>
      <c r="E165" s="68"/>
      <c r="F165" s="68"/>
      <c r="G165" s="68"/>
      <c r="H165" s="68"/>
      <c r="I165" s="68"/>
    </row>
    <row r="166" spans="2:9" x14ac:dyDescent="0.25">
      <c r="B166" s="70"/>
      <c r="C166" s="68"/>
      <c r="D166" s="68"/>
      <c r="E166" s="68"/>
      <c r="F166" s="68"/>
      <c r="G166" s="68"/>
      <c r="H166" s="68"/>
      <c r="I166" s="68"/>
    </row>
    <row r="167" spans="2:9" x14ac:dyDescent="0.25">
      <c r="B167" s="70"/>
      <c r="C167" s="68"/>
      <c r="D167" s="68"/>
      <c r="E167" s="68"/>
      <c r="F167" s="68"/>
      <c r="G167" s="68"/>
      <c r="H167" s="68"/>
      <c r="I167" s="68"/>
    </row>
    <row r="168" spans="2:9" x14ac:dyDescent="0.25">
      <c r="B168" s="70"/>
      <c r="C168" s="68"/>
      <c r="D168" s="68"/>
      <c r="E168" s="68"/>
      <c r="F168" s="68"/>
      <c r="G168" s="68"/>
      <c r="H168" s="68"/>
      <c r="I168" s="68"/>
    </row>
    <row r="169" spans="2:9" x14ac:dyDescent="0.25">
      <c r="B169" s="72"/>
      <c r="C169" s="68"/>
      <c r="D169" s="68"/>
      <c r="E169" s="68"/>
      <c r="F169" s="68"/>
      <c r="G169" s="68"/>
      <c r="H169" s="68"/>
      <c r="I169" s="68"/>
    </row>
    <row r="170" spans="2:9" x14ac:dyDescent="0.25">
      <c r="B170" s="72"/>
      <c r="C170" s="68"/>
      <c r="D170" s="68"/>
      <c r="E170" s="68"/>
      <c r="F170" s="68"/>
      <c r="G170" s="68"/>
      <c r="H170" s="68"/>
      <c r="I170" s="68"/>
    </row>
    <row r="171" spans="2:9" x14ac:dyDescent="0.25">
      <c r="B171" s="72"/>
      <c r="C171" s="68"/>
      <c r="D171" s="68"/>
      <c r="E171" s="68"/>
      <c r="F171" s="68"/>
      <c r="G171" s="68"/>
      <c r="H171" s="68"/>
      <c r="I171" s="68"/>
    </row>
    <row r="172" spans="2:9" x14ac:dyDescent="0.25">
      <c r="B172" s="72"/>
      <c r="C172" s="68"/>
      <c r="D172" s="68"/>
      <c r="E172" s="68"/>
      <c r="F172" s="68"/>
      <c r="G172" s="68"/>
      <c r="H172" s="68"/>
      <c r="I172" s="68"/>
    </row>
    <row r="173" spans="2:9" x14ac:dyDescent="0.25">
      <c r="B173" s="72"/>
      <c r="C173" s="68"/>
      <c r="D173" s="68"/>
      <c r="E173" s="68"/>
      <c r="F173" s="68"/>
      <c r="G173" s="68"/>
      <c r="H173" s="68"/>
      <c r="I173" s="68"/>
    </row>
    <row r="174" spans="2:9" x14ac:dyDescent="0.25">
      <c r="B174" s="72"/>
      <c r="C174" s="68"/>
      <c r="D174" s="68"/>
      <c r="E174" s="68"/>
      <c r="F174" s="68"/>
      <c r="G174" s="68"/>
      <c r="H174" s="68"/>
      <c r="I174" s="68"/>
    </row>
    <row r="175" spans="2:9" x14ac:dyDescent="0.25">
      <c r="B175" s="72"/>
      <c r="C175" s="68"/>
      <c r="D175" s="68"/>
      <c r="E175" s="68"/>
      <c r="F175" s="68"/>
      <c r="G175" s="68"/>
      <c r="H175" s="68"/>
      <c r="I175" s="68"/>
    </row>
    <row r="176" spans="2:9" x14ac:dyDescent="0.25">
      <c r="B176" s="72"/>
      <c r="C176" s="68"/>
      <c r="D176" s="68"/>
      <c r="E176" s="68"/>
      <c r="F176" s="68"/>
      <c r="G176" s="68"/>
      <c r="H176" s="68"/>
      <c r="I176" s="68"/>
    </row>
    <row r="177" spans="2:9" x14ac:dyDescent="0.25">
      <c r="B177" s="72"/>
      <c r="C177" s="68"/>
      <c r="D177" s="68"/>
      <c r="E177" s="68"/>
      <c r="F177" s="68"/>
      <c r="G177" s="68"/>
      <c r="H177" s="68"/>
      <c r="I177" s="68"/>
    </row>
    <row r="178" spans="2:9" x14ac:dyDescent="0.25">
      <c r="B178" s="72"/>
      <c r="C178" s="68"/>
      <c r="D178" s="68"/>
      <c r="E178" s="68"/>
      <c r="F178" s="68"/>
      <c r="G178" s="68"/>
      <c r="H178" s="68"/>
      <c r="I178" s="68"/>
    </row>
    <row r="179" spans="2:9" x14ac:dyDescent="0.25">
      <c r="B179" s="72"/>
      <c r="C179" s="68"/>
      <c r="D179" s="68"/>
      <c r="E179" s="68"/>
      <c r="F179" s="68"/>
      <c r="G179" s="68"/>
      <c r="H179" s="68"/>
      <c r="I179" s="68"/>
    </row>
    <row r="180" spans="2:9" x14ac:dyDescent="0.25">
      <c r="B180" s="72"/>
      <c r="C180" s="68"/>
      <c r="D180" s="68"/>
      <c r="E180" s="68"/>
      <c r="F180" s="68"/>
      <c r="G180" s="68"/>
      <c r="H180" s="68"/>
      <c r="I180" s="68"/>
    </row>
    <row r="181" spans="2:9" x14ac:dyDescent="0.25">
      <c r="B181" s="72"/>
      <c r="C181" s="68"/>
      <c r="D181" s="68"/>
      <c r="E181" s="68"/>
      <c r="F181" s="68"/>
      <c r="G181" s="68"/>
      <c r="H181" s="68"/>
      <c r="I181" s="68"/>
    </row>
    <row r="182" spans="2:9" x14ac:dyDescent="0.25">
      <c r="B182" s="72"/>
      <c r="C182" s="68"/>
      <c r="D182" s="68"/>
      <c r="E182" s="68"/>
      <c r="F182" s="68"/>
      <c r="G182" s="68"/>
      <c r="H182" s="68"/>
      <c r="I182" s="68"/>
    </row>
    <row r="183" spans="2:9" x14ac:dyDescent="0.25">
      <c r="B183" s="72"/>
      <c r="C183" s="68"/>
      <c r="D183" s="68"/>
      <c r="E183" s="68"/>
      <c r="F183" s="68"/>
      <c r="G183" s="68"/>
      <c r="H183" s="68"/>
      <c r="I183" s="68"/>
    </row>
    <row r="184" spans="2:9" x14ac:dyDescent="0.25">
      <c r="B184" s="72"/>
      <c r="C184" s="68"/>
      <c r="D184" s="68"/>
      <c r="E184" s="68"/>
      <c r="F184" s="68"/>
      <c r="G184" s="68"/>
      <c r="H184" s="68"/>
      <c r="I184" s="68"/>
    </row>
    <row r="185" spans="2:9" x14ac:dyDescent="0.25">
      <c r="B185" s="72"/>
      <c r="C185" s="68"/>
      <c r="D185" s="68"/>
      <c r="E185" s="68"/>
      <c r="F185" s="68"/>
      <c r="G185" s="68"/>
      <c r="H185" s="68"/>
      <c r="I185" s="68"/>
    </row>
    <row r="186" spans="2:9" x14ac:dyDescent="0.25">
      <c r="B186" s="72"/>
      <c r="C186" s="68"/>
      <c r="D186" s="68"/>
      <c r="E186" s="68"/>
      <c r="F186" s="68"/>
      <c r="G186" s="68"/>
      <c r="H186" s="68"/>
      <c r="I186" s="68"/>
    </row>
    <row r="187" spans="2:9" x14ac:dyDescent="0.25">
      <c r="B187" s="72"/>
      <c r="C187" s="68"/>
      <c r="D187" s="68"/>
      <c r="E187" s="68"/>
      <c r="F187" s="68"/>
      <c r="G187" s="68"/>
      <c r="H187" s="68"/>
      <c r="I187" s="68"/>
    </row>
    <row r="188" spans="2:9" x14ac:dyDescent="0.25">
      <c r="B188" s="72"/>
      <c r="C188" s="68"/>
      <c r="D188" s="68"/>
      <c r="E188" s="68"/>
      <c r="F188" s="68"/>
      <c r="G188" s="68"/>
      <c r="H188" s="68"/>
      <c r="I188" s="68"/>
    </row>
    <row r="189" spans="2:9" x14ac:dyDescent="0.25">
      <c r="B189" s="72"/>
      <c r="C189" s="68"/>
      <c r="D189" s="68"/>
      <c r="E189" s="68"/>
      <c r="F189" s="68"/>
      <c r="G189" s="68"/>
      <c r="H189" s="68"/>
      <c r="I189" s="68"/>
    </row>
    <row r="190" spans="2:9" x14ac:dyDescent="0.25">
      <c r="B190" s="72"/>
      <c r="C190" s="68"/>
      <c r="D190" s="68"/>
      <c r="E190" s="68"/>
      <c r="F190" s="68"/>
      <c r="G190" s="68"/>
      <c r="H190" s="68"/>
      <c r="I190" s="68"/>
    </row>
    <row r="191" spans="2:9" x14ac:dyDescent="0.25">
      <c r="B191" s="72"/>
      <c r="C191" s="68"/>
      <c r="D191" s="68"/>
      <c r="E191" s="68"/>
      <c r="F191" s="68"/>
      <c r="G191" s="68"/>
      <c r="H191" s="68"/>
      <c r="I191" s="68"/>
    </row>
    <row r="192" spans="2:9" x14ac:dyDescent="0.25">
      <c r="B192" s="72"/>
      <c r="C192" s="68"/>
      <c r="D192" s="68"/>
      <c r="E192" s="68"/>
      <c r="F192" s="68"/>
      <c r="G192" s="68"/>
      <c r="H192" s="68"/>
      <c r="I192" s="68"/>
    </row>
    <row r="193" spans="2:9" x14ac:dyDescent="0.25">
      <c r="B193" s="72"/>
      <c r="C193" s="68"/>
      <c r="D193" s="68"/>
      <c r="E193" s="68"/>
      <c r="F193" s="68"/>
      <c r="G193" s="68"/>
      <c r="H193" s="68"/>
      <c r="I193" s="68"/>
    </row>
    <row r="194" spans="2:9" x14ac:dyDescent="0.25">
      <c r="B194" s="72"/>
      <c r="C194" s="68"/>
      <c r="D194" s="68"/>
      <c r="E194" s="68"/>
      <c r="F194" s="68"/>
      <c r="G194" s="68"/>
      <c r="H194" s="68"/>
      <c r="I194" s="68"/>
    </row>
    <row r="195" spans="2:9" x14ac:dyDescent="0.25">
      <c r="B195" s="72"/>
      <c r="C195" s="68"/>
      <c r="D195" s="68"/>
      <c r="E195" s="68"/>
      <c r="F195" s="68"/>
      <c r="G195" s="68"/>
      <c r="H195" s="68"/>
      <c r="I195" s="68"/>
    </row>
    <row r="196" spans="2:9" x14ac:dyDescent="0.25">
      <c r="B196" s="72"/>
      <c r="C196" s="68"/>
      <c r="D196" s="68"/>
      <c r="E196" s="68"/>
      <c r="F196" s="68"/>
      <c r="G196" s="68"/>
      <c r="H196" s="68"/>
      <c r="I196" s="68"/>
    </row>
    <row r="197" spans="2:9" x14ac:dyDescent="0.25">
      <c r="B197" s="72"/>
      <c r="C197" s="68"/>
      <c r="D197" s="68"/>
      <c r="E197" s="68"/>
      <c r="F197" s="68"/>
      <c r="G197" s="68"/>
      <c r="H197" s="68"/>
      <c r="I197" s="68"/>
    </row>
    <row r="198" spans="2:9" x14ac:dyDescent="0.25">
      <c r="B198" s="72"/>
      <c r="C198" s="68"/>
      <c r="D198" s="68"/>
      <c r="E198" s="68"/>
      <c r="F198" s="68"/>
      <c r="G198" s="68"/>
      <c r="H198" s="68"/>
      <c r="I198" s="68"/>
    </row>
    <row r="199" spans="2:9" x14ac:dyDescent="0.25">
      <c r="B199" s="72"/>
      <c r="C199" s="68"/>
      <c r="D199" s="68"/>
      <c r="E199" s="68"/>
      <c r="F199" s="68"/>
      <c r="G199" s="68"/>
      <c r="H199" s="68"/>
      <c r="I199" s="68"/>
    </row>
    <row r="200" spans="2:9" x14ac:dyDescent="0.25">
      <c r="B200" s="72"/>
      <c r="C200" s="68"/>
      <c r="D200" s="68"/>
      <c r="E200" s="68"/>
      <c r="F200" s="68"/>
      <c r="G200" s="68"/>
      <c r="H200" s="68"/>
      <c r="I200" s="68"/>
    </row>
    <row r="201" spans="2:9" x14ac:dyDescent="0.25">
      <c r="B201" s="72"/>
      <c r="C201" s="68"/>
      <c r="D201" s="68"/>
      <c r="E201" s="68"/>
      <c r="F201" s="68"/>
      <c r="G201" s="68"/>
      <c r="H201" s="68"/>
      <c r="I201" s="68"/>
    </row>
    <row r="202" spans="2:9" x14ac:dyDescent="0.25">
      <c r="B202" s="72"/>
      <c r="C202" s="68"/>
      <c r="D202" s="68"/>
      <c r="E202" s="68"/>
      <c r="F202" s="68"/>
      <c r="G202" s="68"/>
      <c r="H202" s="68"/>
      <c r="I202" s="68"/>
    </row>
    <row r="203" spans="2:9" x14ac:dyDescent="0.25">
      <c r="B203" s="72"/>
      <c r="C203" s="68"/>
      <c r="D203" s="68"/>
      <c r="E203" s="68"/>
      <c r="F203" s="68"/>
      <c r="G203" s="68"/>
      <c r="H203" s="68"/>
      <c r="I203" s="68"/>
    </row>
    <row r="204" spans="2:9" x14ac:dyDescent="0.25">
      <c r="B204" s="72"/>
      <c r="C204" s="68"/>
      <c r="D204" s="68"/>
      <c r="E204" s="68"/>
      <c r="F204" s="68"/>
      <c r="G204" s="68"/>
      <c r="H204" s="68"/>
      <c r="I204" s="68"/>
    </row>
    <row r="205" spans="2:9" x14ac:dyDescent="0.25">
      <c r="B205" s="72"/>
      <c r="C205" s="68"/>
      <c r="D205" s="68"/>
      <c r="E205" s="68"/>
      <c r="F205" s="68"/>
      <c r="G205" s="68"/>
      <c r="H205" s="68"/>
      <c r="I205" s="68"/>
    </row>
    <row r="206" spans="2:9" x14ac:dyDescent="0.25">
      <c r="B206" s="72"/>
      <c r="C206" s="68"/>
      <c r="D206" s="68"/>
      <c r="E206" s="68"/>
      <c r="F206" s="68"/>
      <c r="G206" s="68"/>
      <c r="H206" s="68"/>
      <c r="I206" s="68"/>
    </row>
    <row r="207" spans="2:9" x14ac:dyDescent="0.25">
      <c r="B207" s="72"/>
      <c r="C207" s="68"/>
      <c r="D207" s="68"/>
      <c r="E207" s="68"/>
      <c r="F207" s="68"/>
      <c r="G207" s="68"/>
      <c r="H207" s="68"/>
      <c r="I207" s="68"/>
    </row>
    <row r="208" spans="2:9" x14ac:dyDescent="0.25">
      <c r="B208" s="72"/>
      <c r="C208" s="68"/>
      <c r="D208" s="68"/>
      <c r="E208" s="68"/>
      <c r="F208" s="68"/>
      <c r="G208" s="68"/>
      <c r="H208" s="68"/>
      <c r="I208" s="68"/>
    </row>
    <row r="209" spans="2:9" x14ac:dyDescent="0.25">
      <c r="B209" s="72"/>
      <c r="C209" s="68"/>
      <c r="D209" s="68"/>
      <c r="E209" s="68"/>
      <c r="F209" s="68"/>
      <c r="G209" s="68"/>
      <c r="H209" s="68"/>
      <c r="I209" s="68"/>
    </row>
    <row r="210" spans="2:9" x14ac:dyDescent="0.25">
      <c r="B210" s="72"/>
      <c r="C210" s="68"/>
      <c r="D210" s="68"/>
      <c r="E210" s="68"/>
      <c r="F210" s="68"/>
      <c r="G210" s="68"/>
      <c r="H210" s="68"/>
      <c r="I210" s="68"/>
    </row>
    <row r="211" spans="2:9" x14ac:dyDescent="0.25">
      <c r="B211" s="72"/>
      <c r="C211" s="68"/>
      <c r="D211" s="68"/>
      <c r="E211" s="68"/>
      <c r="F211" s="68"/>
      <c r="G211" s="68"/>
      <c r="H211" s="68"/>
      <c r="I211" s="68"/>
    </row>
    <row r="212" spans="2:9" x14ac:dyDescent="0.25">
      <c r="B212" s="72"/>
      <c r="C212" s="68"/>
      <c r="D212" s="68"/>
      <c r="E212" s="68"/>
      <c r="F212" s="68"/>
      <c r="G212" s="68"/>
      <c r="H212" s="68"/>
      <c r="I212" s="68"/>
    </row>
    <row r="213" spans="2:9" x14ac:dyDescent="0.25">
      <c r="B213" s="72"/>
      <c r="C213" s="68"/>
      <c r="D213" s="68"/>
      <c r="E213" s="68"/>
      <c r="F213" s="68"/>
      <c r="G213" s="68"/>
      <c r="H213" s="68"/>
      <c r="I213" s="68"/>
    </row>
    <row r="214" spans="2:9" x14ac:dyDescent="0.25">
      <c r="B214" s="72"/>
      <c r="C214" s="68"/>
      <c r="D214" s="68"/>
      <c r="E214" s="68"/>
      <c r="F214" s="68"/>
      <c r="G214" s="68"/>
      <c r="H214" s="68"/>
      <c r="I214" s="68"/>
    </row>
    <row r="215" spans="2:9" x14ac:dyDescent="0.25">
      <c r="B215" s="72"/>
      <c r="C215" s="68"/>
      <c r="D215" s="68"/>
      <c r="E215" s="68"/>
      <c r="F215" s="68"/>
      <c r="G215" s="68"/>
      <c r="H215" s="68"/>
      <c r="I215" s="68"/>
    </row>
    <row r="216" spans="2:9" x14ac:dyDescent="0.25">
      <c r="B216" s="72"/>
      <c r="C216" s="68"/>
      <c r="D216" s="68"/>
      <c r="E216" s="68"/>
      <c r="F216" s="68"/>
      <c r="G216" s="68"/>
      <c r="H216" s="68"/>
      <c r="I216" s="68"/>
    </row>
    <row r="217" spans="2:9" x14ac:dyDescent="0.25">
      <c r="B217" s="72"/>
      <c r="C217" s="68"/>
      <c r="D217" s="68"/>
      <c r="E217" s="68"/>
      <c r="F217" s="68"/>
      <c r="G217" s="68"/>
      <c r="H217" s="68"/>
      <c r="I217" s="68"/>
    </row>
    <row r="218" spans="2:9" x14ac:dyDescent="0.25">
      <c r="B218" s="72"/>
      <c r="C218" s="68"/>
      <c r="D218" s="68"/>
      <c r="E218" s="68"/>
      <c r="F218" s="68"/>
      <c r="G218" s="68"/>
      <c r="H218" s="68"/>
      <c r="I218" s="68"/>
    </row>
    <row r="219" spans="2:9" x14ac:dyDescent="0.25">
      <c r="B219" s="72"/>
      <c r="C219" s="68"/>
      <c r="D219" s="68"/>
      <c r="E219" s="68"/>
      <c r="F219" s="68"/>
      <c r="G219" s="68"/>
      <c r="H219" s="68"/>
      <c r="I219" s="68"/>
    </row>
    <row r="220" spans="2:9" x14ac:dyDescent="0.25">
      <c r="B220" s="72"/>
      <c r="C220" s="68"/>
      <c r="D220" s="68"/>
      <c r="E220" s="68"/>
      <c r="F220" s="68"/>
      <c r="G220" s="68"/>
      <c r="H220" s="68"/>
      <c r="I220" s="68"/>
    </row>
    <row r="221" spans="2:9" x14ac:dyDescent="0.25">
      <c r="B221" s="72"/>
      <c r="C221" s="68"/>
      <c r="D221" s="68"/>
      <c r="E221" s="68"/>
      <c r="F221" s="68"/>
      <c r="G221" s="68"/>
      <c r="H221" s="68"/>
      <c r="I221" s="68"/>
    </row>
    <row r="222" spans="2:9" x14ac:dyDescent="0.25">
      <c r="B222" s="72"/>
      <c r="C222" s="68"/>
      <c r="D222" s="68"/>
      <c r="E222" s="68"/>
      <c r="F222" s="68"/>
      <c r="G222" s="68"/>
      <c r="H222" s="68"/>
      <c r="I222" s="68"/>
    </row>
    <row r="223" spans="2:9" x14ac:dyDescent="0.25">
      <c r="B223" s="72"/>
      <c r="C223" s="68"/>
      <c r="D223" s="68"/>
      <c r="E223" s="68"/>
      <c r="F223" s="68"/>
      <c r="G223" s="68"/>
      <c r="H223" s="68"/>
      <c r="I223" s="68"/>
    </row>
    <row r="224" spans="2:9" x14ac:dyDescent="0.25">
      <c r="B224" s="72"/>
      <c r="C224" s="68"/>
      <c r="D224" s="68"/>
      <c r="E224" s="68"/>
      <c r="F224" s="68"/>
      <c r="G224" s="68"/>
      <c r="H224" s="68"/>
      <c r="I224" s="68"/>
    </row>
    <row r="225" spans="2:9" x14ac:dyDescent="0.25">
      <c r="B225" s="72"/>
      <c r="C225" s="68"/>
      <c r="D225" s="68"/>
      <c r="E225" s="68"/>
      <c r="F225" s="68"/>
      <c r="G225" s="68"/>
      <c r="H225" s="68"/>
      <c r="I225" s="68"/>
    </row>
    <row r="226" spans="2:9" x14ac:dyDescent="0.25">
      <c r="B226" s="72"/>
      <c r="C226" s="68"/>
      <c r="D226" s="68"/>
      <c r="E226" s="68"/>
      <c r="F226" s="68"/>
      <c r="G226" s="68"/>
      <c r="H226" s="68"/>
      <c r="I226" s="68"/>
    </row>
    <row r="227" spans="2:9" x14ac:dyDescent="0.25">
      <c r="B227" s="72"/>
      <c r="C227" s="68"/>
      <c r="D227" s="68"/>
      <c r="E227" s="68"/>
      <c r="F227" s="68"/>
      <c r="G227" s="68"/>
      <c r="H227" s="68"/>
      <c r="I227" s="68"/>
    </row>
    <row r="228" spans="2:9" x14ac:dyDescent="0.25">
      <c r="B228" s="72"/>
      <c r="C228" s="68"/>
      <c r="D228" s="68"/>
      <c r="E228" s="68"/>
      <c r="F228" s="68"/>
      <c r="G228" s="68"/>
      <c r="H228" s="68"/>
      <c r="I228" s="68"/>
    </row>
    <row r="229" spans="2:9" x14ac:dyDescent="0.25">
      <c r="B229" s="72"/>
      <c r="C229" s="68"/>
      <c r="D229" s="68"/>
      <c r="E229" s="68"/>
      <c r="F229" s="68"/>
      <c r="G229" s="68"/>
      <c r="H229" s="68"/>
      <c r="I229" s="68"/>
    </row>
    <row r="230" spans="2:9" x14ac:dyDescent="0.25">
      <c r="B230" s="72"/>
      <c r="C230" s="68"/>
      <c r="D230" s="68"/>
      <c r="E230" s="68"/>
      <c r="F230" s="68"/>
      <c r="G230" s="68"/>
      <c r="H230" s="68"/>
      <c r="I230" s="68"/>
    </row>
    <row r="231" spans="2:9" x14ac:dyDescent="0.25">
      <c r="B231" s="72"/>
      <c r="C231" s="68"/>
      <c r="D231" s="68"/>
      <c r="E231" s="68"/>
      <c r="F231" s="68"/>
      <c r="G231" s="68"/>
      <c r="H231" s="68"/>
      <c r="I231" s="68"/>
    </row>
    <row r="232" spans="2:9" x14ac:dyDescent="0.25">
      <c r="B232" s="72"/>
      <c r="C232" s="68"/>
      <c r="D232" s="68"/>
      <c r="E232" s="68"/>
      <c r="F232" s="68"/>
      <c r="G232" s="68"/>
      <c r="H232" s="68"/>
      <c r="I232" s="68"/>
    </row>
    <row r="233" spans="2:9" x14ac:dyDescent="0.25">
      <c r="B233" s="72"/>
      <c r="C233" s="68"/>
      <c r="D233" s="68"/>
      <c r="E233" s="68"/>
      <c r="F233" s="68"/>
      <c r="G233" s="68"/>
      <c r="H233" s="68"/>
      <c r="I233" s="68"/>
    </row>
    <row r="234" spans="2:9" x14ac:dyDescent="0.25">
      <c r="B234" s="72"/>
      <c r="C234" s="68"/>
      <c r="D234" s="68"/>
      <c r="E234" s="68"/>
      <c r="F234" s="68"/>
      <c r="G234" s="68"/>
      <c r="H234" s="68"/>
      <c r="I234" s="68"/>
    </row>
    <row r="235" spans="2:9" x14ac:dyDescent="0.25">
      <c r="B235" s="72"/>
      <c r="C235" s="68"/>
      <c r="D235" s="68"/>
      <c r="E235" s="68"/>
      <c r="F235" s="68"/>
      <c r="G235" s="68"/>
      <c r="H235" s="68"/>
      <c r="I235" s="68"/>
    </row>
    <row r="236" spans="2:9" x14ac:dyDescent="0.25">
      <c r="B236" s="72"/>
      <c r="C236" s="68"/>
      <c r="D236" s="68"/>
      <c r="E236" s="68"/>
      <c r="F236" s="68"/>
      <c r="G236" s="68"/>
      <c r="H236" s="68"/>
      <c r="I236" s="68"/>
    </row>
    <row r="237" spans="2:9" x14ac:dyDescent="0.25">
      <c r="B237" s="72"/>
      <c r="C237" s="68"/>
      <c r="D237" s="68"/>
      <c r="E237" s="68"/>
      <c r="F237" s="68"/>
      <c r="G237" s="68"/>
      <c r="H237" s="68"/>
      <c r="I237" s="68"/>
    </row>
    <row r="238" spans="2:9" x14ac:dyDescent="0.25">
      <c r="B238" s="72"/>
      <c r="C238" s="68"/>
      <c r="D238" s="68"/>
      <c r="E238" s="68"/>
      <c r="F238" s="68"/>
      <c r="G238" s="68"/>
      <c r="H238" s="68"/>
      <c r="I238" s="68"/>
    </row>
    <row r="239" spans="2:9" x14ac:dyDescent="0.25">
      <c r="B239" s="72"/>
      <c r="C239" s="68"/>
      <c r="D239" s="68"/>
      <c r="E239" s="68"/>
      <c r="F239" s="68"/>
      <c r="G239" s="68"/>
      <c r="H239" s="68"/>
      <c r="I239" s="68"/>
    </row>
    <row r="240" spans="2:9" x14ac:dyDescent="0.25">
      <c r="B240" s="72"/>
      <c r="C240" s="68"/>
      <c r="D240" s="68"/>
      <c r="E240" s="68"/>
      <c r="F240" s="68"/>
      <c r="G240" s="68"/>
      <c r="H240" s="68"/>
      <c r="I240" s="68"/>
    </row>
    <row r="241" spans="2:9" x14ac:dyDescent="0.25">
      <c r="B241" s="72"/>
      <c r="C241" s="68"/>
      <c r="D241" s="68"/>
      <c r="E241" s="68"/>
      <c r="F241" s="68"/>
      <c r="G241" s="68"/>
      <c r="H241" s="68"/>
      <c r="I241" s="68"/>
    </row>
    <row r="242" spans="2:9" x14ac:dyDescent="0.25">
      <c r="B242" s="72"/>
      <c r="C242" s="68"/>
      <c r="D242" s="68"/>
      <c r="E242" s="68"/>
      <c r="F242" s="68"/>
      <c r="G242" s="68"/>
      <c r="H242" s="68"/>
      <c r="I242" s="68"/>
    </row>
    <row r="243" spans="2:9" x14ac:dyDescent="0.25">
      <c r="B243" s="72"/>
      <c r="C243" s="68"/>
      <c r="D243" s="68"/>
      <c r="E243" s="68"/>
      <c r="F243" s="68"/>
      <c r="G243" s="68"/>
      <c r="H243" s="68"/>
      <c r="I243" s="68"/>
    </row>
    <row r="244" spans="2:9" x14ac:dyDescent="0.25">
      <c r="B244" s="72"/>
      <c r="C244" s="68"/>
      <c r="D244" s="68"/>
      <c r="E244" s="68"/>
      <c r="F244" s="68"/>
      <c r="G244" s="68"/>
      <c r="H244" s="68"/>
      <c r="I244" s="68"/>
    </row>
    <row r="245" spans="2:9" x14ac:dyDescent="0.25">
      <c r="B245" s="72"/>
      <c r="C245" s="68"/>
      <c r="D245" s="68"/>
      <c r="E245" s="68"/>
      <c r="F245" s="68"/>
      <c r="G245" s="68"/>
      <c r="H245" s="68"/>
      <c r="I245" s="68"/>
    </row>
    <row r="246" spans="2:9" x14ac:dyDescent="0.25">
      <c r="B246" s="72"/>
      <c r="C246" s="68"/>
      <c r="D246" s="68"/>
      <c r="E246" s="68"/>
      <c r="F246" s="68"/>
      <c r="G246" s="68"/>
      <c r="H246" s="68"/>
      <c r="I246" s="68"/>
    </row>
    <row r="247" spans="2:9" x14ac:dyDescent="0.25">
      <c r="B247" s="72"/>
      <c r="C247" s="68"/>
      <c r="D247" s="68"/>
      <c r="E247" s="68"/>
      <c r="F247" s="68"/>
      <c r="G247" s="68"/>
      <c r="H247" s="68"/>
      <c r="I247" s="68"/>
    </row>
    <row r="248" spans="2:9" x14ac:dyDescent="0.25">
      <c r="B248" s="72"/>
      <c r="C248" s="68"/>
      <c r="D248" s="68"/>
      <c r="E248" s="68"/>
      <c r="F248" s="68"/>
      <c r="G248" s="68"/>
      <c r="H248" s="68"/>
      <c r="I248" s="68"/>
    </row>
    <row r="249" spans="2:9" x14ac:dyDescent="0.25">
      <c r="B249" s="72"/>
      <c r="C249" s="68"/>
      <c r="D249" s="68"/>
      <c r="E249" s="68"/>
      <c r="F249" s="68"/>
      <c r="G249" s="68"/>
      <c r="H249" s="68"/>
      <c r="I249" s="68"/>
    </row>
    <row r="250" spans="2:9" x14ac:dyDescent="0.25">
      <c r="B250" s="72"/>
      <c r="C250" s="68"/>
      <c r="D250" s="68"/>
      <c r="E250" s="68"/>
      <c r="F250" s="68"/>
      <c r="G250" s="68"/>
      <c r="H250" s="68"/>
      <c r="I250" s="68"/>
    </row>
    <row r="251" spans="2:9" x14ac:dyDescent="0.25">
      <c r="B251" s="72"/>
      <c r="C251" s="68"/>
      <c r="D251" s="68"/>
      <c r="E251" s="68"/>
      <c r="F251" s="68"/>
      <c r="G251" s="68"/>
      <c r="H251" s="68"/>
      <c r="I251" s="68"/>
    </row>
    <row r="252" spans="2:9" x14ac:dyDescent="0.25">
      <c r="B252" s="72"/>
      <c r="C252" s="68"/>
      <c r="D252" s="68"/>
      <c r="E252" s="68"/>
      <c r="F252" s="68"/>
      <c r="G252" s="68"/>
      <c r="H252" s="68"/>
      <c r="I252" s="68"/>
    </row>
    <row r="253" spans="2:9" x14ac:dyDescent="0.25">
      <c r="B253" s="72"/>
      <c r="C253" s="68"/>
      <c r="D253" s="68"/>
      <c r="E253" s="68"/>
      <c r="F253" s="68"/>
      <c r="G253" s="68"/>
      <c r="H253" s="68"/>
      <c r="I253" s="68"/>
    </row>
    <row r="254" spans="2:9" x14ac:dyDescent="0.25">
      <c r="B254" s="72"/>
      <c r="C254" s="68"/>
      <c r="D254" s="68"/>
      <c r="E254" s="68"/>
      <c r="F254" s="68"/>
      <c r="G254" s="68"/>
      <c r="H254" s="68"/>
      <c r="I254" s="68"/>
    </row>
    <row r="255" spans="2:9" x14ac:dyDescent="0.25">
      <c r="B255" s="72"/>
      <c r="C255" s="68"/>
      <c r="D255" s="68"/>
      <c r="E255" s="68"/>
      <c r="F255" s="68"/>
      <c r="G255" s="68"/>
      <c r="H255" s="68"/>
      <c r="I255" s="68"/>
    </row>
    <row r="256" spans="2:9" x14ac:dyDescent="0.25">
      <c r="B256" s="72"/>
      <c r="C256" s="68"/>
      <c r="D256" s="68"/>
      <c r="E256" s="68"/>
      <c r="F256" s="68"/>
      <c r="G256" s="68"/>
      <c r="H256" s="68"/>
      <c r="I256" s="68"/>
    </row>
    <row r="257" spans="2:9" x14ac:dyDescent="0.25">
      <c r="B257" s="72"/>
      <c r="C257" s="68"/>
      <c r="D257" s="68"/>
      <c r="E257" s="68"/>
      <c r="F257" s="68"/>
      <c r="G257" s="68"/>
      <c r="H257" s="68"/>
      <c r="I257" s="68"/>
    </row>
    <row r="258" spans="2:9" x14ac:dyDescent="0.25">
      <c r="B258" s="72"/>
      <c r="C258" s="68"/>
      <c r="D258" s="68"/>
      <c r="E258" s="68"/>
      <c r="F258" s="68"/>
      <c r="G258" s="68"/>
      <c r="H258" s="68"/>
      <c r="I258" s="68"/>
    </row>
    <row r="259" spans="2:9" x14ac:dyDescent="0.25">
      <c r="B259" s="72"/>
      <c r="C259" s="68"/>
      <c r="D259" s="68"/>
      <c r="E259" s="68"/>
      <c r="F259" s="68"/>
      <c r="G259" s="68"/>
      <c r="H259" s="68"/>
      <c r="I259" s="68"/>
    </row>
    <row r="260" spans="2:9" x14ac:dyDescent="0.25">
      <c r="B260" s="72"/>
      <c r="C260" s="68"/>
      <c r="D260" s="68"/>
      <c r="E260" s="68"/>
      <c r="F260" s="68"/>
      <c r="G260" s="68"/>
      <c r="H260" s="68"/>
      <c r="I260" s="68"/>
    </row>
    <row r="261" spans="2:9" x14ac:dyDescent="0.25">
      <c r="B261" s="72"/>
      <c r="C261" s="68"/>
      <c r="D261" s="68"/>
      <c r="E261" s="68"/>
      <c r="F261" s="68"/>
      <c r="G261" s="68"/>
      <c r="H261" s="68"/>
      <c r="I261" s="68"/>
    </row>
    <row r="262" spans="2:9" x14ac:dyDescent="0.25">
      <c r="B262" s="72"/>
      <c r="C262" s="68"/>
      <c r="D262" s="68"/>
      <c r="E262" s="68"/>
      <c r="F262" s="68"/>
      <c r="G262" s="68"/>
      <c r="H262" s="68"/>
      <c r="I262" s="68"/>
    </row>
    <row r="263" spans="2:9" x14ac:dyDescent="0.25">
      <c r="B263" s="72"/>
      <c r="C263" s="68"/>
      <c r="D263" s="68"/>
      <c r="E263" s="68"/>
      <c r="F263" s="68"/>
      <c r="G263" s="68"/>
      <c r="H263" s="68"/>
      <c r="I263" s="68"/>
    </row>
    <row r="264" spans="2:9" x14ac:dyDescent="0.25">
      <c r="B264" s="72"/>
      <c r="C264" s="68"/>
      <c r="D264" s="68"/>
      <c r="E264" s="68"/>
      <c r="F264" s="68"/>
      <c r="G264" s="68"/>
      <c r="H264" s="68"/>
      <c r="I264" s="68"/>
    </row>
    <row r="265" spans="2:9" x14ac:dyDescent="0.25">
      <c r="B265" s="72"/>
      <c r="C265" s="68"/>
      <c r="D265" s="68"/>
      <c r="E265" s="68"/>
      <c r="F265" s="68"/>
      <c r="G265" s="68"/>
      <c r="H265" s="68"/>
      <c r="I265" s="68"/>
    </row>
    <row r="266" spans="2:9" x14ac:dyDescent="0.25">
      <c r="B266" s="72"/>
      <c r="C266" s="68"/>
      <c r="D266" s="68"/>
      <c r="E266" s="68"/>
      <c r="F266" s="68"/>
      <c r="G266" s="68"/>
      <c r="H266" s="68"/>
      <c r="I266" s="68"/>
    </row>
    <row r="267" spans="2:9" x14ac:dyDescent="0.25">
      <c r="B267" s="72"/>
      <c r="C267" s="68"/>
      <c r="D267" s="68"/>
      <c r="E267" s="68"/>
      <c r="F267" s="68"/>
      <c r="G267" s="68"/>
      <c r="H267" s="68"/>
      <c r="I267" s="68"/>
    </row>
    <row r="268" spans="2:9" x14ac:dyDescent="0.25">
      <c r="B268" s="72"/>
      <c r="C268" s="68"/>
      <c r="D268" s="68"/>
      <c r="E268" s="68"/>
      <c r="F268" s="68"/>
      <c r="G268" s="68"/>
      <c r="H268" s="68"/>
      <c r="I268" s="68"/>
    </row>
    <row r="269" spans="2:9" x14ac:dyDescent="0.25">
      <c r="B269" s="72"/>
      <c r="C269" s="68"/>
      <c r="D269" s="68"/>
      <c r="E269" s="68"/>
      <c r="F269" s="68"/>
      <c r="G269" s="68"/>
      <c r="H269" s="68"/>
      <c r="I269" s="68"/>
    </row>
    <row r="270" spans="2:9" x14ac:dyDescent="0.25">
      <c r="B270" s="72"/>
      <c r="C270" s="68"/>
      <c r="D270" s="68"/>
      <c r="E270" s="68"/>
      <c r="F270" s="68"/>
      <c r="G270" s="68"/>
      <c r="H270" s="68"/>
      <c r="I270" s="68"/>
    </row>
    <row r="271" spans="2:9" x14ac:dyDescent="0.25">
      <c r="B271" s="72"/>
      <c r="C271" s="68"/>
      <c r="D271" s="68"/>
      <c r="E271" s="68"/>
      <c r="F271" s="68"/>
      <c r="G271" s="68"/>
      <c r="H271" s="68"/>
      <c r="I271" s="68"/>
    </row>
    <row r="272" spans="2:9" x14ac:dyDescent="0.25">
      <c r="B272" s="72"/>
      <c r="C272" s="68"/>
      <c r="D272" s="68"/>
      <c r="E272" s="68"/>
      <c r="F272" s="68"/>
      <c r="G272" s="68"/>
      <c r="H272" s="68"/>
      <c r="I272" s="68"/>
    </row>
    <row r="273" spans="2:9" x14ac:dyDescent="0.25">
      <c r="B273" s="72"/>
      <c r="C273" s="68"/>
      <c r="D273" s="68"/>
      <c r="E273" s="68"/>
      <c r="F273" s="68"/>
      <c r="G273" s="68"/>
      <c r="H273" s="68"/>
      <c r="I273" s="68"/>
    </row>
    <row r="274" spans="2:9" x14ac:dyDescent="0.25">
      <c r="B274" s="72"/>
      <c r="C274" s="68"/>
      <c r="D274" s="68"/>
      <c r="E274" s="68"/>
      <c r="F274" s="68"/>
      <c r="G274" s="68"/>
      <c r="H274" s="68"/>
      <c r="I274" s="68"/>
    </row>
    <row r="275" spans="2:9" x14ac:dyDescent="0.25">
      <c r="B275" s="72"/>
      <c r="C275" s="68"/>
      <c r="D275" s="68"/>
      <c r="E275" s="68"/>
      <c r="F275" s="68"/>
      <c r="G275" s="68"/>
      <c r="H275" s="68"/>
      <c r="I275" s="68"/>
    </row>
    <row r="276" spans="2:9" x14ac:dyDescent="0.25">
      <c r="B276" s="72"/>
      <c r="C276" s="68"/>
      <c r="D276" s="68"/>
      <c r="E276" s="68"/>
      <c r="F276" s="68"/>
      <c r="G276" s="68"/>
      <c r="H276" s="68"/>
      <c r="I276" s="68"/>
    </row>
    <row r="277" spans="2:9" x14ac:dyDescent="0.25">
      <c r="B277" s="72"/>
      <c r="C277" s="68"/>
      <c r="D277" s="68"/>
      <c r="E277" s="68"/>
      <c r="F277" s="68"/>
      <c r="G277" s="68"/>
      <c r="H277" s="68"/>
      <c r="I277" s="68"/>
    </row>
    <row r="278" spans="2:9" x14ac:dyDescent="0.25">
      <c r="B278" s="72"/>
      <c r="C278" s="68"/>
      <c r="D278" s="68"/>
      <c r="E278" s="68"/>
      <c r="F278" s="68"/>
      <c r="G278" s="68"/>
      <c r="H278" s="68"/>
      <c r="I278" s="68"/>
    </row>
    <row r="279" spans="2:9" x14ac:dyDescent="0.25">
      <c r="B279" s="72"/>
      <c r="C279" s="68"/>
      <c r="D279" s="68"/>
      <c r="E279" s="68"/>
      <c r="F279" s="68"/>
      <c r="G279" s="68"/>
      <c r="H279" s="68"/>
      <c r="I279" s="68"/>
    </row>
    <row r="280" spans="2:9" x14ac:dyDescent="0.25">
      <c r="B280" s="72"/>
      <c r="C280" s="68"/>
      <c r="D280" s="68"/>
      <c r="E280" s="68"/>
      <c r="F280" s="68"/>
      <c r="G280" s="68"/>
      <c r="H280" s="68"/>
      <c r="I280" s="68"/>
    </row>
    <row r="281" spans="2:9" x14ac:dyDescent="0.25">
      <c r="B281" s="72"/>
      <c r="C281" s="68"/>
      <c r="D281" s="68"/>
      <c r="E281" s="68"/>
      <c r="F281" s="68"/>
      <c r="G281" s="68"/>
      <c r="H281" s="68"/>
      <c r="I281" s="68"/>
    </row>
    <row r="282" spans="2:9" x14ac:dyDescent="0.25">
      <c r="B282" s="72"/>
      <c r="C282" s="68"/>
      <c r="D282" s="68"/>
      <c r="E282" s="68"/>
      <c r="F282" s="68"/>
      <c r="G282" s="68"/>
      <c r="H282" s="68"/>
      <c r="I282" s="68"/>
    </row>
    <row r="283" spans="2:9" x14ac:dyDescent="0.25">
      <c r="B283" s="72"/>
      <c r="C283" s="68"/>
      <c r="D283" s="68"/>
      <c r="E283" s="68"/>
      <c r="F283" s="68"/>
      <c r="G283" s="68"/>
      <c r="H283" s="68"/>
      <c r="I283" s="68"/>
    </row>
    <row r="284" spans="2:9" x14ac:dyDescent="0.25">
      <c r="B284" s="72"/>
      <c r="C284" s="68"/>
      <c r="D284" s="68"/>
      <c r="E284" s="68"/>
      <c r="F284" s="68"/>
      <c r="G284" s="68"/>
      <c r="H284" s="68"/>
      <c r="I284" s="68"/>
    </row>
    <row r="285" spans="2:9" x14ac:dyDescent="0.25">
      <c r="B285" s="72"/>
      <c r="C285" s="68"/>
      <c r="D285" s="68"/>
      <c r="E285" s="68"/>
      <c r="F285" s="68"/>
      <c r="G285" s="68"/>
      <c r="H285" s="68"/>
      <c r="I285" s="68"/>
    </row>
    <row r="286" spans="2:9" x14ac:dyDescent="0.25">
      <c r="B286" s="72"/>
      <c r="C286" s="68"/>
      <c r="D286" s="68"/>
      <c r="E286" s="68"/>
      <c r="F286" s="68"/>
      <c r="G286" s="68"/>
      <c r="H286" s="68"/>
      <c r="I286" s="68"/>
    </row>
    <row r="287" spans="2:9" x14ac:dyDescent="0.25">
      <c r="B287" s="72"/>
      <c r="C287" s="68"/>
      <c r="D287" s="68"/>
      <c r="E287" s="68"/>
      <c r="F287" s="68"/>
      <c r="G287" s="68"/>
      <c r="H287" s="68"/>
      <c r="I287" s="68"/>
    </row>
    <row r="288" spans="2:9" x14ac:dyDescent="0.25">
      <c r="B288" s="72"/>
      <c r="C288" s="68"/>
      <c r="D288" s="68"/>
      <c r="E288" s="68"/>
      <c r="F288" s="68"/>
      <c r="G288" s="68"/>
      <c r="H288" s="68"/>
      <c r="I288" s="68"/>
    </row>
    <row r="289" spans="2:9" x14ac:dyDescent="0.25">
      <c r="B289" s="72"/>
      <c r="C289" s="68"/>
      <c r="D289" s="68"/>
      <c r="E289" s="68"/>
      <c r="F289" s="68"/>
      <c r="G289" s="68"/>
      <c r="H289" s="68"/>
      <c r="I289" s="68"/>
    </row>
    <row r="290" spans="2:9" x14ac:dyDescent="0.25">
      <c r="B290" s="72"/>
      <c r="C290" s="68"/>
      <c r="D290" s="68"/>
      <c r="E290" s="68"/>
      <c r="F290" s="68"/>
      <c r="G290" s="68"/>
      <c r="H290" s="68"/>
      <c r="I290" s="68"/>
    </row>
    <row r="291" spans="2:9" x14ac:dyDescent="0.25">
      <c r="B291" s="72"/>
      <c r="C291" s="68"/>
      <c r="D291" s="68"/>
      <c r="E291" s="68"/>
      <c r="F291" s="68"/>
      <c r="G291" s="68"/>
      <c r="H291" s="68"/>
      <c r="I291" s="68"/>
    </row>
    <row r="292" spans="2:9" x14ac:dyDescent="0.25">
      <c r="B292" s="72"/>
      <c r="C292" s="68"/>
      <c r="D292" s="68"/>
      <c r="E292" s="68"/>
      <c r="F292" s="68"/>
      <c r="G292" s="68"/>
      <c r="H292" s="68"/>
      <c r="I292" s="68"/>
    </row>
    <row r="293" spans="2:9" x14ac:dyDescent="0.25">
      <c r="B293" s="72"/>
      <c r="C293" s="68"/>
      <c r="D293" s="68"/>
      <c r="E293" s="68"/>
      <c r="F293" s="68"/>
      <c r="G293" s="68"/>
      <c r="H293" s="68"/>
      <c r="I293" s="68"/>
    </row>
    <row r="294" spans="2:9" x14ac:dyDescent="0.25">
      <c r="B294" s="72"/>
      <c r="C294" s="68"/>
      <c r="D294" s="68"/>
      <c r="E294" s="68"/>
      <c r="F294" s="68"/>
      <c r="G294" s="68"/>
      <c r="H294" s="68"/>
      <c r="I294" s="68"/>
    </row>
    <row r="295" spans="2:9" x14ac:dyDescent="0.25">
      <c r="B295" s="72"/>
      <c r="C295" s="68"/>
      <c r="D295" s="68"/>
      <c r="E295" s="68"/>
      <c r="F295" s="68"/>
      <c r="G295" s="68"/>
      <c r="H295" s="68"/>
      <c r="I295" s="68"/>
    </row>
    <row r="296" spans="2:9" x14ac:dyDescent="0.25">
      <c r="B296" s="72"/>
      <c r="C296" s="68"/>
      <c r="D296" s="68"/>
      <c r="E296" s="68"/>
      <c r="F296" s="68"/>
      <c r="G296" s="68"/>
      <c r="H296" s="68"/>
      <c r="I296" s="68"/>
    </row>
    <row r="297" spans="2:9" x14ac:dyDescent="0.25">
      <c r="B297" s="72"/>
      <c r="C297" s="68"/>
      <c r="D297" s="68"/>
      <c r="E297" s="68"/>
      <c r="F297" s="68"/>
      <c r="G297" s="68"/>
      <c r="H297" s="68"/>
      <c r="I297" s="68"/>
    </row>
    <row r="298" spans="2:9" x14ac:dyDescent="0.25">
      <c r="B298" s="72"/>
      <c r="C298" s="68"/>
      <c r="D298" s="68"/>
      <c r="E298" s="68"/>
      <c r="F298" s="68"/>
      <c r="G298" s="68"/>
      <c r="H298" s="68"/>
      <c r="I298" s="68"/>
    </row>
    <row r="299" spans="2:9" x14ac:dyDescent="0.25">
      <c r="B299" s="72"/>
      <c r="C299" s="68"/>
      <c r="D299" s="68"/>
      <c r="E299" s="68"/>
      <c r="F299" s="68"/>
      <c r="G299" s="68"/>
      <c r="H299" s="68"/>
      <c r="I299" s="68"/>
    </row>
    <row r="300" spans="2:9" x14ac:dyDescent="0.25">
      <c r="B300" s="72"/>
      <c r="C300" s="68"/>
      <c r="D300" s="68"/>
      <c r="E300" s="68"/>
      <c r="F300" s="68"/>
      <c r="G300" s="68"/>
      <c r="H300" s="68"/>
      <c r="I300" s="68"/>
    </row>
    <row r="301" spans="2:9" x14ac:dyDescent="0.25">
      <c r="B301" s="72"/>
      <c r="C301" s="68"/>
      <c r="D301" s="68"/>
      <c r="E301" s="68"/>
      <c r="F301" s="68"/>
      <c r="G301" s="68"/>
      <c r="H301" s="68"/>
      <c r="I301" s="68"/>
    </row>
    <row r="302" spans="2:9" x14ac:dyDescent="0.25">
      <c r="B302" s="72"/>
      <c r="C302" s="68"/>
      <c r="D302" s="68"/>
      <c r="E302" s="68"/>
      <c r="F302" s="68"/>
      <c r="G302" s="68"/>
      <c r="H302" s="68"/>
      <c r="I302" s="68"/>
    </row>
    <row r="303" spans="2:9" x14ac:dyDescent="0.25">
      <c r="B303" s="72"/>
      <c r="C303" s="68"/>
      <c r="D303" s="68"/>
      <c r="E303" s="68"/>
      <c r="F303" s="68"/>
      <c r="G303" s="68"/>
      <c r="H303" s="68"/>
      <c r="I303" s="68"/>
    </row>
    <row r="304" spans="2:9" x14ac:dyDescent="0.25">
      <c r="B304" s="72"/>
      <c r="C304" s="68"/>
      <c r="D304" s="68"/>
      <c r="E304" s="68"/>
      <c r="F304" s="68"/>
      <c r="G304" s="68"/>
      <c r="H304" s="68"/>
      <c r="I304" s="68"/>
    </row>
    <row r="305" spans="2:9" x14ac:dyDescent="0.25">
      <c r="B305" s="72"/>
      <c r="C305" s="68"/>
      <c r="D305" s="68"/>
      <c r="E305" s="68"/>
      <c r="F305" s="68"/>
      <c r="G305" s="68"/>
      <c r="H305" s="68"/>
      <c r="I305" s="68"/>
    </row>
    <row r="306" spans="2:9" x14ac:dyDescent="0.25">
      <c r="B306" s="72"/>
      <c r="C306" s="68"/>
      <c r="D306" s="68"/>
      <c r="E306" s="68"/>
      <c r="F306" s="68"/>
      <c r="G306" s="68"/>
      <c r="H306" s="68"/>
      <c r="I306" s="68"/>
    </row>
    <row r="307" spans="2:9" x14ac:dyDescent="0.25">
      <c r="B307" s="72"/>
      <c r="C307" s="68"/>
      <c r="D307" s="68"/>
      <c r="E307" s="68"/>
      <c r="F307" s="68"/>
      <c r="G307" s="68"/>
      <c r="H307" s="68"/>
      <c r="I307" s="68"/>
    </row>
    <row r="308" spans="2:9" x14ac:dyDescent="0.25">
      <c r="B308" s="72"/>
      <c r="C308" s="68"/>
      <c r="D308" s="68"/>
      <c r="E308" s="68"/>
      <c r="F308" s="68"/>
      <c r="G308" s="68"/>
      <c r="H308" s="68"/>
      <c r="I308" s="68"/>
    </row>
    <row r="309" spans="2:9" x14ac:dyDescent="0.25">
      <c r="B309" s="72"/>
      <c r="C309" s="68"/>
      <c r="D309" s="68"/>
      <c r="E309" s="68"/>
      <c r="F309" s="68"/>
      <c r="G309" s="68"/>
      <c r="H309" s="68"/>
      <c r="I309" s="68"/>
    </row>
    <row r="310" spans="2:9" x14ac:dyDescent="0.25">
      <c r="B310" s="72"/>
      <c r="C310" s="68"/>
      <c r="D310" s="68"/>
      <c r="E310" s="68"/>
      <c r="F310" s="68"/>
      <c r="G310" s="68"/>
      <c r="H310" s="68"/>
      <c r="I310" s="68"/>
    </row>
    <row r="311" spans="2:9" x14ac:dyDescent="0.25">
      <c r="B311" s="72"/>
      <c r="C311" s="68"/>
      <c r="D311" s="68"/>
      <c r="E311" s="68"/>
      <c r="F311" s="68"/>
      <c r="G311" s="68"/>
      <c r="H311" s="68"/>
      <c r="I311" s="68"/>
    </row>
    <row r="312" spans="2:9" x14ac:dyDescent="0.25">
      <c r="B312" s="72"/>
      <c r="C312" s="68"/>
      <c r="D312" s="68"/>
      <c r="E312" s="68"/>
      <c r="F312" s="68"/>
      <c r="G312" s="68"/>
      <c r="H312" s="68"/>
      <c r="I312" s="68"/>
    </row>
    <row r="313" spans="2:9" x14ac:dyDescent="0.25">
      <c r="B313" s="72"/>
      <c r="C313" s="68"/>
      <c r="D313" s="68"/>
      <c r="E313" s="68"/>
      <c r="F313" s="68"/>
      <c r="G313" s="68"/>
      <c r="H313" s="68"/>
      <c r="I313" s="68"/>
    </row>
    <row r="314" spans="2:9" x14ac:dyDescent="0.25">
      <c r="B314" s="72"/>
      <c r="C314" s="68"/>
      <c r="D314" s="68"/>
      <c r="E314" s="68"/>
      <c r="F314" s="68"/>
      <c r="G314" s="68"/>
      <c r="H314" s="68"/>
      <c r="I314" s="68"/>
    </row>
    <row r="315" spans="2:9" x14ac:dyDescent="0.25">
      <c r="B315" s="72"/>
      <c r="C315" s="68"/>
      <c r="D315" s="68"/>
      <c r="E315" s="68"/>
      <c r="F315" s="68"/>
      <c r="G315" s="68"/>
      <c r="H315" s="68"/>
      <c r="I315" s="68"/>
    </row>
    <row r="316" spans="2:9" x14ac:dyDescent="0.25">
      <c r="B316" s="72"/>
      <c r="C316" s="68"/>
      <c r="D316" s="68"/>
      <c r="E316" s="68"/>
      <c r="F316" s="68"/>
      <c r="G316" s="68"/>
      <c r="H316" s="68"/>
      <c r="I316" s="68"/>
    </row>
    <row r="317" spans="2:9" x14ac:dyDescent="0.25">
      <c r="B317" s="72"/>
      <c r="C317" s="68"/>
      <c r="D317" s="68"/>
      <c r="E317" s="68"/>
      <c r="F317" s="68"/>
      <c r="G317" s="68"/>
      <c r="H317" s="68"/>
      <c r="I317" s="68"/>
    </row>
    <row r="318" spans="2:9" x14ac:dyDescent="0.25">
      <c r="B318" s="72"/>
      <c r="C318" s="68"/>
      <c r="D318" s="68"/>
      <c r="E318" s="68"/>
      <c r="F318" s="68"/>
      <c r="G318" s="68"/>
      <c r="H318" s="68"/>
      <c r="I318" s="68"/>
    </row>
    <row r="319" spans="2:9" x14ac:dyDescent="0.25">
      <c r="B319" s="72"/>
      <c r="C319" s="68"/>
      <c r="D319" s="68"/>
      <c r="E319" s="68"/>
      <c r="F319" s="68"/>
      <c r="G319" s="68"/>
      <c r="H319" s="68"/>
      <c r="I319" s="68"/>
    </row>
    <row r="320" spans="2:9" x14ac:dyDescent="0.25">
      <c r="B320" s="72"/>
      <c r="C320" s="68"/>
      <c r="D320" s="68"/>
      <c r="E320" s="68"/>
      <c r="F320" s="68"/>
      <c r="G320" s="68"/>
      <c r="H320" s="68"/>
      <c r="I320" s="68"/>
    </row>
    <row r="321" spans="2:9" x14ac:dyDescent="0.25">
      <c r="B321" s="72"/>
      <c r="C321" s="68"/>
      <c r="D321" s="68"/>
      <c r="E321" s="68"/>
      <c r="F321" s="68"/>
      <c r="G321" s="68"/>
      <c r="H321" s="68"/>
      <c r="I321" s="68"/>
    </row>
    <row r="322" spans="2:9" x14ac:dyDescent="0.25">
      <c r="B322" s="72"/>
      <c r="C322" s="68"/>
      <c r="D322" s="68"/>
      <c r="E322" s="68"/>
      <c r="F322" s="68"/>
      <c r="G322" s="68"/>
      <c r="H322" s="68"/>
      <c r="I322" s="68"/>
    </row>
    <row r="323" spans="2:9" x14ac:dyDescent="0.25">
      <c r="B323" s="72"/>
      <c r="C323" s="68"/>
      <c r="D323" s="68"/>
      <c r="E323" s="68"/>
      <c r="F323" s="68"/>
      <c r="G323" s="68"/>
      <c r="H323" s="68"/>
      <c r="I323" s="68"/>
    </row>
    <row r="324" spans="2:9" x14ac:dyDescent="0.25">
      <c r="B324" s="72"/>
      <c r="C324" s="68"/>
      <c r="D324" s="68"/>
      <c r="E324" s="68"/>
      <c r="F324" s="68"/>
      <c r="G324" s="68"/>
      <c r="H324" s="68"/>
      <c r="I324" s="68"/>
    </row>
    <row r="325" spans="2:9" x14ac:dyDescent="0.25">
      <c r="B325" s="72"/>
      <c r="C325" s="68"/>
      <c r="D325" s="68"/>
      <c r="E325" s="68"/>
      <c r="F325" s="68"/>
      <c r="G325" s="68"/>
      <c r="H325" s="68"/>
      <c r="I325" s="68"/>
    </row>
    <row r="326" spans="2:9" x14ac:dyDescent="0.25">
      <c r="B326" s="72"/>
      <c r="C326" s="68"/>
      <c r="D326" s="68"/>
      <c r="E326" s="68"/>
      <c r="F326" s="68"/>
      <c r="G326" s="68"/>
      <c r="H326" s="68"/>
      <c r="I326" s="68"/>
    </row>
    <row r="327" spans="2:9" x14ac:dyDescent="0.25">
      <c r="B327" s="72"/>
      <c r="C327" s="68"/>
      <c r="D327" s="68"/>
      <c r="E327" s="68"/>
      <c r="F327" s="68"/>
      <c r="G327" s="68"/>
      <c r="H327" s="68"/>
      <c r="I327" s="68"/>
    </row>
    <row r="328" spans="2:9" x14ac:dyDescent="0.25">
      <c r="B328" s="72"/>
      <c r="C328" s="68"/>
      <c r="D328" s="68"/>
      <c r="E328" s="68"/>
      <c r="F328" s="68"/>
      <c r="G328" s="68"/>
      <c r="H328" s="68"/>
      <c r="I328" s="68"/>
    </row>
    <row r="329" spans="2:9" x14ac:dyDescent="0.25">
      <c r="B329" s="72"/>
      <c r="C329" s="68"/>
      <c r="D329" s="68"/>
      <c r="E329" s="68"/>
      <c r="F329" s="68"/>
      <c r="G329" s="68"/>
      <c r="H329" s="68"/>
      <c r="I329" s="68"/>
    </row>
    <row r="330" spans="2:9" x14ac:dyDescent="0.25">
      <c r="B330" s="72"/>
      <c r="C330" s="68"/>
      <c r="D330" s="68"/>
      <c r="E330" s="68"/>
      <c r="F330" s="68"/>
      <c r="G330" s="68"/>
      <c r="H330" s="68"/>
      <c r="I330" s="68"/>
    </row>
    <row r="331" spans="2:9" x14ac:dyDescent="0.25">
      <c r="B331" s="72"/>
      <c r="C331" s="68"/>
      <c r="D331" s="68"/>
      <c r="E331" s="68"/>
      <c r="F331" s="68"/>
      <c r="G331" s="68"/>
      <c r="H331" s="68"/>
      <c r="I331" s="68"/>
    </row>
    <row r="332" spans="2:9" x14ac:dyDescent="0.25">
      <c r="B332" s="72"/>
      <c r="C332" s="68"/>
      <c r="D332" s="68"/>
      <c r="E332" s="68"/>
      <c r="F332" s="68"/>
      <c r="G332" s="68"/>
      <c r="H332" s="68"/>
      <c r="I332" s="68"/>
    </row>
    <row r="333" spans="2:9" x14ac:dyDescent="0.25">
      <c r="B333" s="72"/>
      <c r="C333" s="68"/>
      <c r="D333" s="68"/>
      <c r="E333" s="68"/>
      <c r="F333" s="68"/>
      <c r="G333" s="68"/>
      <c r="H333" s="68"/>
      <c r="I333" s="68"/>
    </row>
    <row r="334" spans="2:9" x14ac:dyDescent="0.25">
      <c r="B334" s="72"/>
      <c r="C334" s="68"/>
      <c r="D334" s="68"/>
      <c r="E334" s="68"/>
      <c r="F334" s="68"/>
      <c r="G334" s="68"/>
      <c r="H334" s="68"/>
      <c r="I334" s="68"/>
    </row>
    <row r="335" spans="2:9" x14ac:dyDescent="0.25">
      <c r="B335" s="72"/>
      <c r="C335" s="68"/>
      <c r="D335" s="68"/>
      <c r="E335" s="68"/>
      <c r="F335" s="68"/>
      <c r="G335" s="68"/>
      <c r="H335" s="68"/>
      <c r="I335" s="68"/>
    </row>
    <row r="336" spans="2:9" x14ac:dyDescent="0.25">
      <c r="B336" s="72"/>
      <c r="C336" s="68"/>
      <c r="D336" s="68"/>
      <c r="E336" s="68"/>
      <c r="F336" s="68"/>
      <c r="G336" s="68"/>
      <c r="H336" s="68"/>
      <c r="I336" s="68"/>
    </row>
    <row r="337" spans="2:9" x14ac:dyDescent="0.25">
      <c r="B337" s="72"/>
      <c r="C337" s="68"/>
      <c r="D337" s="68"/>
      <c r="E337" s="68"/>
      <c r="F337" s="68"/>
      <c r="G337" s="68"/>
      <c r="H337" s="68"/>
      <c r="I337" s="68"/>
    </row>
    <row r="338" spans="2:9" x14ac:dyDescent="0.25">
      <c r="B338" s="72"/>
      <c r="C338" s="68"/>
      <c r="D338" s="68"/>
      <c r="E338" s="68"/>
      <c r="F338" s="68"/>
      <c r="G338" s="68"/>
      <c r="H338" s="68"/>
      <c r="I338" s="68"/>
    </row>
    <row r="339" spans="2:9" x14ac:dyDescent="0.25">
      <c r="B339" s="72"/>
      <c r="C339" s="68"/>
      <c r="D339" s="68"/>
      <c r="E339" s="68"/>
      <c r="F339" s="68"/>
      <c r="G339" s="68"/>
      <c r="H339" s="68"/>
      <c r="I339" s="68"/>
    </row>
    <row r="340" spans="2:9" x14ac:dyDescent="0.25">
      <c r="B340" s="72"/>
      <c r="C340" s="68"/>
      <c r="D340" s="68"/>
      <c r="E340" s="68"/>
      <c r="F340" s="68"/>
      <c r="G340" s="68"/>
      <c r="H340" s="68"/>
      <c r="I340" s="68"/>
    </row>
    <row r="341" spans="2:9" x14ac:dyDescent="0.25">
      <c r="B341" s="72"/>
      <c r="C341" s="68"/>
      <c r="D341" s="68"/>
      <c r="E341" s="68"/>
      <c r="F341" s="68"/>
      <c r="G341" s="68"/>
      <c r="H341" s="68"/>
      <c r="I341" s="68"/>
    </row>
    <row r="342" spans="2:9" x14ac:dyDescent="0.25">
      <c r="B342" s="72"/>
      <c r="C342" s="68"/>
      <c r="D342" s="68"/>
      <c r="E342" s="68"/>
      <c r="F342" s="68"/>
      <c r="G342" s="68"/>
      <c r="H342" s="68"/>
      <c r="I342" s="68"/>
    </row>
    <row r="343" spans="2:9" x14ac:dyDescent="0.25">
      <c r="B343" s="72"/>
      <c r="C343" s="68"/>
      <c r="D343" s="68"/>
      <c r="E343" s="68"/>
      <c r="F343" s="68"/>
      <c r="G343" s="68"/>
      <c r="H343" s="68"/>
      <c r="I343" s="68"/>
    </row>
    <row r="344" spans="2:9" x14ac:dyDescent="0.25">
      <c r="B344" s="72"/>
      <c r="C344" s="68"/>
      <c r="D344" s="68"/>
      <c r="E344" s="68"/>
      <c r="F344" s="68"/>
      <c r="G344" s="68"/>
      <c r="H344" s="68"/>
      <c r="I344" s="68"/>
    </row>
    <row r="345" spans="2:9" x14ac:dyDescent="0.25">
      <c r="B345" s="72"/>
      <c r="C345" s="68"/>
      <c r="D345" s="68"/>
      <c r="E345" s="68"/>
      <c r="F345" s="68"/>
      <c r="G345" s="68"/>
      <c r="H345" s="68"/>
      <c r="I345" s="68"/>
    </row>
    <row r="346" spans="2:9" x14ac:dyDescent="0.25">
      <c r="B346" s="72"/>
      <c r="C346" s="68"/>
      <c r="D346" s="68"/>
      <c r="E346" s="68"/>
      <c r="F346" s="68"/>
      <c r="G346" s="68"/>
      <c r="H346" s="68"/>
      <c r="I346" s="68"/>
    </row>
    <row r="347" spans="2:9" x14ac:dyDescent="0.25">
      <c r="B347" s="72"/>
      <c r="C347" s="68"/>
      <c r="D347" s="68"/>
      <c r="E347" s="68"/>
      <c r="F347" s="68"/>
      <c r="G347" s="68"/>
      <c r="H347" s="68"/>
      <c r="I347" s="68"/>
    </row>
    <row r="348" spans="2:9" x14ac:dyDescent="0.25">
      <c r="B348" s="72"/>
      <c r="C348" s="68"/>
      <c r="D348" s="68"/>
      <c r="E348" s="68"/>
      <c r="F348" s="68"/>
      <c r="G348" s="68"/>
      <c r="H348" s="68"/>
      <c r="I348" s="68"/>
    </row>
    <row r="349" spans="2:9" x14ac:dyDescent="0.25">
      <c r="B349" s="72"/>
      <c r="C349" s="68"/>
      <c r="D349" s="68"/>
      <c r="E349" s="68"/>
      <c r="F349" s="68"/>
      <c r="G349" s="68"/>
      <c r="H349" s="68"/>
      <c r="I349" s="68"/>
    </row>
    <row r="350" spans="2:9" x14ac:dyDescent="0.25">
      <c r="B350" s="72"/>
      <c r="C350" s="68"/>
      <c r="D350" s="68"/>
      <c r="E350" s="68"/>
      <c r="F350" s="68"/>
      <c r="G350" s="68"/>
      <c r="H350" s="68"/>
      <c r="I350" s="68"/>
    </row>
    <row r="351" spans="2:9" x14ac:dyDescent="0.25">
      <c r="B351" s="72"/>
      <c r="C351" s="68"/>
      <c r="D351" s="68"/>
      <c r="E351" s="68"/>
      <c r="F351" s="68"/>
      <c r="G351" s="68"/>
      <c r="H351" s="68"/>
      <c r="I351" s="68"/>
    </row>
    <row r="352" spans="2:9" x14ac:dyDescent="0.25">
      <c r="B352" s="72"/>
      <c r="C352" s="68"/>
      <c r="D352" s="68"/>
      <c r="E352" s="68"/>
      <c r="F352" s="68"/>
      <c r="G352" s="68"/>
      <c r="H352" s="68"/>
      <c r="I352" s="68"/>
    </row>
    <row r="353" spans="2:9" x14ac:dyDescent="0.25">
      <c r="B353" s="72"/>
      <c r="C353" s="68"/>
      <c r="D353" s="68"/>
      <c r="E353" s="68"/>
      <c r="F353" s="68"/>
      <c r="G353" s="68"/>
      <c r="H353" s="68"/>
      <c r="I353" s="68"/>
    </row>
    <row r="354" spans="2:9" x14ac:dyDescent="0.25">
      <c r="B354" s="72"/>
      <c r="C354" s="68"/>
      <c r="D354" s="68"/>
      <c r="E354" s="68"/>
      <c r="F354" s="68"/>
      <c r="G354" s="68"/>
      <c r="H354" s="68"/>
      <c r="I354" s="68"/>
    </row>
    <row r="355" spans="2:9" x14ac:dyDescent="0.25">
      <c r="B355" s="72"/>
      <c r="C355" s="68"/>
      <c r="D355" s="68"/>
      <c r="E355" s="68"/>
      <c r="F355" s="68"/>
      <c r="G355" s="68"/>
      <c r="H355" s="68"/>
      <c r="I355" s="68"/>
    </row>
    <row r="356" spans="2:9" x14ac:dyDescent="0.25">
      <c r="B356" s="72"/>
      <c r="C356" s="68"/>
      <c r="D356" s="68"/>
      <c r="E356" s="68"/>
      <c r="F356" s="68"/>
      <c r="G356" s="68"/>
      <c r="H356" s="68"/>
      <c r="I356" s="68"/>
    </row>
    <row r="357" spans="2:9" x14ac:dyDescent="0.25">
      <c r="B357" s="72"/>
      <c r="C357" s="68"/>
      <c r="D357" s="68"/>
      <c r="E357" s="68"/>
      <c r="F357" s="68"/>
      <c r="G357" s="68"/>
      <c r="H357" s="68"/>
      <c r="I357" s="68"/>
    </row>
    <row r="358" spans="2:9" x14ac:dyDescent="0.25">
      <c r="B358" s="72"/>
      <c r="C358" s="68"/>
      <c r="D358" s="68"/>
      <c r="E358" s="68"/>
      <c r="F358" s="68"/>
      <c r="G358" s="68"/>
      <c r="H358" s="68"/>
      <c r="I358" s="68"/>
    </row>
    <row r="359" spans="2:9" x14ac:dyDescent="0.25">
      <c r="B359" s="72"/>
      <c r="C359" s="68"/>
      <c r="D359" s="68"/>
      <c r="E359" s="68"/>
      <c r="F359" s="68"/>
      <c r="G359" s="68"/>
      <c r="H359" s="68"/>
      <c r="I359" s="68"/>
    </row>
    <row r="360" spans="2:9" x14ac:dyDescent="0.25">
      <c r="B360" s="72"/>
      <c r="C360" s="68"/>
      <c r="D360" s="68"/>
      <c r="E360" s="68"/>
      <c r="F360" s="68"/>
      <c r="G360" s="68"/>
      <c r="H360" s="68"/>
      <c r="I360" s="68"/>
    </row>
    <row r="361" spans="2:9" x14ac:dyDescent="0.25">
      <c r="B361" s="72"/>
      <c r="C361" s="68"/>
      <c r="D361" s="68"/>
      <c r="E361" s="68"/>
      <c r="F361" s="68"/>
      <c r="G361" s="68"/>
      <c r="H361" s="68"/>
      <c r="I361" s="68"/>
    </row>
    <row r="362" spans="2:9" x14ac:dyDescent="0.25">
      <c r="B362" s="72"/>
      <c r="C362" s="68"/>
      <c r="D362" s="68"/>
      <c r="E362" s="68"/>
      <c r="F362" s="68"/>
      <c r="G362" s="68"/>
      <c r="H362" s="68"/>
      <c r="I362" s="68"/>
    </row>
    <row r="363" spans="2:9" x14ac:dyDescent="0.25">
      <c r="B363" s="72"/>
      <c r="C363" s="68"/>
      <c r="D363" s="68"/>
      <c r="E363" s="68"/>
      <c r="F363" s="68"/>
      <c r="G363" s="68"/>
      <c r="H363" s="68"/>
      <c r="I363" s="68"/>
    </row>
    <row r="364" spans="2:9" x14ac:dyDescent="0.25">
      <c r="B364" s="72"/>
      <c r="C364" s="68"/>
      <c r="D364" s="68"/>
      <c r="E364" s="68"/>
      <c r="F364" s="68"/>
      <c r="G364" s="68"/>
      <c r="H364" s="68"/>
      <c r="I364" s="68"/>
    </row>
    <row r="365" spans="2:9" x14ac:dyDescent="0.25">
      <c r="B365" s="72"/>
      <c r="C365" s="68"/>
      <c r="D365" s="68"/>
      <c r="E365" s="68"/>
      <c r="F365" s="68"/>
      <c r="G365" s="68"/>
      <c r="H365" s="68"/>
      <c r="I365" s="68"/>
    </row>
    <row r="366" spans="2:9" x14ac:dyDescent="0.25">
      <c r="B366" s="72"/>
      <c r="C366" s="68"/>
      <c r="D366" s="68"/>
      <c r="E366" s="68"/>
      <c r="F366" s="68"/>
      <c r="G366" s="68"/>
      <c r="H366" s="68"/>
      <c r="I366" s="68"/>
    </row>
    <row r="367" spans="2:9" x14ac:dyDescent="0.25">
      <c r="B367" s="72"/>
      <c r="C367" s="68"/>
      <c r="D367" s="68"/>
      <c r="E367" s="68"/>
      <c r="F367" s="68"/>
      <c r="G367" s="68"/>
      <c r="H367" s="68"/>
      <c r="I367" s="68"/>
    </row>
    <row r="368" spans="2:9" x14ac:dyDescent="0.25">
      <c r="B368" s="72"/>
      <c r="C368" s="68"/>
      <c r="D368" s="68"/>
      <c r="E368" s="68"/>
      <c r="F368" s="68"/>
      <c r="G368" s="68"/>
      <c r="H368" s="68"/>
      <c r="I368" s="68"/>
    </row>
    <row r="369" spans="2:9" x14ac:dyDescent="0.25">
      <c r="B369" s="72"/>
      <c r="C369" s="68"/>
      <c r="D369" s="68"/>
      <c r="E369" s="68"/>
      <c r="F369" s="68"/>
      <c r="G369" s="68"/>
      <c r="H369" s="68"/>
      <c r="I369" s="68"/>
    </row>
    <row r="370" spans="2:9" x14ac:dyDescent="0.25">
      <c r="B370" s="72"/>
      <c r="C370" s="68"/>
      <c r="D370" s="68"/>
      <c r="E370" s="68"/>
      <c r="F370" s="68"/>
      <c r="G370" s="68"/>
      <c r="H370" s="68"/>
      <c r="I370" s="68"/>
    </row>
    <row r="371" spans="2:9" x14ac:dyDescent="0.25">
      <c r="B371" s="72"/>
      <c r="C371" s="68"/>
      <c r="D371" s="68"/>
      <c r="E371" s="68"/>
      <c r="F371" s="68"/>
      <c r="G371" s="68"/>
      <c r="H371" s="68"/>
      <c r="I371" s="68"/>
    </row>
    <row r="372" spans="2:9" x14ac:dyDescent="0.25">
      <c r="B372" s="72"/>
      <c r="C372" s="68"/>
      <c r="D372" s="68"/>
      <c r="E372" s="68"/>
      <c r="F372" s="68"/>
      <c r="G372" s="68"/>
      <c r="H372" s="68"/>
      <c r="I372" s="68"/>
    </row>
    <row r="373" spans="2:9" x14ac:dyDescent="0.25">
      <c r="B373" s="72"/>
      <c r="C373" s="68"/>
      <c r="D373" s="68"/>
      <c r="E373" s="68"/>
      <c r="F373" s="68"/>
      <c r="G373" s="68"/>
      <c r="H373" s="68"/>
      <c r="I373" s="68"/>
    </row>
    <row r="374" spans="2:9" x14ac:dyDescent="0.25">
      <c r="B374" s="72"/>
      <c r="C374" s="68"/>
      <c r="D374" s="68"/>
      <c r="E374" s="68"/>
      <c r="F374" s="68"/>
      <c r="G374" s="68"/>
      <c r="H374" s="68"/>
      <c r="I374" s="68"/>
    </row>
    <row r="375" spans="2:9" x14ac:dyDescent="0.25">
      <c r="B375" s="72"/>
      <c r="C375" s="68"/>
      <c r="D375" s="68"/>
      <c r="E375" s="68"/>
      <c r="F375" s="68"/>
      <c r="G375" s="68"/>
      <c r="H375" s="68"/>
      <c r="I375" s="68"/>
    </row>
    <row r="376" spans="2:9" x14ac:dyDescent="0.25">
      <c r="B376" s="72"/>
      <c r="C376" s="68"/>
      <c r="D376" s="68"/>
      <c r="E376" s="68"/>
      <c r="F376" s="68"/>
      <c r="G376" s="68"/>
      <c r="H376" s="68"/>
      <c r="I376" s="68"/>
    </row>
    <row r="377" spans="2:9" x14ac:dyDescent="0.25">
      <c r="B377" s="72"/>
      <c r="C377" s="68"/>
      <c r="D377" s="68"/>
      <c r="E377" s="68"/>
      <c r="F377" s="68"/>
      <c r="G377" s="68"/>
      <c r="H377" s="68"/>
      <c r="I377" s="68"/>
    </row>
    <row r="378" spans="2:9" x14ac:dyDescent="0.25">
      <c r="B378" s="72"/>
      <c r="C378" s="68"/>
      <c r="D378" s="68"/>
      <c r="E378" s="68"/>
      <c r="F378" s="68"/>
      <c r="G378" s="68"/>
      <c r="H378" s="68"/>
      <c r="I378" s="68"/>
    </row>
    <row r="379" spans="2:9" x14ac:dyDescent="0.25">
      <c r="B379" s="72"/>
      <c r="C379" s="68"/>
      <c r="D379" s="68"/>
      <c r="E379" s="68"/>
      <c r="F379" s="68"/>
      <c r="G379" s="68"/>
      <c r="H379" s="68"/>
      <c r="I379" s="68"/>
    </row>
    <row r="380" spans="2:9" x14ac:dyDescent="0.25">
      <c r="B380" s="72"/>
      <c r="C380" s="68"/>
      <c r="D380" s="68"/>
      <c r="E380" s="68"/>
      <c r="F380" s="68"/>
      <c r="G380" s="68"/>
      <c r="H380" s="68"/>
      <c r="I380" s="68"/>
    </row>
    <row r="381" spans="2:9" x14ac:dyDescent="0.25">
      <c r="B381" s="72"/>
      <c r="C381" s="68"/>
      <c r="D381" s="68"/>
      <c r="E381" s="68"/>
      <c r="F381" s="68"/>
      <c r="G381" s="68"/>
      <c r="H381" s="68"/>
      <c r="I381" s="68"/>
    </row>
    <row r="382" spans="2:9" x14ac:dyDescent="0.25">
      <c r="B382" s="72"/>
      <c r="C382" s="68"/>
      <c r="D382" s="68"/>
      <c r="E382" s="68"/>
      <c r="F382" s="68"/>
      <c r="G382" s="68"/>
      <c r="H382" s="68"/>
      <c r="I382" s="68"/>
    </row>
    <row r="383" spans="2:9" x14ac:dyDescent="0.25">
      <c r="B383" s="72"/>
      <c r="C383" s="68"/>
      <c r="D383" s="68"/>
      <c r="E383" s="68"/>
      <c r="F383" s="68"/>
      <c r="G383" s="68"/>
      <c r="H383" s="68"/>
      <c r="I383" s="68"/>
    </row>
    <row r="384" spans="2:9" x14ac:dyDescent="0.25">
      <c r="B384" s="72"/>
      <c r="C384" s="68"/>
      <c r="D384" s="68"/>
      <c r="E384" s="68"/>
      <c r="F384" s="68"/>
      <c r="G384" s="68"/>
      <c r="H384" s="68"/>
      <c r="I384" s="68"/>
    </row>
    <row r="385" spans="2:9" x14ac:dyDescent="0.25">
      <c r="B385" s="72"/>
      <c r="C385" s="68"/>
      <c r="D385" s="68"/>
      <c r="E385" s="68"/>
      <c r="F385" s="68"/>
      <c r="G385" s="68"/>
      <c r="H385" s="68"/>
      <c r="I385" s="68"/>
    </row>
    <row r="386" spans="2:9" x14ac:dyDescent="0.25">
      <c r="B386" s="72"/>
      <c r="C386" s="68"/>
      <c r="D386" s="68"/>
      <c r="E386" s="68"/>
      <c r="F386" s="68"/>
      <c r="G386" s="68"/>
      <c r="H386" s="68"/>
      <c r="I386" s="68"/>
    </row>
    <row r="387" spans="2:9" x14ac:dyDescent="0.25">
      <c r="B387" s="72"/>
      <c r="C387" s="68"/>
      <c r="D387" s="68"/>
      <c r="E387" s="68"/>
      <c r="F387" s="68"/>
      <c r="G387" s="68"/>
      <c r="H387" s="68"/>
      <c r="I387" s="68"/>
    </row>
    <row r="388" spans="2:9" x14ac:dyDescent="0.25">
      <c r="B388" s="72"/>
      <c r="C388" s="68"/>
      <c r="D388" s="68"/>
      <c r="E388" s="68"/>
      <c r="F388" s="68"/>
      <c r="G388" s="68"/>
      <c r="H388" s="68"/>
      <c r="I388" s="68"/>
    </row>
    <row r="389" spans="2:9" x14ac:dyDescent="0.25">
      <c r="B389" s="72"/>
      <c r="C389" s="68"/>
      <c r="D389" s="68"/>
      <c r="E389" s="68"/>
      <c r="F389" s="68"/>
      <c r="G389" s="68"/>
      <c r="H389" s="68"/>
      <c r="I389" s="68"/>
    </row>
    <row r="390" spans="2:9" x14ac:dyDescent="0.25">
      <c r="B390" s="72"/>
      <c r="C390" s="68"/>
      <c r="D390" s="68"/>
      <c r="E390" s="68"/>
      <c r="F390" s="68"/>
      <c r="G390" s="68"/>
      <c r="H390" s="68"/>
      <c r="I390" s="68"/>
    </row>
    <row r="391" spans="2:9" x14ac:dyDescent="0.25">
      <c r="B391" s="72"/>
      <c r="C391" s="68"/>
      <c r="D391" s="68"/>
      <c r="E391" s="68"/>
      <c r="F391" s="68"/>
      <c r="G391" s="68"/>
      <c r="H391" s="68"/>
      <c r="I391" s="68"/>
    </row>
    <row r="392" spans="2:9" x14ac:dyDescent="0.25">
      <c r="B392" s="72"/>
      <c r="C392" s="68"/>
      <c r="D392" s="68"/>
      <c r="E392" s="68"/>
      <c r="F392" s="68"/>
      <c r="G392" s="68"/>
      <c r="H392" s="68"/>
      <c r="I392" s="68"/>
    </row>
    <row r="393" spans="2:9" x14ac:dyDescent="0.25">
      <c r="B393" s="72"/>
      <c r="C393" s="68"/>
      <c r="D393" s="68"/>
      <c r="E393" s="68"/>
      <c r="F393" s="68"/>
      <c r="G393" s="68"/>
      <c r="H393" s="68"/>
      <c r="I393" s="68"/>
    </row>
    <row r="394" spans="2:9" x14ac:dyDescent="0.25">
      <c r="B394" s="72"/>
      <c r="C394" s="68"/>
      <c r="D394" s="68"/>
      <c r="E394" s="68"/>
      <c r="F394" s="68"/>
      <c r="G394" s="68"/>
      <c r="H394" s="68"/>
      <c r="I394" s="68"/>
    </row>
    <row r="395" spans="2:9" x14ac:dyDescent="0.25">
      <c r="B395" s="72"/>
      <c r="C395" s="68"/>
      <c r="D395" s="68"/>
      <c r="E395" s="68"/>
      <c r="F395" s="68"/>
      <c r="G395" s="68"/>
      <c r="H395" s="68"/>
      <c r="I395" s="68"/>
    </row>
    <row r="396" spans="2:9" x14ac:dyDescent="0.25">
      <c r="B396" s="72"/>
      <c r="C396" s="68"/>
      <c r="D396" s="68"/>
      <c r="E396" s="68"/>
      <c r="F396" s="68"/>
      <c r="G396" s="68"/>
      <c r="H396" s="68"/>
      <c r="I396" s="68"/>
    </row>
    <row r="397" spans="2:9" x14ac:dyDescent="0.25">
      <c r="B397" s="72"/>
      <c r="C397" s="68"/>
      <c r="D397" s="68"/>
      <c r="E397" s="68"/>
      <c r="F397" s="68"/>
      <c r="G397" s="68"/>
      <c r="H397" s="68"/>
      <c r="I397" s="68"/>
    </row>
    <row r="398" spans="2:9" x14ac:dyDescent="0.25">
      <c r="B398" s="72"/>
      <c r="C398" s="68"/>
      <c r="D398" s="68"/>
      <c r="E398" s="68"/>
      <c r="F398" s="68"/>
      <c r="G398" s="68"/>
      <c r="H398" s="68"/>
      <c r="I398" s="68"/>
    </row>
    <row r="399" spans="2:9" x14ac:dyDescent="0.25">
      <c r="B399" s="72"/>
      <c r="C399" s="68"/>
      <c r="D399" s="68"/>
      <c r="E399" s="68"/>
      <c r="F399" s="68"/>
      <c r="G399" s="68"/>
      <c r="H399" s="68"/>
      <c r="I399" s="68"/>
    </row>
    <row r="400" spans="2:9" x14ac:dyDescent="0.25">
      <c r="B400" s="72"/>
      <c r="C400" s="68"/>
      <c r="D400" s="68"/>
      <c r="E400" s="68"/>
      <c r="F400" s="68"/>
      <c r="G400" s="68"/>
      <c r="H400" s="68"/>
      <c r="I400" s="68"/>
    </row>
    <row r="401" spans="2:9" x14ac:dyDescent="0.25">
      <c r="B401" s="72"/>
      <c r="C401" s="68"/>
      <c r="D401" s="68"/>
      <c r="E401" s="68"/>
      <c r="F401" s="68"/>
      <c r="G401" s="68"/>
      <c r="H401" s="68"/>
      <c r="I401" s="68"/>
    </row>
    <row r="402" spans="2:9" x14ac:dyDescent="0.25">
      <c r="B402" s="72"/>
      <c r="C402" s="68"/>
      <c r="D402" s="68"/>
      <c r="E402" s="68"/>
      <c r="F402" s="68"/>
      <c r="G402" s="68"/>
      <c r="H402" s="68"/>
      <c r="I402" s="68"/>
    </row>
    <row r="403" spans="2:9" x14ac:dyDescent="0.25">
      <c r="B403" s="72"/>
      <c r="C403" s="68"/>
      <c r="D403" s="68"/>
      <c r="E403" s="68"/>
      <c r="F403" s="68"/>
      <c r="G403" s="68"/>
      <c r="H403" s="68"/>
      <c r="I403" s="68"/>
    </row>
    <row r="404" spans="2:9" x14ac:dyDescent="0.25">
      <c r="B404" s="72"/>
      <c r="C404" s="68"/>
      <c r="D404" s="68"/>
      <c r="E404" s="68"/>
      <c r="F404" s="68"/>
      <c r="G404" s="68"/>
      <c r="H404" s="68"/>
      <c r="I404" s="68"/>
    </row>
    <row r="405" spans="2:9" x14ac:dyDescent="0.25">
      <c r="B405" s="72"/>
      <c r="C405" s="68"/>
      <c r="D405" s="68"/>
      <c r="E405" s="68"/>
      <c r="F405" s="68"/>
      <c r="G405" s="68"/>
      <c r="H405" s="68"/>
      <c r="I405" s="68"/>
    </row>
    <row r="406" spans="2:9" x14ac:dyDescent="0.25">
      <c r="B406" s="72"/>
      <c r="C406" s="68"/>
      <c r="D406" s="68"/>
      <c r="E406" s="68"/>
      <c r="F406" s="68"/>
      <c r="G406" s="68"/>
      <c r="H406" s="68"/>
      <c r="I406" s="68"/>
    </row>
    <row r="407" spans="2:9" x14ac:dyDescent="0.25">
      <c r="B407" s="72"/>
      <c r="C407" s="68"/>
      <c r="D407" s="68"/>
      <c r="E407" s="68"/>
      <c r="F407" s="68"/>
      <c r="G407" s="68"/>
      <c r="H407" s="68"/>
      <c r="I407" s="68"/>
    </row>
    <row r="408" spans="2:9" x14ac:dyDescent="0.25">
      <c r="B408" s="72"/>
      <c r="C408" s="68"/>
      <c r="D408" s="68"/>
      <c r="E408" s="68"/>
      <c r="F408" s="68"/>
      <c r="G408" s="68"/>
      <c r="H408" s="68"/>
      <c r="I408" s="68"/>
    </row>
    <row r="409" spans="2:9" x14ac:dyDescent="0.25">
      <c r="B409" s="72"/>
      <c r="C409" s="68"/>
      <c r="D409" s="68"/>
      <c r="E409" s="68"/>
      <c r="F409" s="68"/>
      <c r="G409" s="68"/>
      <c r="H409" s="68"/>
      <c r="I409" s="68"/>
    </row>
    <row r="410" spans="2:9" x14ac:dyDescent="0.25">
      <c r="B410" s="72"/>
      <c r="C410" s="68"/>
      <c r="D410" s="68"/>
      <c r="E410" s="68"/>
      <c r="F410" s="68"/>
      <c r="G410" s="68"/>
      <c r="H410" s="68"/>
      <c r="I410" s="68"/>
    </row>
    <row r="411" spans="2:9" x14ac:dyDescent="0.25">
      <c r="B411" s="72"/>
      <c r="C411" s="68"/>
      <c r="D411" s="68"/>
      <c r="E411" s="68"/>
      <c r="F411" s="68"/>
      <c r="G411" s="68"/>
      <c r="H411" s="68"/>
      <c r="I411" s="68"/>
    </row>
    <row r="412" spans="2:9" x14ac:dyDescent="0.25">
      <c r="B412" s="72"/>
      <c r="C412" s="68"/>
      <c r="D412" s="68"/>
      <c r="E412" s="68"/>
      <c r="F412" s="68"/>
      <c r="G412" s="68"/>
      <c r="H412" s="68"/>
      <c r="I412" s="68"/>
    </row>
    <row r="413" spans="2:9" x14ac:dyDescent="0.25">
      <c r="B413" s="72"/>
      <c r="C413" s="68"/>
      <c r="D413" s="68"/>
      <c r="E413" s="68"/>
      <c r="F413" s="68"/>
      <c r="G413" s="68"/>
      <c r="H413" s="68"/>
      <c r="I413" s="68"/>
    </row>
    <row r="414" spans="2:9" x14ac:dyDescent="0.25">
      <c r="B414" s="72"/>
      <c r="C414" s="68"/>
      <c r="D414" s="68"/>
      <c r="E414" s="68"/>
      <c r="F414" s="68"/>
      <c r="G414" s="68"/>
      <c r="H414" s="68"/>
      <c r="I414" s="68"/>
    </row>
    <row r="415" spans="2:9" x14ac:dyDescent="0.25">
      <c r="B415" s="72"/>
      <c r="C415" s="68"/>
      <c r="D415" s="68"/>
      <c r="E415" s="68"/>
      <c r="F415" s="68"/>
      <c r="G415" s="68"/>
      <c r="H415" s="68"/>
      <c r="I415" s="68"/>
    </row>
    <row r="416" spans="2:9" x14ac:dyDescent="0.25">
      <c r="B416" s="72"/>
      <c r="C416" s="68"/>
      <c r="D416" s="68"/>
      <c r="E416" s="68"/>
      <c r="F416" s="68"/>
      <c r="G416" s="68"/>
      <c r="H416" s="68"/>
      <c r="I416" s="68"/>
    </row>
    <row r="417" spans="2:9" x14ac:dyDescent="0.25">
      <c r="B417" s="72"/>
      <c r="C417" s="68"/>
      <c r="D417" s="68"/>
      <c r="E417" s="68"/>
      <c r="F417" s="68"/>
      <c r="G417" s="68"/>
      <c r="H417" s="68"/>
      <c r="I417" s="68"/>
    </row>
    <row r="418" spans="2:9" x14ac:dyDescent="0.25">
      <c r="B418" s="72"/>
      <c r="C418" s="68"/>
      <c r="D418" s="68"/>
      <c r="E418" s="68"/>
      <c r="F418" s="68"/>
      <c r="G418" s="68"/>
      <c r="H418" s="68"/>
      <c r="I418" s="68"/>
    </row>
    <row r="419" spans="2:9" x14ac:dyDescent="0.25">
      <c r="B419" s="72"/>
      <c r="C419" s="68"/>
      <c r="D419" s="68"/>
      <c r="E419" s="68"/>
      <c r="F419" s="68"/>
      <c r="G419" s="68"/>
      <c r="H419" s="68"/>
      <c r="I419" s="68"/>
    </row>
    <row r="420" spans="2:9" x14ac:dyDescent="0.25">
      <c r="B420" s="72"/>
      <c r="C420" s="68"/>
      <c r="D420" s="68"/>
      <c r="E420" s="68"/>
      <c r="F420" s="68"/>
      <c r="G420" s="68"/>
      <c r="H420" s="68"/>
      <c r="I420" s="68"/>
    </row>
    <row r="421" spans="2:9" x14ac:dyDescent="0.25">
      <c r="B421" s="72"/>
      <c r="C421" s="68"/>
      <c r="D421" s="68"/>
      <c r="E421" s="68"/>
      <c r="F421" s="68"/>
      <c r="G421" s="68"/>
      <c r="H421" s="68"/>
      <c r="I421" s="68"/>
    </row>
    <row r="422" spans="2:9" x14ac:dyDescent="0.25">
      <c r="B422" s="72"/>
      <c r="C422" s="68"/>
      <c r="D422" s="68"/>
      <c r="E422" s="68"/>
      <c r="F422" s="68"/>
      <c r="G422" s="68"/>
      <c r="H422" s="68"/>
      <c r="I422" s="68"/>
    </row>
    <row r="423" spans="2:9" x14ac:dyDescent="0.25">
      <c r="B423" s="72"/>
      <c r="C423" s="68"/>
      <c r="D423" s="68"/>
      <c r="E423" s="68"/>
      <c r="F423" s="68"/>
      <c r="G423" s="68"/>
      <c r="H423" s="68"/>
      <c r="I423" s="68"/>
    </row>
    <row r="424" spans="2:9" x14ac:dyDescent="0.25">
      <c r="B424" s="72"/>
      <c r="C424" s="68"/>
      <c r="D424" s="68"/>
      <c r="E424" s="68"/>
      <c r="F424" s="68"/>
      <c r="G424" s="68"/>
      <c r="H424" s="68"/>
      <c r="I424" s="68"/>
    </row>
    <row r="425" spans="2:9" x14ac:dyDescent="0.25">
      <c r="B425" s="72"/>
      <c r="C425" s="68"/>
      <c r="D425" s="68"/>
      <c r="E425" s="68"/>
      <c r="F425" s="68"/>
      <c r="G425" s="68"/>
      <c r="H425" s="68"/>
      <c r="I425" s="68"/>
    </row>
    <row r="426" spans="2:9" x14ac:dyDescent="0.25">
      <c r="B426" s="72"/>
      <c r="C426" s="68"/>
      <c r="D426" s="68"/>
      <c r="E426" s="68"/>
      <c r="F426" s="68"/>
      <c r="G426" s="68"/>
      <c r="H426" s="68"/>
      <c r="I426" s="68"/>
    </row>
    <row r="427" spans="2:9" x14ac:dyDescent="0.25">
      <c r="B427" s="72"/>
      <c r="C427" s="68"/>
      <c r="D427" s="68"/>
      <c r="E427" s="68"/>
      <c r="F427" s="68"/>
      <c r="G427" s="68"/>
      <c r="H427" s="68"/>
      <c r="I427" s="68"/>
    </row>
    <row r="428" spans="2:9" x14ac:dyDescent="0.25">
      <c r="B428" s="72"/>
      <c r="C428" s="68"/>
      <c r="D428" s="68"/>
      <c r="E428" s="68"/>
      <c r="F428" s="68"/>
      <c r="G428" s="68"/>
      <c r="H428" s="68"/>
      <c r="I428" s="68"/>
    </row>
    <row r="429" spans="2:9" x14ac:dyDescent="0.25">
      <c r="B429" s="72"/>
      <c r="C429" s="68"/>
      <c r="D429" s="68"/>
      <c r="E429" s="68"/>
      <c r="F429" s="68"/>
      <c r="G429" s="68"/>
      <c r="H429" s="68"/>
      <c r="I429" s="68"/>
    </row>
    <row r="430" spans="2:9" x14ac:dyDescent="0.25">
      <c r="B430" s="72"/>
      <c r="C430" s="68"/>
      <c r="D430" s="68"/>
      <c r="E430" s="68"/>
      <c r="F430" s="68"/>
      <c r="G430" s="68"/>
      <c r="H430" s="68"/>
      <c r="I430" s="68"/>
    </row>
    <row r="431" spans="2:9" x14ac:dyDescent="0.25">
      <c r="B431" s="72"/>
      <c r="C431" s="68"/>
      <c r="D431" s="68"/>
      <c r="E431" s="68"/>
      <c r="F431" s="68"/>
      <c r="G431" s="68"/>
      <c r="H431" s="68"/>
      <c r="I431" s="68"/>
    </row>
    <row r="432" spans="2:9" x14ac:dyDescent="0.25">
      <c r="B432" s="72"/>
      <c r="C432" s="68"/>
      <c r="D432" s="68"/>
      <c r="E432" s="68"/>
      <c r="F432" s="68"/>
      <c r="G432" s="68"/>
      <c r="H432" s="68"/>
      <c r="I432" s="68"/>
    </row>
    <row r="433" spans="2:9" x14ac:dyDescent="0.25">
      <c r="B433" s="72"/>
      <c r="C433" s="68"/>
      <c r="D433" s="68"/>
      <c r="E433" s="68"/>
      <c r="F433" s="68"/>
      <c r="G433" s="68"/>
      <c r="H433" s="68"/>
      <c r="I433" s="68"/>
    </row>
    <row r="434" spans="2:9" x14ac:dyDescent="0.25">
      <c r="B434" s="72"/>
      <c r="C434" s="68"/>
      <c r="D434" s="68"/>
      <c r="E434" s="68"/>
      <c r="F434" s="68"/>
      <c r="G434" s="68"/>
      <c r="H434" s="68"/>
      <c r="I434" s="68"/>
    </row>
    <row r="435" spans="2:9" x14ac:dyDescent="0.25">
      <c r="B435" s="72"/>
      <c r="C435" s="68"/>
      <c r="D435" s="68"/>
      <c r="E435" s="68"/>
      <c r="F435" s="68"/>
      <c r="G435" s="68"/>
      <c r="H435" s="68"/>
      <c r="I435" s="68"/>
    </row>
    <row r="436" spans="2:9" x14ac:dyDescent="0.25">
      <c r="B436" s="72"/>
      <c r="C436" s="68"/>
      <c r="D436" s="68"/>
      <c r="E436" s="68"/>
      <c r="F436" s="68"/>
      <c r="G436" s="68"/>
      <c r="H436" s="68"/>
      <c r="I436" s="68"/>
    </row>
    <row r="437" spans="2:9" x14ac:dyDescent="0.25">
      <c r="B437" s="72"/>
      <c r="C437" s="68"/>
      <c r="D437" s="68"/>
      <c r="E437" s="68"/>
      <c r="F437" s="68"/>
      <c r="G437" s="68"/>
      <c r="H437" s="68"/>
      <c r="I437" s="68"/>
    </row>
    <row r="438" spans="2:9" x14ac:dyDescent="0.25">
      <c r="B438" s="72"/>
      <c r="C438" s="68"/>
      <c r="D438" s="68"/>
      <c r="E438" s="68"/>
      <c r="F438" s="68"/>
      <c r="G438" s="68"/>
      <c r="H438" s="68"/>
      <c r="I438" s="68"/>
    </row>
    <row r="439" spans="2:9" x14ac:dyDescent="0.25">
      <c r="B439" s="72"/>
      <c r="C439" s="68"/>
      <c r="D439" s="68"/>
      <c r="E439" s="68"/>
      <c r="F439" s="68"/>
      <c r="G439" s="68"/>
      <c r="H439" s="68"/>
      <c r="I439" s="68"/>
    </row>
    <row r="440" spans="2:9" x14ac:dyDescent="0.25">
      <c r="B440" s="72"/>
      <c r="C440" s="68"/>
      <c r="D440" s="68"/>
      <c r="E440" s="68"/>
      <c r="F440" s="68"/>
      <c r="G440" s="68"/>
      <c r="H440" s="68"/>
      <c r="I440" s="68"/>
    </row>
    <row r="441" spans="2:9" x14ac:dyDescent="0.25">
      <c r="B441" s="72"/>
      <c r="C441" s="68"/>
      <c r="D441" s="68"/>
      <c r="E441" s="68"/>
      <c r="F441" s="68"/>
      <c r="G441" s="68"/>
      <c r="H441" s="68"/>
      <c r="I441" s="68"/>
    </row>
    <row r="442" spans="2:9" x14ac:dyDescent="0.25">
      <c r="B442" s="72"/>
      <c r="C442" s="68"/>
      <c r="D442" s="68"/>
      <c r="E442" s="68"/>
      <c r="F442" s="68"/>
      <c r="G442" s="68"/>
      <c r="H442" s="68"/>
      <c r="I442" s="68"/>
    </row>
    <row r="443" spans="2:9" x14ac:dyDescent="0.25">
      <c r="B443" s="72"/>
      <c r="C443" s="68"/>
      <c r="D443" s="68"/>
      <c r="E443" s="68"/>
      <c r="F443" s="68"/>
      <c r="G443" s="68"/>
      <c r="H443" s="68"/>
      <c r="I443" s="68"/>
    </row>
    <row r="444" spans="2:9" x14ac:dyDescent="0.25">
      <c r="B444" s="72"/>
      <c r="C444" s="68"/>
      <c r="D444" s="68"/>
      <c r="E444" s="68"/>
      <c r="F444" s="68"/>
      <c r="G444" s="68"/>
      <c r="H444" s="68"/>
      <c r="I444" s="68"/>
    </row>
    <row r="445" spans="2:9" x14ac:dyDescent="0.25">
      <c r="B445" s="72"/>
      <c r="C445" s="68"/>
      <c r="D445" s="68"/>
      <c r="E445" s="68"/>
      <c r="F445" s="68"/>
      <c r="G445" s="68"/>
      <c r="H445" s="68"/>
      <c r="I445" s="68"/>
    </row>
    <row r="446" spans="2:9" x14ac:dyDescent="0.25">
      <c r="B446" s="72"/>
      <c r="C446" s="68"/>
      <c r="D446" s="68"/>
      <c r="E446" s="68"/>
      <c r="F446" s="68"/>
      <c r="G446" s="68"/>
      <c r="H446" s="68"/>
      <c r="I446" s="68"/>
    </row>
    <row r="447" spans="2:9" x14ac:dyDescent="0.25">
      <c r="B447" s="72"/>
      <c r="C447" s="68"/>
      <c r="D447" s="68"/>
      <c r="E447" s="68"/>
      <c r="F447" s="68"/>
      <c r="G447" s="68"/>
      <c r="H447" s="68"/>
      <c r="I447" s="68"/>
    </row>
    <row r="448" spans="2:9" x14ac:dyDescent="0.25">
      <c r="B448" s="72"/>
      <c r="C448" s="68"/>
      <c r="D448" s="68"/>
      <c r="E448" s="68"/>
      <c r="F448" s="68"/>
      <c r="G448" s="68"/>
      <c r="H448" s="68"/>
      <c r="I448" s="68"/>
    </row>
    <row r="449" spans="2:9" x14ac:dyDescent="0.25">
      <c r="B449" s="72"/>
      <c r="C449" s="68"/>
      <c r="D449" s="68"/>
      <c r="E449" s="68"/>
      <c r="F449" s="68"/>
      <c r="G449" s="68"/>
      <c r="H449" s="68"/>
      <c r="I449" s="68"/>
    </row>
    <row r="450" spans="2:9" x14ac:dyDescent="0.25">
      <c r="B450" s="72"/>
      <c r="C450" s="68"/>
      <c r="D450" s="68"/>
      <c r="E450" s="68"/>
      <c r="F450" s="68"/>
      <c r="G450" s="68"/>
      <c r="H450" s="68"/>
      <c r="I450" s="68"/>
    </row>
    <row r="451" spans="2:9" x14ac:dyDescent="0.25">
      <c r="B451" s="72"/>
      <c r="C451" s="68"/>
      <c r="D451" s="68"/>
      <c r="E451" s="68"/>
      <c r="F451" s="68"/>
      <c r="G451" s="68"/>
      <c r="H451" s="68"/>
      <c r="I451" s="68"/>
    </row>
    <row r="452" spans="2:9" x14ac:dyDescent="0.25">
      <c r="B452" s="72"/>
      <c r="C452" s="68"/>
      <c r="D452" s="68"/>
      <c r="E452" s="68"/>
      <c r="F452" s="68"/>
      <c r="G452" s="68"/>
      <c r="H452" s="68"/>
      <c r="I452" s="68"/>
    </row>
    <row r="453" spans="2:9" x14ac:dyDescent="0.25">
      <c r="B453" s="72"/>
      <c r="C453" s="68"/>
      <c r="D453" s="68"/>
      <c r="E453" s="68"/>
      <c r="F453" s="68"/>
      <c r="G453" s="68"/>
      <c r="H453" s="68"/>
      <c r="I453" s="68"/>
    </row>
    <row r="454" spans="2:9" x14ac:dyDescent="0.25">
      <c r="B454" s="72"/>
      <c r="C454" s="68"/>
      <c r="D454" s="68"/>
      <c r="E454" s="68"/>
      <c r="F454" s="68"/>
      <c r="G454" s="68"/>
      <c r="H454" s="68"/>
      <c r="I454" s="68"/>
    </row>
    <row r="455" spans="2:9" x14ac:dyDescent="0.25">
      <c r="B455" s="72"/>
      <c r="C455" s="68"/>
      <c r="D455" s="68"/>
      <c r="E455" s="68"/>
      <c r="F455" s="68"/>
      <c r="G455" s="68"/>
      <c r="H455" s="68"/>
      <c r="I455" s="68"/>
    </row>
    <row r="456" spans="2:9" x14ac:dyDescent="0.25">
      <c r="B456" s="72"/>
      <c r="C456" s="68"/>
      <c r="D456" s="68"/>
      <c r="E456" s="68"/>
      <c r="F456" s="68"/>
      <c r="G456" s="68"/>
      <c r="H456" s="68"/>
      <c r="I456" s="68"/>
    </row>
    <row r="457" spans="2:9" x14ac:dyDescent="0.25">
      <c r="B457" s="72"/>
      <c r="C457" s="68"/>
      <c r="D457" s="68"/>
      <c r="E457" s="68"/>
      <c r="F457" s="68"/>
      <c r="G457" s="68"/>
      <c r="H457" s="68"/>
      <c r="I457" s="68"/>
    </row>
    <row r="458" spans="2:9" x14ac:dyDescent="0.25">
      <c r="B458" s="72"/>
      <c r="C458" s="68"/>
      <c r="D458" s="68"/>
      <c r="E458" s="68"/>
      <c r="F458" s="68"/>
      <c r="G458" s="68"/>
      <c r="H458" s="68"/>
      <c r="I458" s="68"/>
    </row>
    <row r="459" spans="2:9" x14ac:dyDescent="0.25">
      <c r="B459" s="72"/>
      <c r="C459" s="68"/>
      <c r="D459" s="68"/>
      <c r="E459" s="68"/>
      <c r="F459" s="68"/>
      <c r="G459" s="68"/>
      <c r="H459" s="68"/>
      <c r="I459" s="68"/>
    </row>
    <row r="460" spans="2:9" x14ac:dyDescent="0.25">
      <c r="B460" s="72"/>
      <c r="C460" s="68"/>
      <c r="D460" s="68"/>
      <c r="E460" s="68"/>
      <c r="F460" s="68"/>
      <c r="G460" s="68"/>
      <c r="H460" s="68"/>
      <c r="I460" s="68"/>
    </row>
    <row r="461" spans="2:9" x14ac:dyDescent="0.25">
      <c r="B461" s="72"/>
      <c r="C461" s="68"/>
      <c r="D461" s="68"/>
      <c r="E461" s="68"/>
      <c r="F461" s="68"/>
      <c r="G461" s="68"/>
      <c r="H461" s="68"/>
      <c r="I461" s="68"/>
    </row>
    <row r="462" spans="2:9" x14ac:dyDescent="0.25">
      <c r="B462" s="72"/>
      <c r="C462" s="68"/>
      <c r="D462" s="68"/>
      <c r="E462" s="68"/>
      <c r="F462" s="68"/>
      <c r="G462" s="68"/>
      <c r="H462" s="68"/>
      <c r="I462" s="68"/>
    </row>
    <row r="463" spans="2:9" x14ac:dyDescent="0.25">
      <c r="B463" s="72"/>
      <c r="C463" s="68"/>
      <c r="D463" s="68"/>
      <c r="E463" s="68"/>
      <c r="F463" s="68"/>
      <c r="G463" s="68"/>
      <c r="H463" s="68"/>
      <c r="I463" s="68"/>
    </row>
    <row r="464" spans="2:9" x14ac:dyDescent="0.25">
      <c r="B464" s="72"/>
      <c r="C464" s="68"/>
      <c r="D464" s="68"/>
      <c r="E464" s="68"/>
      <c r="F464" s="68"/>
      <c r="G464" s="68"/>
      <c r="H464" s="68"/>
      <c r="I464" s="68"/>
    </row>
    <row r="465" spans="2:9" x14ac:dyDescent="0.25">
      <c r="B465" s="72"/>
      <c r="C465" s="68"/>
      <c r="D465" s="68"/>
      <c r="E465" s="68"/>
      <c r="F465" s="68"/>
      <c r="G465" s="68"/>
      <c r="H465" s="68"/>
      <c r="I465" s="68"/>
    </row>
    <row r="466" spans="2:9" x14ac:dyDescent="0.25">
      <c r="B466" s="72"/>
      <c r="C466" s="68"/>
      <c r="D466" s="68"/>
      <c r="E466" s="68"/>
      <c r="F466" s="68"/>
      <c r="G466" s="68"/>
      <c r="H466" s="68"/>
      <c r="I466" s="68"/>
    </row>
    <row r="467" spans="2:9" x14ac:dyDescent="0.25">
      <c r="B467" s="72"/>
      <c r="C467" s="68"/>
      <c r="D467" s="68"/>
      <c r="E467" s="68"/>
      <c r="F467" s="68"/>
      <c r="G467" s="68"/>
      <c r="H467" s="68"/>
      <c r="I467" s="68"/>
    </row>
    <row r="468" spans="2:9" x14ac:dyDescent="0.25">
      <c r="B468" s="72"/>
      <c r="C468" s="68"/>
      <c r="D468" s="68"/>
      <c r="E468" s="68"/>
      <c r="F468" s="68"/>
      <c r="G468" s="68"/>
      <c r="H468" s="68"/>
      <c r="I468" s="68"/>
    </row>
    <row r="469" spans="2:9" x14ac:dyDescent="0.25">
      <c r="B469" s="72"/>
      <c r="C469" s="68"/>
      <c r="D469" s="68"/>
      <c r="E469" s="68"/>
      <c r="F469" s="68"/>
      <c r="G469" s="68"/>
      <c r="H469" s="68"/>
      <c r="I469" s="68"/>
    </row>
    <row r="470" spans="2:9" x14ac:dyDescent="0.25">
      <c r="B470" s="72"/>
      <c r="C470" s="68"/>
      <c r="D470" s="68"/>
      <c r="E470" s="68"/>
      <c r="F470" s="68"/>
      <c r="G470" s="68"/>
      <c r="H470" s="68"/>
      <c r="I470" s="68"/>
    </row>
    <row r="471" spans="2:9" x14ac:dyDescent="0.25">
      <c r="B471" s="72"/>
      <c r="C471" s="68"/>
      <c r="D471" s="68"/>
      <c r="E471" s="68"/>
      <c r="F471" s="68"/>
      <c r="G471" s="68"/>
      <c r="H471" s="68"/>
      <c r="I471" s="68"/>
    </row>
    <row r="472" spans="2:9" x14ac:dyDescent="0.25">
      <c r="B472" s="72"/>
      <c r="C472" s="68"/>
      <c r="D472" s="68"/>
      <c r="E472" s="68"/>
      <c r="F472" s="68"/>
      <c r="G472" s="68"/>
      <c r="H472" s="68"/>
      <c r="I472" s="68"/>
    </row>
    <row r="473" spans="2:9" x14ac:dyDescent="0.25">
      <c r="B473" s="72"/>
      <c r="C473" s="68"/>
      <c r="D473" s="68"/>
      <c r="E473" s="68"/>
      <c r="F473" s="68"/>
      <c r="G473" s="68"/>
      <c r="H473" s="68"/>
      <c r="I473" s="68"/>
    </row>
    <row r="474" spans="2:9" x14ac:dyDescent="0.25">
      <c r="B474" s="72"/>
      <c r="C474" s="68"/>
      <c r="D474" s="68"/>
      <c r="E474" s="68"/>
      <c r="F474" s="68"/>
      <c r="G474" s="68"/>
      <c r="H474" s="68"/>
      <c r="I474" s="68"/>
    </row>
    <row r="475" spans="2:9" x14ac:dyDescent="0.25">
      <c r="B475" s="72"/>
      <c r="C475" s="68"/>
      <c r="D475" s="68"/>
      <c r="E475" s="68"/>
      <c r="F475" s="68"/>
      <c r="G475" s="68"/>
      <c r="H475" s="68"/>
      <c r="I475" s="68"/>
    </row>
    <row r="476" spans="2:9" x14ac:dyDescent="0.25">
      <c r="B476" s="72"/>
      <c r="C476" s="68"/>
      <c r="D476" s="68"/>
      <c r="E476" s="68"/>
      <c r="F476" s="68"/>
      <c r="G476" s="68"/>
      <c r="H476" s="68"/>
      <c r="I476" s="68"/>
    </row>
    <row r="477" spans="2:9" x14ac:dyDescent="0.25">
      <c r="B477" s="72"/>
      <c r="C477" s="68"/>
      <c r="D477" s="68"/>
      <c r="E477" s="68"/>
      <c r="F477" s="68"/>
      <c r="G477" s="68"/>
      <c r="H477" s="68"/>
      <c r="I477" s="68"/>
    </row>
    <row r="478" spans="2:9" x14ac:dyDescent="0.25">
      <c r="B478" s="72"/>
      <c r="C478" s="68"/>
      <c r="D478" s="68"/>
      <c r="E478" s="68"/>
      <c r="F478" s="68"/>
      <c r="G478" s="68"/>
      <c r="H478" s="68"/>
      <c r="I478" s="68"/>
    </row>
    <row r="479" spans="2:9" x14ac:dyDescent="0.25">
      <c r="B479" s="72"/>
      <c r="C479" s="68"/>
      <c r="D479" s="68"/>
      <c r="E479" s="68"/>
      <c r="F479" s="68"/>
      <c r="G479" s="68"/>
      <c r="H479" s="68"/>
      <c r="I479" s="68"/>
    </row>
    <row r="480" spans="2:9" x14ac:dyDescent="0.25">
      <c r="B480" s="72"/>
      <c r="C480" s="68"/>
      <c r="D480" s="68"/>
      <c r="E480" s="68"/>
      <c r="F480" s="68"/>
      <c r="G480" s="68"/>
      <c r="H480" s="68"/>
      <c r="I480" s="68"/>
    </row>
    <row r="481" spans="2:9" x14ac:dyDescent="0.25">
      <c r="B481" s="72"/>
      <c r="C481" s="68"/>
      <c r="D481" s="68"/>
      <c r="E481" s="68"/>
      <c r="F481" s="68"/>
      <c r="G481" s="68"/>
      <c r="H481" s="68"/>
      <c r="I481" s="68"/>
    </row>
    <row r="482" spans="2:9" x14ac:dyDescent="0.25">
      <c r="B482" s="72"/>
      <c r="C482" s="68"/>
      <c r="D482" s="68"/>
      <c r="E482" s="68"/>
      <c r="F482" s="68"/>
      <c r="G482" s="68"/>
      <c r="H482" s="68"/>
      <c r="I482" s="68"/>
    </row>
    <row r="483" spans="2:9" x14ac:dyDescent="0.25">
      <c r="B483" s="72"/>
      <c r="C483" s="68"/>
      <c r="D483" s="68"/>
      <c r="E483" s="68"/>
      <c r="F483" s="68"/>
      <c r="G483" s="68"/>
      <c r="H483" s="68"/>
      <c r="I483" s="68"/>
    </row>
    <row r="484" spans="2:9" x14ac:dyDescent="0.25">
      <c r="B484" s="72"/>
      <c r="C484" s="68"/>
      <c r="D484" s="68"/>
      <c r="E484" s="68"/>
      <c r="F484" s="68"/>
      <c r="G484" s="68"/>
      <c r="H484" s="68"/>
      <c r="I484" s="68"/>
    </row>
    <row r="485" spans="2:9" x14ac:dyDescent="0.25">
      <c r="B485" s="72"/>
      <c r="C485" s="68"/>
      <c r="D485" s="68"/>
      <c r="E485" s="68"/>
      <c r="F485" s="68"/>
      <c r="G485" s="68"/>
      <c r="H485" s="68"/>
      <c r="I485" s="68"/>
    </row>
    <row r="486" spans="2:9" x14ac:dyDescent="0.25">
      <c r="B486" s="72"/>
      <c r="C486" s="68"/>
      <c r="D486" s="68"/>
      <c r="E486" s="68"/>
      <c r="F486" s="68"/>
      <c r="G486" s="68"/>
      <c r="H486" s="68"/>
      <c r="I486" s="68"/>
    </row>
    <row r="487" spans="2:9" x14ac:dyDescent="0.25">
      <c r="B487" s="72"/>
      <c r="C487" s="68"/>
      <c r="D487" s="68"/>
      <c r="E487" s="68"/>
      <c r="F487" s="68"/>
      <c r="G487" s="68"/>
      <c r="H487" s="68"/>
      <c r="I487" s="68"/>
    </row>
    <row r="488" spans="2:9" x14ac:dyDescent="0.25">
      <c r="B488" s="72"/>
      <c r="C488" s="68"/>
      <c r="D488" s="68"/>
      <c r="E488" s="68"/>
      <c r="F488" s="68"/>
      <c r="G488" s="68"/>
      <c r="H488" s="68"/>
      <c r="I488" s="68"/>
    </row>
    <row r="489" spans="2:9" x14ac:dyDescent="0.25">
      <c r="B489" s="72"/>
      <c r="C489" s="68"/>
      <c r="D489" s="68"/>
      <c r="E489" s="68"/>
      <c r="F489" s="68"/>
      <c r="G489" s="68"/>
      <c r="H489" s="68"/>
      <c r="I489" s="68"/>
    </row>
    <row r="490" spans="2:9" x14ac:dyDescent="0.25">
      <c r="B490" s="72"/>
      <c r="C490" s="68"/>
      <c r="D490" s="68"/>
      <c r="E490" s="68"/>
      <c r="F490" s="68"/>
      <c r="G490" s="68"/>
      <c r="H490" s="68"/>
      <c r="I490" s="68"/>
    </row>
    <row r="491" spans="2:9" x14ac:dyDescent="0.25">
      <c r="B491" s="72"/>
      <c r="C491" s="68"/>
      <c r="D491" s="68"/>
      <c r="E491" s="68"/>
      <c r="F491" s="68"/>
      <c r="G491" s="68"/>
      <c r="H491" s="68"/>
      <c r="I491" s="68"/>
    </row>
    <row r="492" spans="2:9" x14ac:dyDescent="0.25">
      <c r="B492" s="72"/>
      <c r="C492" s="68"/>
      <c r="D492" s="68"/>
      <c r="E492" s="68"/>
      <c r="F492" s="68"/>
      <c r="G492" s="68"/>
      <c r="H492" s="68"/>
      <c r="I492" s="68"/>
    </row>
    <row r="493" spans="2:9" x14ac:dyDescent="0.25">
      <c r="B493" s="72"/>
      <c r="C493" s="68"/>
      <c r="D493" s="68"/>
      <c r="E493" s="68"/>
      <c r="F493" s="68"/>
      <c r="G493" s="68"/>
      <c r="H493" s="68"/>
      <c r="I493" s="68"/>
    </row>
    <row r="494" spans="2:9" x14ac:dyDescent="0.25">
      <c r="B494" s="72"/>
      <c r="C494" s="68"/>
      <c r="D494" s="68"/>
      <c r="E494" s="68"/>
      <c r="F494" s="68"/>
      <c r="G494" s="68"/>
      <c r="H494" s="68"/>
      <c r="I494" s="68"/>
    </row>
    <row r="495" spans="2:9" x14ac:dyDescent="0.25">
      <c r="B495" s="72"/>
      <c r="C495" s="68"/>
      <c r="D495" s="68"/>
      <c r="E495" s="68"/>
      <c r="F495" s="68"/>
      <c r="G495" s="68"/>
      <c r="H495" s="68"/>
      <c r="I495" s="68"/>
    </row>
    <row r="496" spans="2:9" x14ac:dyDescent="0.25">
      <c r="B496" s="72"/>
      <c r="C496" s="68"/>
      <c r="D496" s="68"/>
      <c r="E496" s="68"/>
      <c r="F496" s="68"/>
      <c r="G496" s="68"/>
      <c r="H496" s="68"/>
      <c r="I496" s="68"/>
    </row>
    <row r="497" spans="2:9" x14ac:dyDescent="0.25">
      <c r="B497" s="72"/>
      <c r="C497" s="68"/>
      <c r="D497" s="68"/>
      <c r="E497" s="68"/>
      <c r="F497" s="68"/>
      <c r="G497" s="68"/>
      <c r="H497" s="68"/>
      <c r="I497" s="68"/>
    </row>
    <row r="498" spans="2:9" x14ac:dyDescent="0.25">
      <c r="B498" s="72"/>
      <c r="C498" s="68"/>
      <c r="D498" s="68"/>
      <c r="E498" s="68"/>
      <c r="F498" s="68"/>
      <c r="G498" s="68"/>
      <c r="H498" s="68"/>
      <c r="I498" s="68"/>
    </row>
    <row r="499" spans="2:9" x14ac:dyDescent="0.25">
      <c r="B499" s="72"/>
      <c r="C499" s="68"/>
      <c r="D499" s="68"/>
      <c r="E499" s="68"/>
      <c r="F499" s="68"/>
      <c r="G499" s="68"/>
      <c r="H499" s="68"/>
      <c r="I499" s="68"/>
    </row>
    <row r="500" spans="2:9" x14ac:dyDescent="0.25">
      <c r="B500" s="72"/>
      <c r="C500" s="68"/>
      <c r="D500" s="68"/>
      <c r="E500" s="68"/>
      <c r="F500" s="68"/>
      <c r="G500" s="68"/>
      <c r="H500" s="68"/>
      <c r="I500" s="68"/>
    </row>
    <row r="501" spans="2:9" x14ac:dyDescent="0.25">
      <c r="B501" s="72"/>
      <c r="C501" s="68"/>
      <c r="D501" s="68"/>
      <c r="E501" s="68"/>
      <c r="F501" s="68"/>
      <c r="G501" s="68"/>
      <c r="H501" s="68"/>
      <c r="I501" s="68"/>
    </row>
    <row r="502" spans="2:9" x14ac:dyDescent="0.25">
      <c r="B502" s="72"/>
      <c r="C502" s="68"/>
      <c r="D502" s="68"/>
      <c r="E502" s="68"/>
      <c r="F502" s="68"/>
      <c r="G502" s="68"/>
      <c r="H502" s="68"/>
      <c r="I502" s="68"/>
    </row>
    <row r="503" spans="2:9" x14ac:dyDescent="0.25">
      <c r="B503" s="72"/>
      <c r="C503" s="68"/>
      <c r="D503" s="68"/>
      <c r="E503" s="68"/>
      <c r="F503" s="68"/>
      <c r="G503" s="68"/>
      <c r="H503" s="68"/>
      <c r="I503" s="68"/>
    </row>
    <row r="504" spans="2:9" x14ac:dyDescent="0.25">
      <c r="B504" s="72"/>
      <c r="C504" s="68"/>
      <c r="D504" s="68"/>
      <c r="E504" s="68"/>
      <c r="F504" s="68"/>
      <c r="G504" s="68"/>
      <c r="H504" s="68"/>
      <c r="I504" s="68"/>
    </row>
    <row r="505" spans="2:9" x14ac:dyDescent="0.25">
      <c r="B505" s="72"/>
      <c r="C505" s="68"/>
      <c r="D505" s="68"/>
      <c r="E505" s="68"/>
      <c r="F505" s="68"/>
      <c r="G505" s="68"/>
      <c r="H505" s="68"/>
      <c r="I505" s="68"/>
    </row>
    <row r="506" spans="2:9" x14ac:dyDescent="0.25">
      <c r="B506" s="72"/>
      <c r="C506" s="68"/>
      <c r="D506" s="68"/>
      <c r="E506" s="68"/>
      <c r="F506" s="68"/>
      <c r="G506" s="68"/>
      <c r="H506" s="68"/>
      <c r="I506" s="68"/>
    </row>
    <row r="507" spans="2:9" x14ac:dyDescent="0.25">
      <c r="B507" s="72"/>
      <c r="C507" s="68"/>
      <c r="D507" s="68"/>
      <c r="E507" s="68"/>
      <c r="F507" s="68"/>
      <c r="G507" s="68"/>
      <c r="H507" s="68"/>
      <c r="I507" s="68"/>
    </row>
    <row r="508" spans="2:9" x14ac:dyDescent="0.25">
      <c r="B508" s="72"/>
      <c r="C508" s="68"/>
      <c r="D508" s="68"/>
      <c r="E508" s="68"/>
      <c r="F508" s="68"/>
      <c r="G508" s="68"/>
      <c r="H508" s="68"/>
      <c r="I508" s="68"/>
    </row>
    <row r="509" spans="2:9" x14ac:dyDescent="0.25">
      <c r="B509" s="72"/>
      <c r="C509" s="68"/>
      <c r="D509" s="68"/>
      <c r="E509" s="68"/>
      <c r="F509" s="68"/>
      <c r="G509" s="68"/>
      <c r="H509" s="68"/>
      <c r="I509" s="68"/>
    </row>
    <row r="510" spans="2:9" x14ac:dyDescent="0.25">
      <c r="B510" s="72"/>
      <c r="C510" s="68"/>
      <c r="D510" s="68"/>
      <c r="E510" s="68"/>
      <c r="F510" s="68"/>
      <c r="G510" s="68"/>
      <c r="H510" s="68"/>
      <c r="I510" s="68"/>
    </row>
    <row r="511" spans="2:9" x14ac:dyDescent="0.25">
      <c r="B511" s="72"/>
      <c r="C511" s="68"/>
      <c r="D511" s="68"/>
      <c r="E511" s="68"/>
      <c r="F511" s="68"/>
      <c r="G511" s="68"/>
      <c r="H511" s="68"/>
      <c r="I511" s="68"/>
    </row>
    <row r="512" spans="2:9" x14ac:dyDescent="0.25">
      <c r="B512" s="72"/>
      <c r="C512" s="68"/>
      <c r="D512" s="68"/>
      <c r="E512" s="68"/>
      <c r="F512" s="68"/>
      <c r="G512" s="68"/>
      <c r="H512" s="68"/>
      <c r="I512" s="68"/>
    </row>
    <row r="513" spans="2:9" x14ac:dyDescent="0.25">
      <c r="B513" s="72"/>
      <c r="C513" s="68"/>
      <c r="D513" s="68"/>
      <c r="E513" s="68"/>
      <c r="F513" s="68"/>
      <c r="G513" s="68"/>
      <c r="H513" s="68"/>
      <c r="I513" s="68"/>
    </row>
    <row r="514" spans="2:9" x14ac:dyDescent="0.25">
      <c r="B514" s="72"/>
      <c r="C514" s="68"/>
      <c r="D514" s="68"/>
      <c r="E514" s="68"/>
      <c r="F514" s="68"/>
      <c r="G514" s="68"/>
      <c r="H514" s="68"/>
      <c r="I514" s="68"/>
    </row>
    <row r="515" spans="2:9" x14ac:dyDescent="0.25">
      <c r="B515" s="72"/>
      <c r="C515" s="68"/>
      <c r="D515" s="68"/>
      <c r="E515" s="68"/>
      <c r="F515" s="68"/>
      <c r="G515" s="68"/>
      <c r="H515" s="68"/>
      <c r="I515" s="68"/>
    </row>
    <row r="516" spans="2:9" x14ac:dyDescent="0.25">
      <c r="B516" s="72"/>
      <c r="C516" s="68"/>
      <c r="D516" s="68"/>
      <c r="E516" s="68"/>
      <c r="F516" s="68"/>
      <c r="G516" s="68"/>
      <c r="H516" s="68"/>
      <c r="I516" s="68"/>
    </row>
    <row r="517" spans="2:9" x14ac:dyDescent="0.25">
      <c r="B517" s="72"/>
      <c r="C517" s="68"/>
      <c r="D517" s="68"/>
      <c r="E517" s="68"/>
      <c r="F517" s="68"/>
      <c r="G517" s="68"/>
      <c r="H517" s="68"/>
      <c r="I517" s="68"/>
    </row>
    <row r="518" spans="2:9" x14ac:dyDescent="0.25">
      <c r="B518" s="72"/>
      <c r="C518" s="68"/>
      <c r="D518" s="68"/>
      <c r="E518" s="68"/>
      <c r="F518" s="68"/>
      <c r="G518" s="68"/>
      <c r="H518" s="68"/>
      <c r="I518" s="68"/>
    </row>
    <row r="519" spans="2:9" x14ac:dyDescent="0.25">
      <c r="B519" s="72"/>
      <c r="C519" s="68"/>
      <c r="D519" s="68"/>
      <c r="E519" s="68"/>
      <c r="F519" s="68"/>
      <c r="G519" s="68"/>
      <c r="H519" s="68"/>
      <c r="I519" s="68"/>
    </row>
    <row r="520" spans="2:9" x14ac:dyDescent="0.25">
      <c r="B520" s="72"/>
      <c r="C520" s="68"/>
      <c r="D520" s="68"/>
      <c r="E520" s="68"/>
      <c r="F520" s="68"/>
      <c r="G520" s="68"/>
      <c r="H520" s="68"/>
      <c r="I520" s="68"/>
    </row>
    <row r="521" spans="2:9" x14ac:dyDescent="0.25">
      <c r="B521" s="72"/>
      <c r="C521" s="68"/>
      <c r="D521" s="68"/>
      <c r="E521" s="68"/>
      <c r="F521" s="68"/>
      <c r="G521" s="68"/>
      <c r="H521" s="68"/>
      <c r="I521" s="68"/>
    </row>
    <row r="522" spans="2:9" x14ac:dyDescent="0.25">
      <c r="B522" s="72"/>
      <c r="C522" s="68"/>
      <c r="D522" s="68"/>
      <c r="E522" s="68"/>
      <c r="F522" s="68"/>
      <c r="G522" s="68"/>
      <c r="H522" s="68"/>
      <c r="I522" s="68"/>
    </row>
    <row r="523" spans="2:9" x14ac:dyDescent="0.25">
      <c r="B523" s="72"/>
      <c r="C523" s="68"/>
      <c r="D523" s="68"/>
      <c r="E523" s="68"/>
      <c r="F523" s="68"/>
      <c r="G523" s="68"/>
      <c r="H523" s="68"/>
      <c r="I523" s="68"/>
    </row>
    <row r="524" spans="2:9" x14ac:dyDescent="0.25">
      <c r="B524" s="72"/>
      <c r="C524" s="72"/>
      <c r="D524" s="72"/>
      <c r="E524" s="72"/>
      <c r="F524" s="72"/>
      <c r="G524" s="72"/>
      <c r="H524" s="72"/>
      <c r="I524" s="72"/>
    </row>
    <row r="525" spans="2:9" x14ac:dyDescent="0.25">
      <c r="B525" s="72"/>
      <c r="C525" s="72"/>
      <c r="D525" s="72"/>
      <c r="E525" s="72"/>
      <c r="F525" s="72"/>
      <c r="G525" s="72"/>
      <c r="H525" s="72"/>
      <c r="I525" s="72"/>
    </row>
    <row r="526" spans="2:9" x14ac:dyDescent="0.25">
      <c r="B526" s="72"/>
      <c r="C526" s="72"/>
      <c r="D526" s="72"/>
      <c r="E526" s="72"/>
      <c r="F526" s="72"/>
      <c r="G526" s="72"/>
      <c r="H526" s="72"/>
      <c r="I526" s="72"/>
    </row>
    <row r="527" spans="2:9" x14ac:dyDescent="0.25">
      <c r="B527" s="72"/>
      <c r="C527" s="72"/>
      <c r="D527" s="72"/>
      <c r="E527" s="72"/>
      <c r="F527" s="72"/>
      <c r="G527" s="72"/>
      <c r="H527" s="72"/>
      <c r="I527" s="72"/>
    </row>
    <row r="528" spans="2:9" x14ac:dyDescent="0.25">
      <c r="B528" s="72"/>
      <c r="C528" s="72"/>
      <c r="D528" s="72"/>
      <c r="E528" s="72"/>
      <c r="F528" s="72"/>
      <c r="G528" s="72"/>
      <c r="H528" s="72"/>
      <c r="I528" s="72"/>
    </row>
    <row r="529" spans="2:9" x14ac:dyDescent="0.25">
      <c r="B529" s="72"/>
      <c r="C529" s="72"/>
      <c r="D529" s="72"/>
      <c r="E529" s="72"/>
      <c r="F529" s="72"/>
      <c r="G529" s="72"/>
      <c r="H529" s="72"/>
      <c r="I529" s="72"/>
    </row>
  </sheetData>
  <mergeCells count="1">
    <mergeCell ref="B5:C5"/>
  </mergeCells>
  <conditionalFormatting sqref="H6:I100 B6:F100">
    <cfRule type="expression" dxfId="192" priority="7" stopIfTrue="1">
      <formula>AND($L6=1)</formula>
    </cfRule>
    <cfRule type="expression" dxfId="191" priority="8" stopIfTrue="1">
      <formula>AND($L6=2)</formula>
    </cfRule>
    <cfRule type="expression" dxfId="190" priority="9" stopIfTrue="1">
      <formula>AND($L6=3)</formula>
    </cfRule>
  </conditionalFormatting>
  <conditionalFormatting sqref="G6:G100">
    <cfRule type="expression" dxfId="189" priority="1" stopIfTrue="1">
      <formula>AND($L6=1)</formula>
    </cfRule>
    <cfRule type="expression" dxfId="188" priority="2" stopIfTrue="1">
      <formula>AND($L6=2)</formula>
    </cfRule>
    <cfRule type="expression" dxfId="187" priority="3" stopIfTrue="1">
      <formula>AND($L6=3)</formula>
    </cfRule>
  </conditionalFormatting>
  <hyperlinks>
    <hyperlink ref="A1" location="Pääsivu!A1" display="⌂"/>
  </hyperlinks>
  <pageMargins left="0.36" right="0.75" top="0.4" bottom="0.3" header="0.27" footer="0.24"/>
  <pageSetup paperSize="9" scale="85" orientation="landscape" verticalDpi="120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C1CA4"/>
    <outlinePr summaryBelow="0" summaryRight="0"/>
  </sheetPr>
  <dimension ref="A1:L69"/>
  <sheetViews>
    <sheetView zoomScaleNormal="100" workbookViewId="0">
      <pane ySplit="5" topLeftCell="A6" activePane="bottomLeft" state="frozen"/>
      <selection activeCell="E30" sqref="E30"/>
      <selection pane="bottomLeft" activeCell="C8" sqref="C8"/>
    </sheetView>
  </sheetViews>
  <sheetFormatPr defaultRowHeight="13.2" outlineLevelCol="1" x14ac:dyDescent="0.25"/>
  <cols>
    <col min="1" max="1" width="2.88671875" customWidth="1"/>
    <col min="2" max="2" width="2.6640625" customWidth="1"/>
    <col min="3" max="3" width="24.109375" customWidth="1"/>
    <col min="4" max="4" width="30.5546875" customWidth="1"/>
    <col min="5" max="5" width="37.6640625" customWidth="1" collapsed="1"/>
    <col min="6" max="6" width="39" hidden="1" customWidth="1" outlineLevel="1"/>
    <col min="7" max="7" width="14.33203125" hidden="1" customWidth="1" outlineLevel="1"/>
    <col min="8" max="8" width="25.5546875" hidden="1" customWidth="1" outlineLevel="1"/>
    <col min="9" max="9" width="12.88671875" hidden="1" customWidth="1" outlineLevel="1"/>
    <col min="10" max="10" width="26.5546875" hidden="1" customWidth="1" outlineLevel="1"/>
  </cols>
  <sheetData>
    <row r="1" spans="1:12" s="201" customFormat="1" ht="22.8" x14ac:dyDescent="0.4">
      <c r="A1" s="548" t="s">
        <v>343</v>
      </c>
      <c r="B1" s="200" t="s">
        <v>63</v>
      </c>
    </row>
    <row r="2" spans="1:12" x14ac:dyDescent="0.25">
      <c r="D2" s="63"/>
    </row>
    <row r="3" spans="1:12" ht="13.8" x14ac:dyDescent="0.25">
      <c r="B3" s="15" t="str">
        <f>CONCATENATE("Versio ",Pääsivu!D6)</f>
        <v>Versio 0.51</v>
      </c>
      <c r="C3" s="63"/>
      <c r="D3" s="63">
        <f>Pääsivu!D7</f>
        <v>42906</v>
      </c>
      <c r="E3" s="356" t="s">
        <v>253</v>
      </c>
      <c r="F3" s="353" t="s">
        <v>252</v>
      </c>
      <c r="G3" s="354"/>
      <c r="H3" s="354"/>
      <c r="I3" s="354"/>
      <c r="J3" s="355"/>
    </row>
    <row r="4" spans="1:12" ht="13.8" thickBot="1" x14ac:dyDescent="0.3">
      <c r="I4" s="64" t="s">
        <v>161</v>
      </c>
    </row>
    <row r="5" spans="1:12" ht="19.649999999999999" customHeight="1" thickBot="1" x14ac:dyDescent="0.3">
      <c r="B5" s="696" t="s">
        <v>1</v>
      </c>
      <c r="C5" s="697"/>
      <c r="D5" s="387" t="s">
        <v>3</v>
      </c>
      <c r="E5" s="387" t="s">
        <v>97</v>
      </c>
      <c r="F5" s="431" t="s">
        <v>98</v>
      </c>
      <c r="G5" s="433" t="s">
        <v>355</v>
      </c>
      <c r="H5" s="433" t="s">
        <v>99</v>
      </c>
      <c r="I5" s="433" t="s">
        <v>53</v>
      </c>
      <c r="J5" s="433" t="s">
        <v>22</v>
      </c>
    </row>
    <row r="6" spans="1:12" ht="4.5" customHeight="1" x14ac:dyDescent="0.25">
      <c r="B6" s="164"/>
      <c r="C6" s="28"/>
      <c r="D6" s="28"/>
      <c r="E6" s="29"/>
      <c r="F6" s="151"/>
      <c r="G6" s="28"/>
      <c r="H6" s="28"/>
      <c r="I6" s="167"/>
      <c r="J6" s="29"/>
      <c r="L6" s="65">
        <f>IF(B6&lt;&gt;"",1,IF(C6&lt;&gt;"",3,0))</f>
        <v>0</v>
      </c>
    </row>
    <row r="7" spans="1:12" ht="13.8" x14ac:dyDescent="0.25">
      <c r="B7" s="74" t="s">
        <v>228</v>
      </c>
      <c r="C7" s="30"/>
      <c r="D7" s="30"/>
      <c r="E7" s="31"/>
      <c r="F7" s="406"/>
      <c r="G7" s="30"/>
      <c r="H7" s="30"/>
      <c r="I7" s="167"/>
      <c r="J7" s="31"/>
      <c r="L7" s="65">
        <f>IF(B7&lt;&gt;"",1,IF(C7&lt;&gt;"",3,0))</f>
        <v>1</v>
      </c>
    </row>
    <row r="8" spans="1:12" ht="13.8" x14ac:dyDescent="0.25">
      <c r="B8" s="165"/>
      <c r="C8" s="30" t="s">
        <v>160</v>
      </c>
      <c r="D8" s="30"/>
      <c r="E8" s="31"/>
      <c r="F8" s="406"/>
      <c r="G8" s="30"/>
      <c r="H8" s="30"/>
      <c r="I8" s="167"/>
      <c r="J8" s="31"/>
      <c r="L8" s="65">
        <f t="shared" ref="L8:L69" si="0">IF(B8&lt;&gt;"",1,IF(C8&lt;&gt;"",3,0))</f>
        <v>3</v>
      </c>
    </row>
    <row r="9" spans="1:12" ht="13.8" x14ac:dyDescent="0.25">
      <c r="B9" s="165"/>
      <c r="C9" s="30" t="s">
        <v>160</v>
      </c>
      <c r="D9" s="30"/>
      <c r="E9" s="31"/>
      <c r="F9" s="406"/>
      <c r="G9" s="30"/>
      <c r="H9" s="30"/>
      <c r="I9" s="167"/>
      <c r="J9" s="31"/>
      <c r="L9" s="65">
        <f t="shared" si="0"/>
        <v>3</v>
      </c>
    </row>
    <row r="10" spans="1:12" ht="13.8" x14ac:dyDescent="0.25">
      <c r="B10" s="165"/>
      <c r="C10" s="30" t="s">
        <v>160</v>
      </c>
      <c r="D10" s="30"/>
      <c r="E10" s="31"/>
      <c r="F10" s="406"/>
      <c r="G10" s="30"/>
      <c r="H10" s="30"/>
      <c r="I10" s="167"/>
      <c r="J10" s="31"/>
      <c r="L10" s="65">
        <f t="shared" si="0"/>
        <v>3</v>
      </c>
    </row>
    <row r="11" spans="1:12" ht="13.8" x14ac:dyDescent="0.25">
      <c r="B11" s="165"/>
      <c r="C11" s="30"/>
      <c r="D11" s="30"/>
      <c r="E11" s="31"/>
      <c r="F11" s="406"/>
      <c r="G11" s="30"/>
      <c r="H11" s="30"/>
      <c r="I11" s="167"/>
      <c r="J11" s="31"/>
      <c r="L11" s="65">
        <f t="shared" si="0"/>
        <v>0</v>
      </c>
    </row>
    <row r="12" spans="1:12" ht="13.8" x14ac:dyDescent="0.25">
      <c r="B12" s="165"/>
      <c r="C12" s="30"/>
      <c r="D12" s="30"/>
      <c r="E12" s="31"/>
      <c r="F12" s="406"/>
      <c r="G12" s="30"/>
      <c r="H12" s="30"/>
      <c r="I12" s="167"/>
      <c r="J12" s="31"/>
      <c r="L12" s="65">
        <f t="shared" si="0"/>
        <v>0</v>
      </c>
    </row>
    <row r="13" spans="1:12" ht="13.8" x14ac:dyDescent="0.25">
      <c r="B13" s="165"/>
      <c r="C13" s="30"/>
      <c r="D13" s="30"/>
      <c r="E13" s="31"/>
      <c r="F13" s="406"/>
      <c r="G13" s="30"/>
      <c r="H13" s="30"/>
      <c r="I13" s="167"/>
      <c r="J13" s="31"/>
      <c r="L13" s="65">
        <f t="shared" si="0"/>
        <v>0</v>
      </c>
    </row>
    <row r="14" spans="1:12" ht="13.8" x14ac:dyDescent="0.25">
      <c r="B14" s="165"/>
      <c r="C14" s="30"/>
      <c r="D14" s="30"/>
      <c r="E14" s="31"/>
      <c r="F14" s="406"/>
      <c r="G14" s="30"/>
      <c r="H14" s="30"/>
      <c r="I14" s="167"/>
      <c r="J14" s="31"/>
      <c r="L14" s="65">
        <f t="shared" si="0"/>
        <v>0</v>
      </c>
    </row>
    <row r="15" spans="1:12" ht="13.8" x14ac:dyDescent="0.25">
      <c r="B15" s="165"/>
      <c r="C15" s="30"/>
      <c r="D15" s="30"/>
      <c r="E15" s="31"/>
      <c r="F15" s="406"/>
      <c r="G15" s="30"/>
      <c r="H15" s="30"/>
      <c r="I15" s="167"/>
      <c r="J15" s="31"/>
      <c r="L15" s="65">
        <f t="shared" si="0"/>
        <v>0</v>
      </c>
    </row>
    <row r="16" spans="1:12" ht="13.8" x14ac:dyDescent="0.25">
      <c r="B16" s="165"/>
      <c r="C16" s="30"/>
      <c r="D16" s="30"/>
      <c r="E16" s="31"/>
      <c r="F16" s="406"/>
      <c r="G16" s="30"/>
      <c r="H16" s="30"/>
      <c r="I16" s="167"/>
      <c r="J16" s="31"/>
      <c r="L16" s="65">
        <f t="shared" si="0"/>
        <v>0</v>
      </c>
    </row>
    <row r="17" spans="2:12" ht="13.8" x14ac:dyDescent="0.25">
      <c r="B17" s="165"/>
      <c r="C17" s="30"/>
      <c r="D17" s="30"/>
      <c r="E17" s="31"/>
      <c r="F17" s="406"/>
      <c r="G17" s="30"/>
      <c r="H17" s="30"/>
      <c r="I17" s="167"/>
      <c r="J17" s="31"/>
      <c r="L17" s="65">
        <f t="shared" si="0"/>
        <v>0</v>
      </c>
    </row>
    <row r="18" spans="2:12" ht="13.8" x14ac:dyDescent="0.25">
      <c r="B18" s="165"/>
      <c r="C18" s="30"/>
      <c r="D18" s="30"/>
      <c r="E18" s="31"/>
      <c r="F18" s="406"/>
      <c r="G18" s="30"/>
      <c r="H18" s="30"/>
      <c r="I18" s="167"/>
      <c r="J18" s="31"/>
      <c r="L18" s="65">
        <f t="shared" si="0"/>
        <v>0</v>
      </c>
    </row>
    <row r="19" spans="2:12" ht="13.8" x14ac:dyDescent="0.25">
      <c r="B19" s="165"/>
      <c r="C19" s="30"/>
      <c r="D19" s="30"/>
      <c r="E19" s="31"/>
      <c r="F19" s="406"/>
      <c r="G19" s="30"/>
      <c r="H19" s="30"/>
      <c r="I19" s="167"/>
      <c r="J19" s="31"/>
      <c r="L19" s="65">
        <f t="shared" si="0"/>
        <v>0</v>
      </c>
    </row>
    <row r="20" spans="2:12" ht="13.8" x14ac:dyDescent="0.25">
      <c r="B20" s="165"/>
      <c r="C20" s="30"/>
      <c r="D20" s="30"/>
      <c r="E20" s="31"/>
      <c r="F20" s="406"/>
      <c r="G20" s="30"/>
      <c r="H20" s="30"/>
      <c r="I20" s="167"/>
      <c r="J20" s="31"/>
      <c r="L20" s="65">
        <f t="shared" si="0"/>
        <v>0</v>
      </c>
    </row>
    <row r="21" spans="2:12" ht="13.8" x14ac:dyDescent="0.25">
      <c r="B21" s="165"/>
      <c r="C21" s="30"/>
      <c r="D21" s="30"/>
      <c r="E21" s="31"/>
      <c r="F21" s="406"/>
      <c r="G21" s="30"/>
      <c r="H21" s="30"/>
      <c r="I21" s="167"/>
      <c r="J21" s="31"/>
      <c r="L21" s="65">
        <f t="shared" si="0"/>
        <v>0</v>
      </c>
    </row>
    <row r="22" spans="2:12" ht="13.8" x14ac:dyDescent="0.25">
      <c r="B22" s="165"/>
      <c r="C22" s="30"/>
      <c r="D22" s="30"/>
      <c r="E22" s="31"/>
      <c r="F22" s="406"/>
      <c r="G22" s="30"/>
      <c r="H22" s="30"/>
      <c r="I22" s="167"/>
      <c r="J22" s="31"/>
      <c r="L22" s="65">
        <f t="shared" si="0"/>
        <v>0</v>
      </c>
    </row>
    <row r="23" spans="2:12" ht="13.8" x14ac:dyDescent="0.25">
      <c r="B23" s="165"/>
      <c r="C23" s="30"/>
      <c r="D23" s="30"/>
      <c r="E23" s="31"/>
      <c r="F23" s="406"/>
      <c r="G23" s="30"/>
      <c r="H23" s="30"/>
      <c r="I23" s="167"/>
      <c r="J23" s="31"/>
      <c r="L23" s="65">
        <f t="shared" si="0"/>
        <v>0</v>
      </c>
    </row>
    <row r="24" spans="2:12" ht="13.8" x14ac:dyDescent="0.25">
      <c r="B24" s="165"/>
      <c r="C24" s="30"/>
      <c r="D24" s="30"/>
      <c r="E24" s="31"/>
      <c r="F24" s="406"/>
      <c r="G24" s="30"/>
      <c r="H24" s="30"/>
      <c r="I24" s="167"/>
      <c r="J24" s="31"/>
      <c r="L24" s="65">
        <f t="shared" si="0"/>
        <v>0</v>
      </c>
    </row>
    <row r="25" spans="2:12" ht="13.8" x14ac:dyDescent="0.25">
      <c r="B25" s="165"/>
      <c r="C25" s="30"/>
      <c r="D25" s="30"/>
      <c r="E25" s="31"/>
      <c r="F25" s="406"/>
      <c r="G25" s="30"/>
      <c r="H25" s="30"/>
      <c r="I25" s="167"/>
      <c r="J25" s="31"/>
      <c r="L25" s="65">
        <f t="shared" si="0"/>
        <v>0</v>
      </c>
    </row>
    <row r="26" spans="2:12" ht="13.8" x14ac:dyDescent="0.25">
      <c r="B26" s="165"/>
      <c r="C26" s="30"/>
      <c r="D26" s="30"/>
      <c r="E26" s="31"/>
      <c r="F26" s="406"/>
      <c r="G26" s="30"/>
      <c r="H26" s="30"/>
      <c r="I26" s="167"/>
      <c r="J26" s="31"/>
      <c r="L26" s="65">
        <f t="shared" si="0"/>
        <v>0</v>
      </c>
    </row>
    <row r="27" spans="2:12" ht="13.8" x14ac:dyDescent="0.25">
      <c r="B27" s="165"/>
      <c r="C27" s="30"/>
      <c r="D27" s="30"/>
      <c r="E27" s="31"/>
      <c r="F27" s="406"/>
      <c r="G27" s="30"/>
      <c r="H27" s="30"/>
      <c r="I27" s="167"/>
      <c r="J27" s="31"/>
      <c r="L27" s="65">
        <f t="shared" si="0"/>
        <v>0</v>
      </c>
    </row>
    <row r="28" spans="2:12" ht="13.8" x14ac:dyDescent="0.25">
      <c r="B28" s="165"/>
      <c r="C28" s="30"/>
      <c r="D28" s="30"/>
      <c r="E28" s="31"/>
      <c r="F28" s="406"/>
      <c r="G28" s="30"/>
      <c r="H28" s="30"/>
      <c r="I28" s="167"/>
      <c r="J28" s="31"/>
      <c r="L28" s="65">
        <f t="shared" si="0"/>
        <v>0</v>
      </c>
    </row>
    <row r="29" spans="2:12" ht="13.8" x14ac:dyDescent="0.25">
      <c r="B29" s="165"/>
      <c r="C29" s="30"/>
      <c r="D29" s="30"/>
      <c r="E29" s="31"/>
      <c r="F29" s="406"/>
      <c r="G29" s="30"/>
      <c r="H29" s="30"/>
      <c r="I29" s="167"/>
      <c r="J29" s="31"/>
      <c r="L29" s="65">
        <f t="shared" si="0"/>
        <v>0</v>
      </c>
    </row>
    <row r="30" spans="2:12" ht="13.8" x14ac:dyDescent="0.25">
      <c r="B30" s="165"/>
      <c r="C30" s="30"/>
      <c r="D30" s="30"/>
      <c r="E30" s="31"/>
      <c r="F30" s="406"/>
      <c r="G30" s="30"/>
      <c r="H30" s="30"/>
      <c r="I30" s="167"/>
      <c r="J30" s="31"/>
      <c r="L30" s="65">
        <f t="shared" si="0"/>
        <v>0</v>
      </c>
    </row>
    <row r="31" spans="2:12" ht="13.8" x14ac:dyDescent="0.25">
      <c r="B31" s="165"/>
      <c r="C31" s="30"/>
      <c r="D31" s="30"/>
      <c r="E31" s="31"/>
      <c r="F31" s="406"/>
      <c r="G31" s="30"/>
      <c r="H31" s="30"/>
      <c r="I31" s="167"/>
      <c r="J31" s="31"/>
      <c r="L31" s="65">
        <f t="shared" si="0"/>
        <v>0</v>
      </c>
    </row>
    <row r="32" spans="2:12" ht="13.8" x14ac:dyDescent="0.25">
      <c r="B32" s="165"/>
      <c r="C32" s="30"/>
      <c r="D32" s="30"/>
      <c r="E32" s="31"/>
      <c r="F32" s="406"/>
      <c r="G32" s="30"/>
      <c r="H32" s="30"/>
      <c r="I32" s="167"/>
      <c r="J32" s="31"/>
      <c r="L32" s="65">
        <f t="shared" si="0"/>
        <v>0</v>
      </c>
    </row>
    <row r="33" spans="2:12" ht="13.8" x14ac:dyDescent="0.25">
      <c r="B33" s="165"/>
      <c r="C33" s="30"/>
      <c r="D33" s="30"/>
      <c r="E33" s="31"/>
      <c r="F33" s="406"/>
      <c r="G33" s="30"/>
      <c r="H33" s="30"/>
      <c r="I33" s="167"/>
      <c r="J33" s="31"/>
      <c r="L33" s="65">
        <f t="shared" si="0"/>
        <v>0</v>
      </c>
    </row>
    <row r="34" spans="2:12" ht="13.8" x14ac:dyDescent="0.25">
      <c r="B34" s="165"/>
      <c r="C34" s="30"/>
      <c r="D34" s="30"/>
      <c r="E34" s="31"/>
      <c r="F34" s="406"/>
      <c r="G34" s="30"/>
      <c r="H34" s="30"/>
      <c r="I34" s="167"/>
      <c r="J34" s="31"/>
      <c r="L34" s="65">
        <f t="shared" si="0"/>
        <v>0</v>
      </c>
    </row>
    <row r="35" spans="2:12" ht="13.8" x14ac:dyDescent="0.25">
      <c r="B35" s="165"/>
      <c r="C35" s="30"/>
      <c r="D35" s="30"/>
      <c r="E35" s="31"/>
      <c r="F35" s="406"/>
      <c r="G35" s="30"/>
      <c r="H35" s="30"/>
      <c r="I35" s="167"/>
      <c r="J35" s="31"/>
      <c r="L35" s="65">
        <f t="shared" si="0"/>
        <v>0</v>
      </c>
    </row>
    <row r="36" spans="2:12" ht="13.8" x14ac:dyDescent="0.25">
      <c r="B36" s="165"/>
      <c r="C36" s="30"/>
      <c r="D36" s="30"/>
      <c r="E36" s="31"/>
      <c r="F36" s="406"/>
      <c r="G36" s="30"/>
      <c r="H36" s="30"/>
      <c r="I36" s="167"/>
      <c r="J36" s="31"/>
      <c r="L36" s="65">
        <f t="shared" si="0"/>
        <v>0</v>
      </c>
    </row>
    <row r="37" spans="2:12" ht="13.8" x14ac:dyDescent="0.25">
      <c r="B37" s="165"/>
      <c r="C37" s="30"/>
      <c r="D37" s="30"/>
      <c r="E37" s="31"/>
      <c r="F37" s="406"/>
      <c r="G37" s="30"/>
      <c r="H37" s="30"/>
      <c r="I37" s="167"/>
      <c r="J37" s="31"/>
      <c r="L37" s="65">
        <f t="shared" si="0"/>
        <v>0</v>
      </c>
    </row>
    <row r="38" spans="2:12" ht="13.8" x14ac:dyDescent="0.25">
      <c r="B38" s="165"/>
      <c r="C38" s="30"/>
      <c r="D38" s="30"/>
      <c r="E38" s="31"/>
      <c r="F38" s="406"/>
      <c r="G38" s="30"/>
      <c r="H38" s="30"/>
      <c r="I38" s="167"/>
      <c r="J38" s="31"/>
      <c r="L38" s="65">
        <f t="shared" si="0"/>
        <v>0</v>
      </c>
    </row>
    <row r="39" spans="2:12" ht="13.8" x14ac:dyDescent="0.25">
      <c r="B39" s="165"/>
      <c r="C39" s="30"/>
      <c r="D39" s="30"/>
      <c r="E39" s="31"/>
      <c r="F39" s="406"/>
      <c r="G39" s="30"/>
      <c r="H39" s="30"/>
      <c r="I39" s="167"/>
      <c r="J39" s="31"/>
      <c r="L39" s="65">
        <f t="shared" si="0"/>
        <v>0</v>
      </c>
    </row>
    <row r="40" spans="2:12" ht="13.8" x14ac:dyDescent="0.25">
      <c r="B40" s="165"/>
      <c r="C40" s="30"/>
      <c r="D40" s="30"/>
      <c r="E40" s="31"/>
      <c r="F40" s="406"/>
      <c r="G40" s="30"/>
      <c r="H40" s="30"/>
      <c r="I40" s="167"/>
      <c r="J40" s="31"/>
      <c r="L40" s="65">
        <f t="shared" si="0"/>
        <v>0</v>
      </c>
    </row>
    <row r="41" spans="2:12" ht="13.8" x14ac:dyDescent="0.25">
      <c r="B41" s="165"/>
      <c r="C41" s="30"/>
      <c r="D41" s="30"/>
      <c r="E41" s="31"/>
      <c r="F41" s="406"/>
      <c r="G41" s="30"/>
      <c r="H41" s="30"/>
      <c r="I41" s="167"/>
      <c r="J41" s="31"/>
      <c r="L41" s="65">
        <f t="shared" si="0"/>
        <v>0</v>
      </c>
    </row>
    <row r="42" spans="2:12" ht="13.8" x14ac:dyDescent="0.25">
      <c r="B42" s="165"/>
      <c r="C42" s="30"/>
      <c r="D42" s="30"/>
      <c r="E42" s="31"/>
      <c r="F42" s="406"/>
      <c r="G42" s="30"/>
      <c r="H42" s="30"/>
      <c r="I42" s="167"/>
      <c r="J42" s="31"/>
      <c r="L42" s="65">
        <f t="shared" si="0"/>
        <v>0</v>
      </c>
    </row>
    <row r="43" spans="2:12" ht="13.8" x14ac:dyDescent="0.25">
      <c r="B43" s="165"/>
      <c r="C43" s="30"/>
      <c r="D43" s="30"/>
      <c r="E43" s="31"/>
      <c r="F43" s="406"/>
      <c r="G43" s="30"/>
      <c r="H43" s="30"/>
      <c r="I43" s="167"/>
      <c r="J43" s="31"/>
      <c r="L43" s="65">
        <f t="shared" si="0"/>
        <v>0</v>
      </c>
    </row>
    <row r="44" spans="2:12" ht="13.8" x14ac:dyDescent="0.25">
      <c r="B44" s="165"/>
      <c r="C44" s="30"/>
      <c r="D44" s="30"/>
      <c r="E44" s="31"/>
      <c r="F44" s="406"/>
      <c r="G44" s="30"/>
      <c r="H44" s="30"/>
      <c r="I44" s="167"/>
      <c r="J44" s="31"/>
      <c r="L44" s="65">
        <f t="shared" si="0"/>
        <v>0</v>
      </c>
    </row>
    <row r="45" spans="2:12" ht="13.8" x14ac:dyDescent="0.25">
      <c r="B45" s="165"/>
      <c r="C45" s="30"/>
      <c r="D45" s="30"/>
      <c r="E45" s="31"/>
      <c r="F45" s="406"/>
      <c r="G45" s="30"/>
      <c r="H45" s="30"/>
      <c r="I45" s="167"/>
      <c r="J45" s="31"/>
      <c r="L45" s="65">
        <f t="shared" si="0"/>
        <v>0</v>
      </c>
    </row>
    <row r="46" spans="2:12" ht="13.8" x14ac:dyDescent="0.25">
      <c r="B46" s="165"/>
      <c r="C46" s="30"/>
      <c r="D46" s="30"/>
      <c r="E46" s="31"/>
      <c r="F46" s="406"/>
      <c r="G46" s="30"/>
      <c r="H46" s="30"/>
      <c r="I46" s="167"/>
      <c r="J46" s="31"/>
      <c r="L46" s="65">
        <f t="shared" si="0"/>
        <v>0</v>
      </c>
    </row>
    <row r="47" spans="2:12" ht="13.8" x14ac:dyDescent="0.25">
      <c r="B47" s="165"/>
      <c r="C47" s="30"/>
      <c r="D47" s="30"/>
      <c r="E47" s="31"/>
      <c r="F47" s="406"/>
      <c r="G47" s="30"/>
      <c r="H47" s="30"/>
      <c r="I47" s="167"/>
      <c r="J47" s="31"/>
      <c r="L47" s="65">
        <f t="shared" si="0"/>
        <v>0</v>
      </c>
    </row>
    <row r="48" spans="2:12" ht="13.8" x14ac:dyDescent="0.25">
      <c r="B48" s="165"/>
      <c r="C48" s="30"/>
      <c r="D48" s="30"/>
      <c r="E48" s="31"/>
      <c r="F48" s="406"/>
      <c r="G48" s="30"/>
      <c r="H48" s="30"/>
      <c r="I48" s="167"/>
      <c r="J48" s="31"/>
      <c r="L48" s="65">
        <f t="shared" si="0"/>
        <v>0</v>
      </c>
    </row>
    <row r="49" spans="2:12" ht="13.8" x14ac:dyDescent="0.25">
      <c r="B49" s="165"/>
      <c r="C49" s="30"/>
      <c r="D49" s="30"/>
      <c r="E49" s="31"/>
      <c r="F49" s="406"/>
      <c r="G49" s="30"/>
      <c r="H49" s="30"/>
      <c r="I49" s="167"/>
      <c r="J49" s="31"/>
      <c r="L49" s="65">
        <f t="shared" si="0"/>
        <v>0</v>
      </c>
    </row>
    <row r="50" spans="2:12" ht="13.8" x14ac:dyDescent="0.25">
      <c r="B50" s="165"/>
      <c r="C50" s="30"/>
      <c r="D50" s="30"/>
      <c r="E50" s="31"/>
      <c r="F50" s="406"/>
      <c r="G50" s="30"/>
      <c r="H50" s="30"/>
      <c r="I50" s="167"/>
      <c r="J50" s="31"/>
      <c r="L50" s="65">
        <f t="shared" si="0"/>
        <v>0</v>
      </c>
    </row>
    <row r="51" spans="2:12" ht="13.8" x14ac:dyDescent="0.25">
      <c r="B51" s="165"/>
      <c r="C51" s="30"/>
      <c r="D51" s="30"/>
      <c r="E51" s="31"/>
      <c r="F51" s="406"/>
      <c r="G51" s="30"/>
      <c r="H51" s="30"/>
      <c r="I51" s="167"/>
      <c r="J51" s="31"/>
      <c r="L51" s="65">
        <f t="shared" si="0"/>
        <v>0</v>
      </c>
    </row>
    <row r="52" spans="2:12" ht="13.8" x14ac:dyDescent="0.25">
      <c r="B52" s="165"/>
      <c r="C52" s="30"/>
      <c r="D52" s="30"/>
      <c r="E52" s="31"/>
      <c r="F52" s="406"/>
      <c r="G52" s="30"/>
      <c r="H52" s="30"/>
      <c r="I52" s="167"/>
      <c r="J52" s="31"/>
      <c r="L52" s="65">
        <f t="shared" si="0"/>
        <v>0</v>
      </c>
    </row>
    <row r="53" spans="2:12" ht="13.8" x14ac:dyDescent="0.25">
      <c r="B53" s="165"/>
      <c r="C53" s="30"/>
      <c r="D53" s="30"/>
      <c r="E53" s="31"/>
      <c r="F53" s="406"/>
      <c r="G53" s="30"/>
      <c r="H53" s="30"/>
      <c r="I53" s="167"/>
      <c r="J53" s="31"/>
      <c r="L53" s="65">
        <f t="shared" si="0"/>
        <v>0</v>
      </c>
    </row>
    <row r="54" spans="2:12" ht="13.8" x14ac:dyDescent="0.25">
      <c r="B54" s="165"/>
      <c r="C54" s="30"/>
      <c r="D54" s="30"/>
      <c r="E54" s="31"/>
      <c r="F54" s="406"/>
      <c r="G54" s="30"/>
      <c r="H54" s="30"/>
      <c r="I54" s="167"/>
      <c r="J54" s="31"/>
      <c r="L54" s="65">
        <f t="shared" si="0"/>
        <v>0</v>
      </c>
    </row>
    <row r="55" spans="2:12" ht="13.8" x14ac:dyDescent="0.25">
      <c r="B55" s="165"/>
      <c r="C55" s="30"/>
      <c r="D55" s="30"/>
      <c r="E55" s="31"/>
      <c r="F55" s="406"/>
      <c r="G55" s="30"/>
      <c r="H55" s="30"/>
      <c r="I55" s="167"/>
      <c r="J55" s="31"/>
      <c r="L55" s="65">
        <f t="shared" si="0"/>
        <v>0</v>
      </c>
    </row>
    <row r="56" spans="2:12" ht="13.8" x14ac:dyDescent="0.25">
      <c r="B56" s="165"/>
      <c r="C56" s="30"/>
      <c r="D56" s="30"/>
      <c r="E56" s="31"/>
      <c r="F56" s="406"/>
      <c r="G56" s="30"/>
      <c r="H56" s="30"/>
      <c r="I56" s="167"/>
      <c r="J56" s="31"/>
      <c r="L56" s="65">
        <f t="shared" si="0"/>
        <v>0</v>
      </c>
    </row>
    <row r="57" spans="2:12" ht="13.8" x14ac:dyDescent="0.25">
      <c r="B57" s="165"/>
      <c r="C57" s="30"/>
      <c r="D57" s="30"/>
      <c r="E57" s="31"/>
      <c r="F57" s="406"/>
      <c r="G57" s="30"/>
      <c r="H57" s="30"/>
      <c r="I57" s="167"/>
      <c r="J57" s="31"/>
      <c r="L57" s="65">
        <f t="shared" si="0"/>
        <v>0</v>
      </c>
    </row>
    <row r="58" spans="2:12" ht="13.8" x14ac:dyDescent="0.25">
      <c r="B58" s="165"/>
      <c r="C58" s="30"/>
      <c r="D58" s="30"/>
      <c r="E58" s="31"/>
      <c r="F58" s="406"/>
      <c r="G58" s="30"/>
      <c r="H58" s="30"/>
      <c r="I58" s="167"/>
      <c r="J58" s="31"/>
      <c r="L58" s="65">
        <f t="shared" si="0"/>
        <v>0</v>
      </c>
    </row>
    <row r="59" spans="2:12" ht="13.8" x14ac:dyDescent="0.25">
      <c r="B59" s="165"/>
      <c r="C59" s="30"/>
      <c r="D59" s="30"/>
      <c r="E59" s="31"/>
      <c r="F59" s="406"/>
      <c r="G59" s="30"/>
      <c r="H59" s="30"/>
      <c r="I59" s="167"/>
      <c r="J59" s="31"/>
      <c r="L59" s="65">
        <f t="shared" si="0"/>
        <v>0</v>
      </c>
    </row>
    <row r="60" spans="2:12" ht="13.8" x14ac:dyDescent="0.25">
      <c r="B60" s="165"/>
      <c r="C60" s="30"/>
      <c r="D60" s="30"/>
      <c r="E60" s="31"/>
      <c r="F60" s="406"/>
      <c r="G60" s="30"/>
      <c r="H60" s="30"/>
      <c r="I60" s="167"/>
      <c r="J60" s="31"/>
      <c r="L60" s="65">
        <f t="shared" si="0"/>
        <v>0</v>
      </c>
    </row>
    <row r="61" spans="2:12" ht="13.8" x14ac:dyDescent="0.25">
      <c r="B61" s="165"/>
      <c r="C61" s="30"/>
      <c r="D61" s="30"/>
      <c r="E61" s="31"/>
      <c r="F61" s="406"/>
      <c r="G61" s="30"/>
      <c r="H61" s="30"/>
      <c r="I61" s="167"/>
      <c r="J61" s="31"/>
      <c r="L61" s="65">
        <f t="shared" si="0"/>
        <v>0</v>
      </c>
    </row>
    <row r="62" spans="2:12" ht="13.8" x14ac:dyDescent="0.25">
      <c r="B62" s="165"/>
      <c r="C62" s="30"/>
      <c r="D62" s="30"/>
      <c r="E62" s="31"/>
      <c r="F62" s="406"/>
      <c r="G62" s="30"/>
      <c r="H62" s="30"/>
      <c r="I62" s="167"/>
      <c r="J62" s="31"/>
      <c r="L62" s="65">
        <f t="shared" si="0"/>
        <v>0</v>
      </c>
    </row>
    <row r="63" spans="2:12" ht="13.8" x14ac:dyDescent="0.25">
      <c r="B63" s="165"/>
      <c r="C63" s="30"/>
      <c r="D63" s="30"/>
      <c r="E63" s="31"/>
      <c r="F63" s="406"/>
      <c r="G63" s="30"/>
      <c r="H63" s="30"/>
      <c r="I63" s="167"/>
      <c r="J63" s="31"/>
      <c r="L63" s="65">
        <f t="shared" si="0"/>
        <v>0</v>
      </c>
    </row>
    <row r="64" spans="2:12" ht="13.8" x14ac:dyDescent="0.25">
      <c r="B64" s="165"/>
      <c r="C64" s="30"/>
      <c r="D64" s="30"/>
      <c r="E64" s="31"/>
      <c r="F64" s="406"/>
      <c r="G64" s="30"/>
      <c r="H64" s="30"/>
      <c r="I64" s="167"/>
      <c r="J64" s="31"/>
      <c r="L64" s="65">
        <f t="shared" si="0"/>
        <v>0</v>
      </c>
    </row>
    <row r="65" spans="2:12" ht="13.8" x14ac:dyDescent="0.25">
      <c r="B65" s="165"/>
      <c r="C65" s="30"/>
      <c r="D65" s="30"/>
      <c r="E65" s="31"/>
      <c r="F65" s="406"/>
      <c r="G65" s="30"/>
      <c r="H65" s="30"/>
      <c r="I65" s="167"/>
      <c r="J65" s="31"/>
      <c r="L65" s="65">
        <f t="shared" si="0"/>
        <v>0</v>
      </c>
    </row>
    <row r="66" spans="2:12" ht="13.8" x14ac:dyDescent="0.25">
      <c r="B66" s="165"/>
      <c r="C66" s="30"/>
      <c r="D66" s="30"/>
      <c r="E66" s="31"/>
      <c r="F66" s="406"/>
      <c r="G66" s="30"/>
      <c r="H66" s="30"/>
      <c r="I66" s="167"/>
      <c r="J66" s="31"/>
      <c r="L66" s="65">
        <f t="shared" si="0"/>
        <v>0</v>
      </c>
    </row>
    <row r="67" spans="2:12" ht="13.8" x14ac:dyDescent="0.25">
      <c r="B67" s="165"/>
      <c r="C67" s="30"/>
      <c r="D67" s="30"/>
      <c r="E67" s="31"/>
      <c r="F67" s="406"/>
      <c r="G67" s="30"/>
      <c r="H67" s="30"/>
      <c r="I67" s="167"/>
      <c r="J67" s="31"/>
      <c r="L67" s="65">
        <f t="shared" si="0"/>
        <v>0</v>
      </c>
    </row>
    <row r="68" spans="2:12" ht="13.8" x14ac:dyDescent="0.25">
      <c r="B68" s="165"/>
      <c r="C68" s="30"/>
      <c r="D68" s="30"/>
      <c r="E68" s="31"/>
      <c r="F68" s="406"/>
      <c r="G68" s="30"/>
      <c r="H68" s="30"/>
      <c r="I68" s="167"/>
      <c r="J68" s="31"/>
      <c r="L68" s="65">
        <f t="shared" si="0"/>
        <v>0</v>
      </c>
    </row>
    <row r="69" spans="2:12" ht="14.4" thickBot="1" x14ac:dyDescent="0.3">
      <c r="B69" s="166"/>
      <c r="C69" s="32"/>
      <c r="D69" s="32"/>
      <c r="E69" s="33"/>
      <c r="F69" s="407"/>
      <c r="G69" s="32"/>
      <c r="H69" s="32"/>
      <c r="I69" s="168"/>
      <c r="J69" s="33"/>
      <c r="L69" s="65">
        <f t="shared" si="0"/>
        <v>0</v>
      </c>
    </row>
  </sheetData>
  <mergeCells count="1">
    <mergeCell ref="B5:C5"/>
  </mergeCells>
  <phoneticPr fontId="20" type="noConversion"/>
  <conditionalFormatting sqref="I6:I69">
    <cfRule type="expression" dxfId="186" priority="7" stopIfTrue="1">
      <formula>AND($M6=1)</formula>
    </cfRule>
    <cfRule type="expression" dxfId="185" priority="8" stopIfTrue="1">
      <formula>AND($M6=2)</formula>
    </cfRule>
    <cfRule type="expression" dxfId="184" priority="9" stopIfTrue="1">
      <formula>AND($M6=3)</formula>
    </cfRule>
  </conditionalFormatting>
  <conditionalFormatting sqref="H7:J300 B7:F300">
    <cfRule type="expression" dxfId="183" priority="4" stopIfTrue="1">
      <formula>AND($L7=1)</formula>
    </cfRule>
    <cfRule type="expression" dxfId="182" priority="5" stopIfTrue="1">
      <formula>AND($L7=2)</formula>
    </cfRule>
    <cfRule type="expression" dxfId="181" priority="6" stopIfTrue="1">
      <formula>AND($L7=3)</formula>
    </cfRule>
  </conditionalFormatting>
  <conditionalFormatting sqref="G7:G300">
    <cfRule type="expression" dxfId="180" priority="1" stopIfTrue="1">
      <formula>AND($L7=1)</formula>
    </cfRule>
    <cfRule type="expression" dxfId="179" priority="2" stopIfTrue="1">
      <formula>AND($L7=2)</formula>
    </cfRule>
    <cfRule type="expression" dxfId="178" priority="3" stopIfTrue="1">
      <formula>AND($L7=3)</formula>
    </cfRule>
  </conditionalFormatting>
  <dataValidations xWindow="1273" yWindow="395" count="2">
    <dataValidation type="list" allowBlank="1" showInputMessage="1" showErrorMessage="1" errorTitle="Virheellinen arvo" error="Valitse listasta" promptTitle="Palvelutaso" prompt="- A: Lähtötaso_x000a_- B: Normaali_x000a_- C: Laajennettu_x000a_- D: Kriittinen_x000a_- E: Erittäin kriittinen" sqref="I6:I69">
      <formula1>"A:Lähtötaso, B:Normaali,C:Laajennettu,D:Kriittinen,E:Erittäin kriittinen"</formula1>
    </dataValidation>
    <dataValidation type="list" allowBlank="1" showInputMessage="1" showErrorMessage="1" errorTitle="Virheellinen valinta" error="Valtise listasta" promptTitle="Onko MDS?" prompt="- Kyllä_x000a_- Ei" sqref="G7:G69">
      <formula1>"Kyllä, Ei"</formula1>
    </dataValidation>
  </dataValidations>
  <hyperlinks>
    <hyperlink ref="A1" location="Pääsivu!A1" display="⌂"/>
  </hyperlinks>
  <pageMargins left="0.39" right="0.25" top="0.28000000000000003" bottom="0.33" header="0.21" footer="0.24"/>
  <pageSetup paperSize="9" scale="90" orientation="landscape" verticalDpi="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1:F11"/>
  <sheetViews>
    <sheetView zoomScale="130" zoomScaleNormal="130" workbookViewId="0">
      <selection activeCell="D11" sqref="D11"/>
    </sheetView>
  </sheetViews>
  <sheetFormatPr defaultRowHeight="13.2" x14ac:dyDescent="0.25"/>
  <cols>
    <col min="1" max="1" width="1" customWidth="1"/>
    <col min="2" max="2" width="3.109375" customWidth="1"/>
    <col min="3" max="3" width="7.109375" customWidth="1"/>
    <col min="4" max="4" width="11.5546875" customWidth="1"/>
    <col min="5" max="5" width="20" customWidth="1"/>
    <col min="6" max="6" width="51.44140625" customWidth="1"/>
  </cols>
  <sheetData>
    <row r="1" spans="2:6" ht="4.5" customHeight="1" x14ac:dyDescent="0.25"/>
    <row r="2" spans="2:6" ht="21" x14ac:dyDescent="0.4">
      <c r="B2" s="551" t="s">
        <v>343</v>
      </c>
      <c r="C2" s="14" t="str">
        <f>Pääsivu!C4</f>
        <v>Tavoitearkkitehtuuri</v>
      </c>
    </row>
    <row r="3" spans="2:6" x14ac:dyDescent="0.25">
      <c r="C3" s="1"/>
    </row>
    <row r="4" spans="2:6" ht="15.6" x14ac:dyDescent="0.3">
      <c r="C4" s="14" t="s">
        <v>223</v>
      </c>
    </row>
    <row r="5" spans="2:6" ht="6.45" customHeight="1" thickBot="1" x14ac:dyDescent="0.3"/>
    <row r="6" spans="2:6" ht="13.8" thickBot="1" x14ac:dyDescent="0.3">
      <c r="C6" s="361" t="s">
        <v>227</v>
      </c>
      <c r="D6" s="362" t="s">
        <v>224</v>
      </c>
      <c r="E6" s="362" t="s">
        <v>225</v>
      </c>
      <c r="F6" s="363" t="s">
        <v>226</v>
      </c>
    </row>
    <row r="7" spans="2:6" ht="13.8" x14ac:dyDescent="0.3">
      <c r="C7" s="357" t="s">
        <v>143</v>
      </c>
      <c r="D7" s="358" t="s">
        <v>545</v>
      </c>
      <c r="E7" s="359" t="s">
        <v>437</v>
      </c>
      <c r="F7" s="360" t="s">
        <v>489</v>
      </c>
    </row>
    <row r="8" spans="2:6" ht="28.2" thickBot="1" x14ac:dyDescent="0.35">
      <c r="C8" s="635" t="s">
        <v>1193</v>
      </c>
      <c r="D8" s="658">
        <v>42867</v>
      </c>
      <c r="E8" s="636" t="s">
        <v>437</v>
      </c>
      <c r="F8" s="637" t="s">
        <v>1194</v>
      </c>
    </row>
    <row r="9" spans="2:6" s="307" customFormat="1" ht="14.4" thickBot="1" x14ac:dyDescent="0.35">
      <c r="C9" s="635" t="s">
        <v>1303</v>
      </c>
      <c r="D9" s="658">
        <v>42886</v>
      </c>
      <c r="E9" s="659" t="s">
        <v>1305</v>
      </c>
      <c r="F9" s="637" t="s">
        <v>1304</v>
      </c>
    </row>
    <row r="10" spans="2:6" ht="14.4" thickBot="1" x14ac:dyDescent="0.35">
      <c r="C10" s="635" t="s">
        <v>1319</v>
      </c>
      <c r="D10" s="658">
        <v>42891</v>
      </c>
      <c r="E10" s="659" t="s">
        <v>1320</v>
      </c>
      <c r="F10" s="660" t="s">
        <v>1321</v>
      </c>
    </row>
    <row r="11" spans="2:6" ht="14.4" thickBot="1" x14ac:dyDescent="0.35">
      <c r="C11" s="635" t="s">
        <v>1327</v>
      </c>
      <c r="D11" s="658">
        <v>42906</v>
      </c>
      <c r="E11" s="659" t="s">
        <v>1328</v>
      </c>
      <c r="F11" s="660" t="s">
        <v>1329</v>
      </c>
    </row>
  </sheetData>
  <hyperlinks>
    <hyperlink ref="B2" location="Pääsivu!A1" display="⌂"/>
  </hyperlinks>
  <pageMargins left="0.23622047244094491" right="0.43307086614173229" top="0.35433070866141736" bottom="0.98425196850393704" header="0.19685039370078741" footer="0.51181102362204722"/>
  <pageSetup paperSize="9" scale="9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C1CA4"/>
  </sheetPr>
  <dimension ref="A1:AM528"/>
  <sheetViews>
    <sheetView workbookViewId="0">
      <pane ySplit="4" topLeftCell="A5" activePane="bottomLeft" state="frozen"/>
      <selection activeCell="E30" sqref="E30"/>
      <selection pane="bottomLeft" activeCell="F9" sqref="F9"/>
    </sheetView>
  </sheetViews>
  <sheetFormatPr defaultRowHeight="13.2" x14ac:dyDescent="0.25"/>
  <cols>
    <col min="1" max="1" width="2.5546875" customWidth="1"/>
    <col min="2" max="3" width="2.44140625" customWidth="1"/>
    <col min="4" max="4" width="43.44140625" customWidth="1"/>
    <col min="5" max="5" width="3.44140625" style="116" customWidth="1"/>
    <col min="6" max="37" width="4.33203125" customWidth="1"/>
  </cols>
  <sheetData>
    <row r="1" spans="1:39" s="201" customFormat="1" ht="22.8" x14ac:dyDescent="0.4">
      <c r="A1" s="548" t="s">
        <v>343</v>
      </c>
      <c r="B1" s="200" t="s">
        <v>64</v>
      </c>
      <c r="C1" s="200"/>
      <c r="E1" s="204"/>
      <c r="G1" s="205" t="s">
        <v>350</v>
      </c>
    </row>
    <row r="2" spans="1:39" ht="5.4" customHeight="1" x14ac:dyDescent="0.25"/>
    <row r="3" spans="1:39" ht="14.4" thickBot="1" x14ac:dyDescent="0.3">
      <c r="D3" s="15" t="str">
        <f>CONCATENATE("Versio ",Pääsivu!D6)</f>
        <v>Versio 0.51</v>
      </c>
      <c r="F3" s="63"/>
      <c r="G3" s="63"/>
      <c r="V3" s="63"/>
      <c r="W3" s="63"/>
    </row>
    <row r="4" spans="1:39" ht="69.900000000000006" customHeight="1" thickBot="1" x14ac:dyDescent="0.3">
      <c r="D4" s="63">
        <f>Pääsivu!D7</f>
        <v>42906</v>
      </c>
      <c r="E4" s="117"/>
      <c r="F4" s="110" t="str">
        <f>IF(Tiedot!C6="","",Tiedot!C6)</f>
        <v/>
      </c>
      <c r="G4" s="111" t="str">
        <f>IF(Tiedot!C7="","",Tiedot!C7)</f>
        <v>Asiakirjatiedot</v>
      </c>
      <c r="H4" s="111" t="str">
        <f>IF(Tiedot!C8="","",Tiedot!C8)</f>
        <v>Skeematiedot</v>
      </c>
      <c r="I4" s="111" t="str">
        <f>IF(Tiedot!C9="","",Tiedot!C9)</f>
        <v>Metatiedot</v>
      </c>
      <c r="J4" s="111" t="str">
        <f>IF(Tiedot!C10="","",Tiedot!C10)</f>
        <v>Asiakirjamallitiedot</v>
      </c>
      <c r="K4" s="111" t="str">
        <f>IF(Tiedot!C11="","",Tiedot!C11)</f>
        <v>Versionhallinnan tiedot</v>
      </c>
      <c r="L4" s="111" t="str">
        <f>IF(Tiedot!C12="","",Tiedot!C12)</f>
        <v>Käyttäjätiedot</v>
      </c>
      <c r="M4" s="111" t="str">
        <f>IF(Tiedot!C13="","",Tiedot!C13)</f>
        <v/>
      </c>
      <c r="N4" s="111" t="str">
        <f>IF(Tiedot!C14="","",Tiedot!C14)</f>
        <v>Siirtotiedot</v>
      </c>
      <c r="O4" s="111" t="str">
        <f>IF(Tiedot!C15="","",Tiedot!C15)</f>
        <v/>
      </c>
      <c r="P4" s="111" t="str">
        <f>IF(Tiedot!C16="","",Tiedot!C16)</f>
        <v/>
      </c>
      <c r="Q4" s="111" t="str">
        <f>IF(Tiedot!C17="","",Tiedot!C17)</f>
        <v/>
      </c>
      <c r="R4" s="111" t="str">
        <f>IF(Tiedot!C18="","",Tiedot!C18)</f>
        <v/>
      </c>
      <c r="S4" s="111" t="str">
        <f>IF(Tiedot!C19="","",Tiedot!C19)</f>
        <v/>
      </c>
      <c r="T4" s="111" t="str">
        <f>IF(Tiedot!C20="","",Tiedot!C20)</f>
        <v/>
      </c>
      <c r="U4" s="111" t="str">
        <f>IF(Tiedot!C21="","",Tiedot!C21)</f>
        <v/>
      </c>
      <c r="V4" s="111" t="str">
        <f>IF(Tiedot!C22="","",Tiedot!C22)</f>
        <v/>
      </c>
      <c r="W4" s="111" t="str">
        <f>IF(Tiedot!C23="","",Tiedot!C23)</f>
        <v/>
      </c>
      <c r="X4" s="111" t="str">
        <f>IF(Tiedot!C24="","",Tiedot!C24)</f>
        <v/>
      </c>
      <c r="Y4" s="111" t="str">
        <f>IF(Tiedot!C26="","",Tiedot!C26)</f>
        <v/>
      </c>
      <c r="Z4" s="111" t="str">
        <f>IF(Tiedot!C27="","",Tiedot!C27)</f>
        <v/>
      </c>
      <c r="AA4" s="111" t="str">
        <f>IF(Tiedot!C28="","",Tiedot!C28)</f>
        <v/>
      </c>
      <c r="AB4" s="111" t="str">
        <f>IF(Tiedot!C29="","",Tiedot!C29)</f>
        <v/>
      </c>
      <c r="AC4" s="111" t="str">
        <f>IF(Tiedot!C30="","",Tiedot!C30)</f>
        <v/>
      </c>
      <c r="AD4" s="111" t="str">
        <f>IF(Tiedot!C31="","",Tiedot!C31)</f>
        <v/>
      </c>
      <c r="AE4" s="111" t="str">
        <f>IF(Tiedot!C32="","",Tiedot!C32)</f>
        <v/>
      </c>
      <c r="AF4" s="111" t="str">
        <f>IF(Tiedot!C33="","",Tiedot!C33)</f>
        <v/>
      </c>
      <c r="AG4" s="111" t="str">
        <f>IF(Tiedot!C34="","",Tiedot!C34)</f>
        <v/>
      </c>
      <c r="AH4" s="111" t="str">
        <f>IF(Tiedot!C35="","",Tiedot!C35)</f>
        <v/>
      </c>
      <c r="AI4" s="111" t="str">
        <f>IF(Tiedot!C36="","",Tiedot!C36)</f>
        <v/>
      </c>
      <c r="AJ4" s="111" t="str">
        <f>IF(Tiedot!C37="","",Tiedot!C37)</f>
        <v/>
      </c>
      <c r="AK4" s="112" t="str">
        <f>IF(Tiedot!C38="","",Tiedot!C38)</f>
        <v/>
      </c>
    </row>
    <row r="5" spans="1:39" ht="6" customHeight="1" thickBot="1" x14ac:dyDescent="0.3">
      <c r="B5" s="88"/>
      <c r="C5" s="88"/>
      <c r="D5" s="44"/>
      <c r="E5" s="118"/>
      <c r="F5" s="68"/>
      <c r="G5" s="68"/>
      <c r="H5" s="68"/>
      <c r="V5" s="68"/>
      <c r="W5" s="68"/>
      <c r="X5" s="68"/>
    </row>
    <row r="6" spans="1:39" ht="13.8" thickBot="1" x14ac:dyDescent="0.3">
      <c r="B6" s="89"/>
      <c r="C6" s="89"/>
      <c r="D6" s="89"/>
      <c r="E6" s="119"/>
      <c r="F6" s="113">
        <f t="shared" ref="F6:AK6" si="0">COUNTA(F7:F165)</f>
        <v>0</v>
      </c>
      <c r="G6" s="114">
        <f t="shared" si="0"/>
        <v>0</v>
      </c>
      <c r="H6" s="114">
        <f t="shared" si="0"/>
        <v>0</v>
      </c>
      <c r="I6" s="114">
        <f t="shared" si="0"/>
        <v>0</v>
      </c>
      <c r="J6" s="114">
        <f t="shared" si="0"/>
        <v>0</v>
      </c>
      <c r="K6" s="114">
        <f t="shared" si="0"/>
        <v>0</v>
      </c>
      <c r="L6" s="114">
        <f t="shared" si="0"/>
        <v>0</v>
      </c>
      <c r="M6" s="114">
        <f t="shared" si="0"/>
        <v>0</v>
      </c>
      <c r="N6" s="114">
        <f t="shared" si="0"/>
        <v>0</v>
      </c>
      <c r="O6" s="114">
        <f t="shared" si="0"/>
        <v>0</v>
      </c>
      <c r="P6" s="114">
        <f t="shared" si="0"/>
        <v>0</v>
      </c>
      <c r="Q6" s="114">
        <f t="shared" si="0"/>
        <v>0</v>
      </c>
      <c r="R6" s="114">
        <f t="shared" si="0"/>
        <v>0</v>
      </c>
      <c r="S6" s="114">
        <f t="shared" si="0"/>
        <v>0</v>
      </c>
      <c r="T6" s="114">
        <f t="shared" si="0"/>
        <v>0</v>
      </c>
      <c r="U6" s="114">
        <f t="shared" si="0"/>
        <v>0</v>
      </c>
      <c r="V6" s="114">
        <f t="shared" si="0"/>
        <v>0</v>
      </c>
      <c r="W6" s="114">
        <f t="shared" si="0"/>
        <v>0</v>
      </c>
      <c r="X6" s="114">
        <f t="shared" si="0"/>
        <v>0</v>
      </c>
      <c r="Y6" s="114">
        <f t="shared" si="0"/>
        <v>0</v>
      </c>
      <c r="Z6" s="114">
        <f t="shared" si="0"/>
        <v>0</v>
      </c>
      <c r="AA6" s="114">
        <f t="shared" si="0"/>
        <v>0</v>
      </c>
      <c r="AB6" s="114">
        <f t="shared" si="0"/>
        <v>0</v>
      </c>
      <c r="AC6" s="114">
        <f t="shared" si="0"/>
        <v>0</v>
      </c>
      <c r="AD6" s="114">
        <f t="shared" si="0"/>
        <v>0</v>
      </c>
      <c r="AE6" s="114">
        <f t="shared" si="0"/>
        <v>0</v>
      </c>
      <c r="AF6" s="114">
        <f t="shared" si="0"/>
        <v>0</v>
      </c>
      <c r="AG6" s="114">
        <f t="shared" si="0"/>
        <v>0</v>
      </c>
      <c r="AH6" s="114">
        <f t="shared" si="0"/>
        <v>0</v>
      </c>
      <c r="AI6" s="114">
        <f t="shared" si="0"/>
        <v>0</v>
      </c>
      <c r="AJ6" s="114">
        <f t="shared" si="0"/>
        <v>0</v>
      </c>
      <c r="AK6" s="115">
        <f t="shared" si="0"/>
        <v>0</v>
      </c>
    </row>
    <row r="7" spans="1:39" x14ac:dyDescent="0.25">
      <c r="B7" s="96"/>
      <c r="C7" s="97"/>
      <c r="D7" s="98" t="str">
        <f>IF(Prosessilista!D6="","",Prosessilista!D6)</f>
        <v/>
      </c>
      <c r="E7" s="120">
        <f t="shared" ref="E7:E18" si="1">COUNTA(F7:U7)</f>
        <v>0</v>
      </c>
      <c r="F7" s="99"/>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1"/>
      <c r="AM7" s="65">
        <f t="shared" ref="AM7:AM38" si="2">IF(B7&lt;&gt;"",1,IF(C7&lt;&gt;"",2,IF(D7&lt;&gt;"",3,0)))</f>
        <v>0</v>
      </c>
    </row>
    <row r="8" spans="1:39" x14ac:dyDescent="0.25">
      <c r="B8" s="102"/>
      <c r="C8" s="86"/>
      <c r="D8" s="91" t="str">
        <f>IF(Prosessilista!D7="","",Prosessilista!D7)</f>
        <v/>
      </c>
      <c r="E8" s="121">
        <f t="shared" si="1"/>
        <v>0</v>
      </c>
      <c r="F8" s="94"/>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103"/>
      <c r="AM8" s="65">
        <f t="shared" si="2"/>
        <v>0</v>
      </c>
    </row>
    <row r="9" spans="1:39" x14ac:dyDescent="0.25">
      <c r="B9" s="102"/>
      <c r="C9" s="91" t="str">
        <f>IF(Prosessilista!C8="","",Prosessilista!C8)</f>
        <v/>
      </c>
      <c r="D9" s="91" t="str">
        <f>IF(Prosessilista!D8="","",Prosessilista!D8)</f>
        <v>Strateginen johtaminen ja säädösvalmistelun ohjaus</v>
      </c>
      <c r="E9" s="121">
        <f t="shared" si="1"/>
        <v>0</v>
      </c>
      <c r="F9" s="94"/>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103"/>
      <c r="AM9" s="65">
        <f t="shared" si="2"/>
        <v>3</v>
      </c>
    </row>
    <row r="10" spans="1:39" x14ac:dyDescent="0.25">
      <c r="B10" s="102"/>
      <c r="C10" s="86"/>
      <c r="D10" s="91" t="str">
        <f>IF(Prosessilista!D9="","",Prosessilista!D9)</f>
        <v>Valtioneuvoston asiakirjatuotannon ohjaus (TOS)</v>
      </c>
      <c r="E10" s="121">
        <f t="shared" si="1"/>
        <v>0</v>
      </c>
      <c r="F10" s="94"/>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103"/>
      <c r="AM10" s="65">
        <f t="shared" si="2"/>
        <v>3</v>
      </c>
    </row>
    <row r="11" spans="1:39" x14ac:dyDescent="0.25">
      <c r="B11" s="102"/>
      <c r="C11" s="86"/>
      <c r="D11" s="91" t="str">
        <f>IF(Prosessilista!D10="","",Prosessilista!D10)</f>
        <v/>
      </c>
      <c r="E11" s="121">
        <f t="shared" si="1"/>
        <v>0</v>
      </c>
      <c r="F11" s="94"/>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103"/>
      <c r="AM11" s="65">
        <f t="shared" si="2"/>
        <v>0</v>
      </c>
    </row>
    <row r="12" spans="1:39" x14ac:dyDescent="0.25">
      <c r="B12" s="102"/>
      <c r="C12" s="86"/>
      <c r="D12" s="91" t="str">
        <f>IF(Prosessilista!D11="","",Prosessilista!D11)</f>
        <v/>
      </c>
      <c r="E12" s="121">
        <f t="shared" si="1"/>
        <v>0</v>
      </c>
      <c r="F12" s="94"/>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103"/>
      <c r="AM12" s="65">
        <f t="shared" si="2"/>
        <v>0</v>
      </c>
    </row>
    <row r="13" spans="1:39" x14ac:dyDescent="0.25">
      <c r="B13" s="102"/>
      <c r="C13" s="86"/>
      <c r="D13" s="91" t="str">
        <f>IF(Prosessilista!D12="","",Prosessilista!D12)</f>
        <v>Rakenteisen asiakirjaskeeman kehittäminen</v>
      </c>
      <c r="E13" s="121">
        <f t="shared" si="1"/>
        <v>0</v>
      </c>
      <c r="F13" s="94"/>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103"/>
      <c r="AM13" s="65">
        <f t="shared" si="2"/>
        <v>3</v>
      </c>
    </row>
    <row r="14" spans="1:39" x14ac:dyDescent="0.25">
      <c r="B14" s="102"/>
      <c r="C14" s="86"/>
      <c r="D14" s="91" t="str">
        <f>IF(Prosessilista!D13="","",Prosessilista!D13)</f>
        <v>Rakenteisen asiakirjamallin kehittäminen</v>
      </c>
      <c r="E14" s="121">
        <f t="shared" si="1"/>
        <v>0</v>
      </c>
      <c r="F14" s="94"/>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103"/>
      <c r="AM14" s="65">
        <f t="shared" si="2"/>
        <v>3</v>
      </c>
    </row>
    <row r="15" spans="1:39" x14ac:dyDescent="0.25">
      <c r="B15" s="102"/>
      <c r="C15" s="86"/>
      <c r="D15" s="91" t="str">
        <f>IF(Prosessilista!D14="","",Prosessilista!D14)</f>
        <v>Rakenteisen asiakirjan käsittelyn pääprosessi: jaettu vaiheisiin Rakenteisen asiakirjan perustaminen/vastaanotto, Asiakirjasisällön muokkaaminen, Asiakirjasisällön kommentointi, tarkistaminen ja tarkentaminen, Asiakirjan julkaisu tai siirto</v>
      </c>
      <c r="E15" s="121">
        <f t="shared" si="1"/>
        <v>0</v>
      </c>
      <c r="F15" s="94"/>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103"/>
      <c r="AM15" s="65">
        <f t="shared" si="2"/>
        <v>3</v>
      </c>
    </row>
    <row r="16" spans="1:39" x14ac:dyDescent="0.25">
      <c r="B16" s="102"/>
      <c r="C16" s="86"/>
      <c r="D16" s="91" t="str">
        <f>IF(Prosessilista!D15="","",Prosessilista!D15)</f>
        <v>Asiakirjatyyppikohtaiset ilmentymät substanssiprosesseissa, mm. säädösvalmisteluprosessi, EU-säädösvalmisteluprosessi, istuntoprosessi</v>
      </c>
      <c r="E16" s="121">
        <f t="shared" si="1"/>
        <v>0</v>
      </c>
      <c r="F16" s="94"/>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103"/>
      <c r="AM16" s="65">
        <f t="shared" si="2"/>
        <v>3</v>
      </c>
    </row>
    <row r="17" spans="2:39" x14ac:dyDescent="0.25">
      <c r="B17" s="102"/>
      <c r="C17" s="86"/>
      <c r="D17" s="91" t="str">
        <f>IF(Prosessilista!D16="","",Prosessilista!D16)</f>
        <v/>
      </c>
      <c r="E17" s="121">
        <f t="shared" si="1"/>
        <v>0</v>
      </c>
      <c r="F17" s="94"/>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103"/>
      <c r="AM17" s="65">
        <f t="shared" si="2"/>
        <v>0</v>
      </c>
    </row>
    <row r="18" spans="2:39" x14ac:dyDescent="0.25">
      <c r="B18" s="102"/>
      <c r="C18" s="86"/>
      <c r="D18" s="91" t="str">
        <f>IF(Prosessilista!D17="","",Prosessilista!D17)</f>
        <v/>
      </c>
      <c r="E18" s="121">
        <f t="shared" si="1"/>
        <v>0</v>
      </c>
      <c r="F18" s="94"/>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103"/>
      <c r="AM18" s="65">
        <f t="shared" si="2"/>
        <v>0</v>
      </c>
    </row>
    <row r="19" spans="2:39" x14ac:dyDescent="0.25">
      <c r="B19" s="102"/>
      <c r="C19" s="86"/>
      <c r="D19" s="91" t="str">
        <f>IF(Prosessilista!D18="","",Prosessilista!D18)</f>
        <v>VAHVA-asianhallinta</v>
      </c>
      <c r="E19" s="121"/>
      <c r="F19" s="94"/>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103"/>
      <c r="AM19" s="65">
        <f t="shared" si="2"/>
        <v>3</v>
      </c>
    </row>
    <row r="20" spans="2:39" x14ac:dyDescent="0.25">
      <c r="B20" s="102"/>
      <c r="C20" s="86"/>
      <c r="D20" s="91" t="str">
        <f>IF(Prosessilista!D19="","",Prosessilista!D19)</f>
        <v>Kampus-ympäristössä työskentely</v>
      </c>
      <c r="E20" s="121"/>
      <c r="F20" s="94"/>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103"/>
      <c r="AM20" s="65">
        <f t="shared" si="2"/>
        <v>3</v>
      </c>
    </row>
    <row r="21" spans="2:39" x14ac:dyDescent="0.25">
      <c r="B21" s="102"/>
      <c r="C21" s="86"/>
      <c r="D21" s="91" t="str">
        <f>IF(Prosessilista!D20="","",Prosessilista!D20)</f>
        <v>Hankeikkuna-julkaiseminen</v>
      </c>
      <c r="E21" s="121"/>
      <c r="F21" s="94"/>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103"/>
      <c r="AM21" s="65">
        <f t="shared" si="2"/>
        <v>3</v>
      </c>
    </row>
    <row r="22" spans="2:39" x14ac:dyDescent="0.25">
      <c r="B22" s="102"/>
      <c r="C22" s="86"/>
      <c r="D22" s="91" t="str">
        <f>IF(Prosessilista!D21="","",Prosessilista!D21)</f>
        <v>Tukiprosessit</v>
      </c>
      <c r="E22" s="121"/>
      <c r="F22" s="94"/>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103"/>
      <c r="AM22" s="65">
        <f t="shared" si="2"/>
        <v>3</v>
      </c>
    </row>
    <row r="23" spans="2:39" x14ac:dyDescent="0.25">
      <c r="B23" s="102"/>
      <c r="C23" s="86"/>
      <c r="D23" s="91" t="str">
        <f>IF(Prosessilista!D22="","",Prosessilista!D22)</f>
        <v/>
      </c>
      <c r="E23" s="121"/>
      <c r="F23" s="94"/>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103"/>
      <c r="AM23" s="65">
        <f t="shared" si="2"/>
        <v>0</v>
      </c>
    </row>
    <row r="24" spans="2:39" x14ac:dyDescent="0.25">
      <c r="B24" s="102"/>
      <c r="C24" s="86"/>
      <c r="D24" s="91" t="str">
        <f>IF(Prosessilista!D23="","",Prosessilista!D23)</f>
        <v/>
      </c>
      <c r="E24" s="121"/>
      <c r="F24" s="94"/>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103"/>
      <c r="AM24" s="65">
        <f t="shared" si="2"/>
        <v>0</v>
      </c>
    </row>
    <row r="25" spans="2:39" x14ac:dyDescent="0.25">
      <c r="B25" s="102"/>
      <c r="C25" s="86"/>
      <c r="D25" s="91" t="str">
        <f>IF(Prosessilista!D24="","",Prosessilista!D24)</f>
        <v/>
      </c>
      <c r="E25" s="121"/>
      <c r="F25" s="94"/>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103"/>
      <c r="AM25" s="65">
        <f t="shared" si="2"/>
        <v>0</v>
      </c>
    </row>
    <row r="26" spans="2:39" x14ac:dyDescent="0.25">
      <c r="B26" s="102"/>
      <c r="C26" s="86"/>
      <c r="D26" s="91" t="str">
        <f>IF(Prosessilista!D25="","",Prosessilista!D25)</f>
        <v/>
      </c>
      <c r="E26" s="121"/>
      <c r="F26" s="94"/>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103"/>
      <c r="AM26" s="65">
        <f t="shared" si="2"/>
        <v>0</v>
      </c>
    </row>
    <row r="27" spans="2:39" x14ac:dyDescent="0.25">
      <c r="B27" s="102"/>
      <c r="C27" s="86"/>
      <c r="D27" s="91" t="str">
        <f>IF(Prosessilista!D26="","",Prosessilista!D26)</f>
        <v/>
      </c>
      <c r="E27" s="121"/>
      <c r="F27" s="94"/>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103"/>
      <c r="AM27" s="65">
        <f t="shared" si="2"/>
        <v>0</v>
      </c>
    </row>
    <row r="28" spans="2:39" x14ac:dyDescent="0.25">
      <c r="B28" s="102"/>
      <c r="C28" s="86"/>
      <c r="D28" s="91" t="str">
        <f>IF(Prosessilista!D27="","",Prosessilista!D27)</f>
        <v/>
      </c>
      <c r="E28" s="121"/>
      <c r="F28" s="94"/>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103"/>
      <c r="AM28" s="65">
        <f t="shared" si="2"/>
        <v>0</v>
      </c>
    </row>
    <row r="29" spans="2:39" x14ac:dyDescent="0.25">
      <c r="B29" s="102"/>
      <c r="C29" s="86"/>
      <c r="D29" s="91" t="str">
        <f>IF(Prosessilista!D28="","",Prosessilista!D28)</f>
        <v/>
      </c>
      <c r="E29" s="121"/>
      <c r="F29" s="94"/>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103"/>
      <c r="AM29" s="65">
        <f t="shared" si="2"/>
        <v>0</v>
      </c>
    </row>
    <row r="30" spans="2:39" x14ac:dyDescent="0.25">
      <c r="B30" s="102"/>
      <c r="C30" s="86"/>
      <c r="D30" s="91" t="str">
        <f>IF(Prosessilista!D29="","",Prosessilista!D29)</f>
        <v/>
      </c>
      <c r="E30" s="121"/>
      <c r="F30" s="94"/>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103"/>
      <c r="AM30" s="65">
        <f t="shared" si="2"/>
        <v>0</v>
      </c>
    </row>
    <row r="31" spans="2:39" x14ac:dyDescent="0.25">
      <c r="B31" s="102"/>
      <c r="C31" s="86"/>
      <c r="D31" s="91" t="str">
        <f>IF(Prosessilista!D30="","",Prosessilista!D30)</f>
        <v/>
      </c>
      <c r="E31" s="121"/>
      <c r="F31" s="94"/>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103"/>
      <c r="AM31" s="65">
        <f t="shared" si="2"/>
        <v>0</v>
      </c>
    </row>
    <row r="32" spans="2:39" x14ac:dyDescent="0.25">
      <c r="B32" s="102"/>
      <c r="C32" s="86"/>
      <c r="D32" s="91" t="str">
        <f>IF(Prosessilista!D31="","",Prosessilista!D31)</f>
        <v/>
      </c>
      <c r="E32" s="121"/>
      <c r="F32" s="94"/>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103"/>
      <c r="AM32" s="65">
        <f t="shared" si="2"/>
        <v>0</v>
      </c>
    </row>
    <row r="33" spans="2:39" x14ac:dyDescent="0.25">
      <c r="B33" s="102"/>
      <c r="C33" s="86"/>
      <c r="D33" s="91" t="str">
        <f>IF(Prosessilista!D32="","",Prosessilista!D32)</f>
        <v/>
      </c>
      <c r="E33" s="121"/>
      <c r="F33" s="94"/>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103"/>
      <c r="AM33" s="65">
        <f t="shared" si="2"/>
        <v>0</v>
      </c>
    </row>
    <row r="34" spans="2:39" x14ac:dyDescent="0.25">
      <c r="B34" s="102"/>
      <c r="C34" s="86"/>
      <c r="D34" s="91" t="str">
        <f>IF(Prosessilista!D33="","",Prosessilista!D33)</f>
        <v/>
      </c>
      <c r="E34" s="121"/>
      <c r="F34" s="94"/>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103"/>
      <c r="AM34" s="65">
        <f t="shared" si="2"/>
        <v>0</v>
      </c>
    </row>
    <row r="35" spans="2:39" x14ac:dyDescent="0.25">
      <c r="B35" s="102"/>
      <c r="C35" s="86"/>
      <c r="D35" s="91" t="str">
        <f>IF(Prosessilista!D34="","",Prosessilista!D34)</f>
        <v/>
      </c>
      <c r="E35" s="121"/>
      <c r="F35" s="94"/>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103"/>
      <c r="AM35" s="65">
        <f t="shared" si="2"/>
        <v>0</v>
      </c>
    </row>
    <row r="36" spans="2:39" x14ac:dyDescent="0.25">
      <c r="B36" s="102"/>
      <c r="C36" s="86"/>
      <c r="D36" s="91" t="str">
        <f>IF(Prosessilista!D35="","",Prosessilista!D35)</f>
        <v/>
      </c>
      <c r="E36" s="121"/>
      <c r="F36" s="94"/>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103"/>
      <c r="AM36" s="65">
        <f t="shared" si="2"/>
        <v>0</v>
      </c>
    </row>
    <row r="37" spans="2:39" x14ac:dyDescent="0.25">
      <c r="B37" s="102"/>
      <c r="C37" s="86"/>
      <c r="D37" s="91" t="str">
        <f>IF(Prosessilista!D36="","",Prosessilista!D36)</f>
        <v/>
      </c>
      <c r="E37" s="121"/>
      <c r="F37" s="94"/>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103"/>
      <c r="AM37" s="65">
        <f t="shared" si="2"/>
        <v>0</v>
      </c>
    </row>
    <row r="38" spans="2:39" x14ac:dyDescent="0.25">
      <c r="B38" s="102"/>
      <c r="C38" s="86"/>
      <c r="D38" s="91" t="str">
        <f>IF(Prosessilista!D37="","",Prosessilista!D37)</f>
        <v/>
      </c>
      <c r="E38" s="121"/>
      <c r="F38" s="94"/>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103"/>
      <c r="AM38" s="65">
        <f t="shared" si="2"/>
        <v>0</v>
      </c>
    </row>
    <row r="39" spans="2:39" x14ac:dyDescent="0.25">
      <c r="B39" s="102"/>
      <c r="C39" s="86"/>
      <c r="D39" s="91" t="str">
        <f>IF(Prosessilista!D38="","",Prosessilista!D38)</f>
        <v/>
      </c>
      <c r="E39" s="121"/>
      <c r="F39" s="94"/>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103"/>
      <c r="AM39" s="65">
        <f t="shared" ref="AM39:AM70" si="3">IF(B39&lt;&gt;"",1,IF(C39&lt;&gt;"",2,IF(D39&lt;&gt;"",3,0)))</f>
        <v>0</v>
      </c>
    </row>
    <row r="40" spans="2:39" x14ac:dyDescent="0.25">
      <c r="B40" s="102"/>
      <c r="C40" s="86"/>
      <c r="D40" s="91" t="str">
        <f>IF(Prosessilista!D39="","",Prosessilista!D39)</f>
        <v/>
      </c>
      <c r="E40" s="121"/>
      <c r="F40" s="94"/>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103"/>
      <c r="AM40" s="65">
        <f t="shared" si="3"/>
        <v>0</v>
      </c>
    </row>
    <row r="41" spans="2:39" x14ac:dyDescent="0.25">
      <c r="B41" s="102"/>
      <c r="C41" s="86"/>
      <c r="D41" s="91" t="str">
        <f>IF(Prosessilista!D40="","",Prosessilista!D40)</f>
        <v/>
      </c>
      <c r="E41" s="121"/>
      <c r="F41" s="94"/>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103"/>
      <c r="AM41" s="65">
        <f t="shared" si="3"/>
        <v>0</v>
      </c>
    </row>
    <row r="42" spans="2:39" x14ac:dyDescent="0.25">
      <c r="B42" s="102"/>
      <c r="C42" s="86"/>
      <c r="D42" s="91" t="str">
        <f>IF(Prosessilista!D41="","",Prosessilista!D41)</f>
        <v/>
      </c>
      <c r="E42" s="121"/>
      <c r="F42" s="94"/>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103"/>
      <c r="AM42" s="65">
        <f t="shared" si="3"/>
        <v>0</v>
      </c>
    </row>
    <row r="43" spans="2:39" x14ac:dyDescent="0.25">
      <c r="B43" s="102"/>
      <c r="C43" s="86"/>
      <c r="D43" s="91" t="str">
        <f>IF(Prosessilista!D42="","",Prosessilista!D42)</f>
        <v/>
      </c>
      <c r="E43" s="121"/>
      <c r="F43" s="94"/>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103"/>
      <c r="AM43" s="65">
        <f t="shared" si="3"/>
        <v>0</v>
      </c>
    </row>
    <row r="44" spans="2:39" x14ac:dyDescent="0.25">
      <c r="B44" s="102"/>
      <c r="C44" s="86"/>
      <c r="D44" s="91" t="str">
        <f>IF(Prosessilista!D43="","",Prosessilista!D43)</f>
        <v/>
      </c>
      <c r="E44" s="121"/>
      <c r="F44" s="94"/>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103"/>
      <c r="AM44" s="65">
        <f t="shared" si="3"/>
        <v>0</v>
      </c>
    </row>
    <row r="45" spans="2:39" x14ac:dyDescent="0.25">
      <c r="B45" s="102"/>
      <c r="C45" s="86"/>
      <c r="D45" s="91" t="str">
        <f>IF(Prosessilista!D44="","",Prosessilista!D44)</f>
        <v/>
      </c>
      <c r="E45" s="121"/>
      <c r="F45" s="94"/>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103"/>
      <c r="AM45" s="65">
        <f t="shared" si="3"/>
        <v>0</v>
      </c>
    </row>
    <row r="46" spans="2:39" x14ac:dyDescent="0.25">
      <c r="B46" s="102"/>
      <c r="C46" s="86"/>
      <c r="D46" s="91" t="str">
        <f>IF(Prosessilista!D45="","",Prosessilista!D45)</f>
        <v/>
      </c>
      <c r="E46" s="121"/>
      <c r="F46" s="94"/>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103"/>
      <c r="AM46" s="65">
        <f t="shared" si="3"/>
        <v>0</v>
      </c>
    </row>
    <row r="47" spans="2:39" x14ac:dyDescent="0.25">
      <c r="B47" s="102"/>
      <c r="C47" s="86"/>
      <c r="D47" s="91" t="str">
        <f>IF(Prosessilista!D46="","",Prosessilista!D46)</f>
        <v/>
      </c>
      <c r="E47" s="121"/>
      <c r="F47" s="94"/>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103"/>
      <c r="AM47" s="65">
        <f t="shared" si="3"/>
        <v>0</v>
      </c>
    </row>
    <row r="48" spans="2:39" x14ac:dyDescent="0.25">
      <c r="B48" s="102"/>
      <c r="C48" s="86"/>
      <c r="D48" s="91" t="str">
        <f>IF(Prosessilista!D47="","",Prosessilista!D47)</f>
        <v/>
      </c>
      <c r="E48" s="121"/>
      <c r="F48" s="94"/>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103"/>
      <c r="AM48" s="65">
        <f t="shared" si="3"/>
        <v>0</v>
      </c>
    </row>
    <row r="49" spans="2:39" x14ac:dyDescent="0.25">
      <c r="B49" s="102"/>
      <c r="C49" s="86"/>
      <c r="D49" s="91" t="str">
        <f>IF(Prosessilista!D48="","",Prosessilista!D48)</f>
        <v/>
      </c>
      <c r="E49" s="121"/>
      <c r="F49" s="94"/>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103"/>
      <c r="AM49" s="65">
        <f t="shared" si="3"/>
        <v>0</v>
      </c>
    </row>
    <row r="50" spans="2:39" x14ac:dyDescent="0.25">
      <c r="B50" s="102"/>
      <c r="C50" s="86"/>
      <c r="D50" s="91" t="str">
        <f>IF(Prosessilista!D49="","",Prosessilista!D49)</f>
        <v/>
      </c>
      <c r="E50" s="121"/>
      <c r="F50" s="94"/>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103"/>
      <c r="AM50" s="65">
        <f t="shared" si="3"/>
        <v>0</v>
      </c>
    </row>
    <row r="51" spans="2:39" x14ac:dyDescent="0.25">
      <c r="B51" s="102"/>
      <c r="C51" s="86"/>
      <c r="D51" s="91" t="str">
        <f>IF(Prosessilista!D50="","",Prosessilista!D50)</f>
        <v/>
      </c>
      <c r="E51" s="121"/>
      <c r="F51" s="94"/>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103"/>
      <c r="AM51" s="65">
        <f t="shared" si="3"/>
        <v>0</v>
      </c>
    </row>
    <row r="52" spans="2:39" x14ac:dyDescent="0.25">
      <c r="B52" s="102"/>
      <c r="C52" s="86"/>
      <c r="D52" s="91" t="str">
        <f>IF(Prosessilista!D51="","",Prosessilista!D51)</f>
        <v/>
      </c>
      <c r="E52" s="121"/>
      <c r="F52" s="94"/>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103"/>
      <c r="AM52" s="65">
        <f t="shared" si="3"/>
        <v>0</v>
      </c>
    </row>
    <row r="53" spans="2:39" x14ac:dyDescent="0.25">
      <c r="B53" s="102"/>
      <c r="C53" s="86"/>
      <c r="D53" s="91" t="str">
        <f>IF(Prosessilista!D52="","",Prosessilista!D52)</f>
        <v/>
      </c>
      <c r="E53" s="121"/>
      <c r="F53" s="94"/>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103"/>
      <c r="AM53" s="65">
        <f t="shared" si="3"/>
        <v>0</v>
      </c>
    </row>
    <row r="54" spans="2:39" x14ac:dyDescent="0.25">
      <c r="B54" s="102"/>
      <c r="C54" s="86"/>
      <c r="D54" s="91" t="str">
        <f>IF(Prosessilista!D53="","",Prosessilista!D53)</f>
        <v/>
      </c>
      <c r="E54" s="121"/>
      <c r="F54" s="94"/>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103"/>
      <c r="AM54" s="65">
        <f t="shared" si="3"/>
        <v>0</v>
      </c>
    </row>
    <row r="55" spans="2:39" x14ac:dyDescent="0.25">
      <c r="B55" s="102"/>
      <c r="C55" s="86"/>
      <c r="D55" s="91" t="str">
        <f>IF(Prosessilista!D54="","",Prosessilista!D54)</f>
        <v/>
      </c>
      <c r="E55" s="121"/>
      <c r="F55" s="94"/>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103"/>
      <c r="AM55" s="65">
        <f t="shared" si="3"/>
        <v>0</v>
      </c>
    </row>
    <row r="56" spans="2:39" x14ac:dyDescent="0.25">
      <c r="B56" s="102"/>
      <c r="C56" s="86"/>
      <c r="D56" s="91" t="str">
        <f>IF(Prosessilista!D55="","",Prosessilista!D55)</f>
        <v/>
      </c>
      <c r="E56" s="121"/>
      <c r="F56" s="94"/>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103"/>
      <c r="AM56" s="65">
        <f t="shared" si="3"/>
        <v>0</v>
      </c>
    </row>
    <row r="57" spans="2:39" x14ac:dyDescent="0.25">
      <c r="B57" s="102"/>
      <c r="C57" s="86"/>
      <c r="D57" s="91" t="str">
        <f>IF(Prosessilista!D56="","",Prosessilista!D56)</f>
        <v/>
      </c>
      <c r="E57" s="121"/>
      <c r="F57" s="94"/>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103"/>
      <c r="AM57" s="65">
        <f t="shared" si="3"/>
        <v>0</v>
      </c>
    </row>
    <row r="58" spans="2:39" x14ac:dyDescent="0.25">
      <c r="B58" s="102"/>
      <c r="C58" s="86"/>
      <c r="D58" s="91" t="str">
        <f>IF(Prosessilista!D57="","",Prosessilista!D57)</f>
        <v/>
      </c>
      <c r="E58" s="121"/>
      <c r="F58" s="94"/>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103"/>
      <c r="AM58" s="65">
        <f t="shared" si="3"/>
        <v>0</v>
      </c>
    </row>
    <row r="59" spans="2:39" x14ac:dyDescent="0.25">
      <c r="B59" s="102"/>
      <c r="C59" s="86"/>
      <c r="D59" s="91" t="str">
        <f>IF(Prosessilista!D58="","",Prosessilista!D58)</f>
        <v/>
      </c>
      <c r="E59" s="121"/>
      <c r="F59" s="94"/>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103"/>
      <c r="AM59" s="65">
        <f t="shared" si="3"/>
        <v>0</v>
      </c>
    </row>
    <row r="60" spans="2:39" x14ac:dyDescent="0.25">
      <c r="B60" s="102"/>
      <c r="C60" s="86"/>
      <c r="D60" s="91" t="str">
        <f>IF(Prosessilista!D59="","",Prosessilista!D59)</f>
        <v/>
      </c>
      <c r="E60" s="121"/>
      <c r="F60" s="94"/>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103"/>
      <c r="AM60" s="65">
        <f t="shared" si="3"/>
        <v>0</v>
      </c>
    </row>
    <row r="61" spans="2:39" x14ac:dyDescent="0.25">
      <c r="B61" s="102"/>
      <c r="C61" s="86"/>
      <c r="D61" s="91" t="str">
        <f>IF(Prosessilista!D60="","",Prosessilista!D60)</f>
        <v/>
      </c>
      <c r="E61" s="121"/>
      <c r="F61" s="94"/>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103"/>
      <c r="AM61" s="65">
        <f t="shared" si="3"/>
        <v>0</v>
      </c>
    </row>
    <row r="62" spans="2:39" x14ac:dyDescent="0.25">
      <c r="B62" s="102"/>
      <c r="C62" s="86"/>
      <c r="D62" s="91" t="str">
        <f>IF(Prosessilista!D61="","",Prosessilista!D61)</f>
        <v/>
      </c>
      <c r="E62" s="121"/>
      <c r="F62" s="94"/>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103"/>
      <c r="AM62" s="65">
        <f t="shared" si="3"/>
        <v>0</v>
      </c>
    </row>
    <row r="63" spans="2:39" x14ac:dyDescent="0.25">
      <c r="B63" s="102"/>
      <c r="C63" s="86"/>
      <c r="D63" s="91" t="str">
        <f>IF(Prosessilista!D62="","",Prosessilista!D62)</f>
        <v/>
      </c>
      <c r="E63" s="121"/>
      <c r="F63" s="94"/>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103"/>
      <c r="AM63" s="65">
        <f t="shared" si="3"/>
        <v>0</v>
      </c>
    </row>
    <row r="64" spans="2:39" x14ac:dyDescent="0.25">
      <c r="B64" s="102"/>
      <c r="C64" s="86"/>
      <c r="D64" s="91" t="str">
        <f>IF(Prosessilista!D63="","",Prosessilista!D63)</f>
        <v/>
      </c>
      <c r="E64" s="121"/>
      <c r="F64" s="94"/>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103"/>
      <c r="AM64" s="65">
        <f t="shared" si="3"/>
        <v>0</v>
      </c>
    </row>
    <row r="65" spans="2:39" x14ac:dyDescent="0.25">
      <c r="B65" s="102"/>
      <c r="C65" s="86"/>
      <c r="D65" s="91" t="str">
        <f>IF(Prosessilista!D64="","",Prosessilista!D64)</f>
        <v/>
      </c>
      <c r="E65" s="121"/>
      <c r="F65" s="94"/>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103"/>
      <c r="AM65" s="65">
        <f t="shared" si="3"/>
        <v>0</v>
      </c>
    </row>
    <row r="66" spans="2:39" x14ac:dyDescent="0.25">
      <c r="B66" s="102"/>
      <c r="C66" s="86"/>
      <c r="D66" s="91" t="str">
        <f>IF(Prosessilista!D65="","",Prosessilista!D65)</f>
        <v/>
      </c>
      <c r="E66" s="121"/>
      <c r="F66" s="94"/>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103"/>
      <c r="AM66" s="65">
        <f t="shared" si="3"/>
        <v>0</v>
      </c>
    </row>
    <row r="67" spans="2:39" x14ac:dyDescent="0.25">
      <c r="B67" s="102"/>
      <c r="C67" s="86"/>
      <c r="D67" s="91" t="str">
        <f>IF(Prosessilista!D66="","",Prosessilista!D66)</f>
        <v/>
      </c>
      <c r="E67" s="121"/>
      <c r="F67" s="94"/>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103"/>
      <c r="AM67" s="65">
        <f t="shared" si="3"/>
        <v>0</v>
      </c>
    </row>
    <row r="68" spans="2:39" x14ac:dyDescent="0.25">
      <c r="B68" s="102"/>
      <c r="C68" s="86"/>
      <c r="D68" s="91" t="str">
        <f>IF(Prosessilista!D67="","",Prosessilista!D67)</f>
        <v/>
      </c>
      <c r="E68" s="121"/>
      <c r="F68" s="94"/>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103"/>
      <c r="AM68" s="65">
        <f t="shared" si="3"/>
        <v>0</v>
      </c>
    </row>
    <row r="69" spans="2:39" x14ac:dyDescent="0.25">
      <c r="B69" s="102"/>
      <c r="C69" s="86"/>
      <c r="D69" s="91" t="str">
        <f>IF(Prosessilista!D68="","",Prosessilista!D68)</f>
        <v/>
      </c>
      <c r="E69" s="121"/>
      <c r="F69" s="94"/>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103"/>
      <c r="AM69" s="65">
        <f t="shared" si="3"/>
        <v>0</v>
      </c>
    </row>
    <row r="70" spans="2:39" x14ac:dyDescent="0.25">
      <c r="B70" s="102"/>
      <c r="C70" s="86"/>
      <c r="D70" s="91" t="str">
        <f>IF(Prosessilista!D69="","",Prosessilista!D69)</f>
        <v/>
      </c>
      <c r="E70" s="121"/>
      <c r="F70" s="94"/>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103"/>
      <c r="AM70" s="65">
        <f t="shared" si="3"/>
        <v>0</v>
      </c>
    </row>
    <row r="71" spans="2:39" x14ac:dyDescent="0.25">
      <c r="B71" s="102"/>
      <c r="C71" s="86"/>
      <c r="D71" s="91" t="str">
        <f>IF(Prosessilista!D70="","",Prosessilista!D70)</f>
        <v/>
      </c>
      <c r="E71" s="121"/>
      <c r="F71" s="94"/>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103"/>
      <c r="AM71" s="65">
        <f t="shared" ref="AM71:AM100" si="4">IF(B71&lt;&gt;"",1,IF(C71&lt;&gt;"",2,IF(D71&lt;&gt;"",3,0)))</f>
        <v>0</v>
      </c>
    </row>
    <row r="72" spans="2:39" x14ac:dyDescent="0.25">
      <c r="B72" s="102"/>
      <c r="C72" s="86"/>
      <c r="D72" s="91" t="str">
        <f>IF(Prosessilista!D71="","",Prosessilista!D71)</f>
        <v/>
      </c>
      <c r="E72" s="121"/>
      <c r="F72" s="94"/>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103"/>
      <c r="AM72" s="65">
        <f t="shared" si="4"/>
        <v>0</v>
      </c>
    </row>
    <row r="73" spans="2:39" x14ac:dyDescent="0.25">
      <c r="B73" s="102"/>
      <c r="C73" s="86"/>
      <c r="D73" s="91" t="str">
        <f>IF(Prosessilista!D72="","",Prosessilista!D72)</f>
        <v/>
      </c>
      <c r="E73" s="121"/>
      <c r="F73" s="94"/>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103"/>
      <c r="AM73" s="65">
        <f t="shared" si="4"/>
        <v>0</v>
      </c>
    </row>
    <row r="74" spans="2:39" x14ac:dyDescent="0.25">
      <c r="B74" s="102"/>
      <c r="C74" s="86"/>
      <c r="D74" s="91" t="str">
        <f>IF(Prosessilista!D73="","",Prosessilista!D73)</f>
        <v/>
      </c>
      <c r="E74" s="121"/>
      <c r="F74" s="94"/>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103"/>
      <c r="AM74" s="65">
        <f t="shared" si="4"/>
        <v>0</v>
      </c>
    </row>
    <row r="75" spans="2:39" x14ac:dyDescent="0.25">
      <c r="B75" s="102"/>
      <c r="C75" s="86"/>
      <c r="D75" s="91" t="str">
        <f>IF(Prosessilista!D74="","",Prosessilista!D74)</f>
        <v/>
      </c>
      <c r="E75" s="121"/>
      <c r="F75" s="94"/>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103"/>
      <c r="AM75" s="65">
        <f t="shared" si="4"/>
        <v>0</v>
      </c>
    </row>
    <row r="76" spans="2:39" x14ac:dyDescent="0.25">
      <c r="B76" s="102"/>
      <c r="C76" s="86"/>
      <c r="D76" s="91" t="str">
        <f>IF(Prosessilista!D75="","",Prosessilista!D75)</f>
        <v/>
      </c>
      <c r="E76" s="121"/>
      <c r="F76" s="94"/>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103"/>
      <c r="AM76" s="65">
        <f t="shared" si="4"/>
        <v>0</v>
      </c>
    </row>
    <row r="77" spans="2:39" x14ac:dyDescent="0.25">
      <c r="B77" s="102"/>
      <c r="C77" s="86"/>
      <c r="D77" s="91" t="str">
        <f>IF(Prosessilista!D76="","",Prosessilista!D76)</f>
        <v/>
      </c>
      <c r="E77" s="121"/>
      <c r="F77" s="94"/>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103"/>
      <c r="AM77" s="65">
        <f t="shared" si="4"/>
        <v>0</v>
      </c>
    </row>
    <row r="78" spans="2:39" x14ac:dyDescent="0.25">
      <c r="B78" s="102"/>
      <c r="C78" s="86"/>
      <c r="D78" s="91" t="str">
        <f>IF(Prosessilista!D77="","",Prosessilista!D77)</f>
        <v/>
      </c>
      <c r="E78" s="121"/>
      <c r="F78" s="94"/>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103"/>
      <c r="AM78" s="65">
        <f t="shared" si="4"/>
        <v>0</v>
      </c>
    </row>
    <row r="79" spans="2:39" x14ac:dyDescent="0.25">
      <c r="B79" s="102"/>
      <c r="C79" s="86"/>
      <c r="D79" s="91" t="str">
        <f>IF(Prosessilista!D78="","",Prosessilista!D78)</f>
        <v/>
      </c>
      <c r="E79" s="121"/>
      <c r="F79" s="94"/>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103"/>
      <c r="AM79" s="65">
        <f t="shared" si="4"/>
        <v>0</v>
      </c>
    </row>
    <row r="80" spans="2:39" x14ac:dyDescent="0.25">
      <c r="B80" s="102"/>
      <c r="C80" s="86"/>
      <c r="D80" s="91" t="str">
        <f>IF(Prosessilista!D79="","",Prosessilista!D79)</f>
        <v/>
      </c>
      <c r="E80" s="121"/>
      <c r="F80" s="94"/>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103"/>
      <c r="AM80" s="65">
        <f t="shared" si="4"/>
        <v>0</v>
      </c>
    </row>
    <row r="81" spans="2:39" x14ac:dyDescent="0.25">
      <c r="B81" s="102"/>
      <c r="C81" s="86"/>
      <c r="D81" s="91" t="str">
        <f>IF(Prosessilista!D80="","",Prosessilista!D80)</f>
        <v/>
      </c>
      <c r="E81" s="121"/>
      <c r="F81" s="94"/>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103"/>
      <c r="AM81" s="65">
        <f t="shared" si="4"/>
        <v>0</v>
      </c>
    </row>
    <row r="82" spans="2:39" x14ac:dyDescent="0.25">
      <c r="B82" s="102"/>
      <c r="C82" s="86"/>
      <c r="D82" s="91" t="str">
        <f>IF(Prosessilista!D81="","",Prosessilista!D81)</f>
        <v/>
      </c>
      <c r="E82" s="121"/>
      <c r="F82" s="94"/>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103"/>
      <c r="AM82" s="65">
        <f t="shared" si="4"/>
        <v>0</v>
      </c>
    </row>
    <row r="83" spans="2:39" x14ac:dyDescent="0.25">
      <c r="B83" s="102"/>
      <c r="C83" s="86"/>
      <c r="D83" s="91" t="str">
        <f>IF(Prosessilista!D82="","",Prosessilista!D82)</f>
        <v/>
      </c>
      <c r="E83" s="121"/>
      <c r="F83" s="94"/>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103"/>
      <c r="AM83" s="65">
        <f t="shared" si="4"/>
        <v>0</v>
      </c>
    </row>
    <row r="84" spans="2:39" x14ac:dyDescent="0.25">
      <c r="B84" s="102"/>
      <c r="C84" s="86"/>
      <c r="D84" s="91" t="str">
        <f>IF(Prosessilista!D83="","",Prosessilista!D83)</f>
        <v/>
      </c>
      <c r="E84" s="121"/>
      <c r="F84" s="94"/>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103"/>
      <c r="AM84" s="65">
        <f t="shared" si="4"/>
        <v>0</v>
      </c>
    </row>
    <row r="85" spans="2:39" x14ac:dyDescent="0.25">
      <c r="B85" s="102"/>
      <c r="C85" s="86"/>
      <c r="D85" s="91" t="str">
        <f>IF(Prosessilista!D84="","",Prosessilista!D84)</f>
        <v/>
      </c>
      <c r="E85" s="121"/>
      <c r="F85" s="94"/>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103"/>
      <c r="AM85" s="65">
        <f t="shared" si="4"/>
        <v>0</v>
      </c>
    </row>
    <row r="86" spans="2:39" x14ac:dyDescent="0.25">
      <c r="B86" s="102"/>
      <c r="C86" s="86"/>
      <c r="D86" s="91" t="str">
        <f>IF(Prosessilista!D85="","",Prosessilista!D85)</f>
        <v/>
      </c>
      <c r="E86" s="121"/>
      <c r="F86" s="94"/>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103"/>
      <c r="AM86" s="65">
        <f t="shared" si="4"/>
        <v>0</v>
      </c>
    </row>
    <row r="87" spans="2:39" x14ac:dyDescent="0.25">
      <c r="B87" s="102"/>
      <c r="C87" s="86"/>
      <c r="D87" s="91" t="str">
        <f>IF(Prosessilista!D86="","",Prosessilista!D86)</f>
        <v/>
      </c>
      <c r="E87" s="121"/>
      <c r="F87" s="94"/>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103"/>
      <c r="AM87" s="65">
        <f t="shared" si="4"/>
        <v>0</v>
      </c>
    </row>
    <row r="88" spans="2:39" x14ac:dyDescent="0.25">
      <c r="B88" s="102"/>
      <c r="C88" s="86"/>
      <c r="D88" s="91" t="str">
        <f>IF(Prosessilista!D87="","",Prosessilista!D87)</f>
        <v/>
      </c>
      <c r="E88" s="121"/>
      <c r="F88" s="94"/>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103"/>
      <c r="AM88" s="65">
        <f t="shared" si="4"/>
        <v>0</v>
      </c>
    </row>
    <row r="89" spans="2:39" x14ac:dyDescent="0.25">
      <c r="B89" s="102"/>
      <c r="C89" s="86"/>
      <c r="D89" s="91" t="str">
        <f>IF(Prosessilista!D88="","",Prosessilista!D88)</f>
        <v/>
      </c>
      <c r="E89" s="121"/>
      <c r="F89" s="94"/>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103"/>
      <c r="AM89" s="65">
        <f t="shared" si="4"/>
        <v>0</v>
      </c>
    </row>
    <row r="90" spans="2:39" x14ac:dyDescent="0.25">
      <c r="B90" s="102"/>
      <c r="C90" s="86"/>
      <c r="D90" s="91" t="str">
        <f>IF(Prosessilista!D89="","",Prosessilista!D89)</f>
        <v/>
      </c>
      <c r="E90" s="121"/>
      <c r="F90" s="94"/>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103"/>
      <c r="AM90" s="65">
        <f t="shared" si="4"/>
        <v>0</v>
      </c>
    </row>
    <row r="91" spans="2:39" x14ac:dyDescent="0.25">
      <c r="B91" s="102"/>
      <c r="C91" s="86"/>
      <c r="D91" s="91" t="str">
        <f>IF(Prosessilista!D90="","",Prosessilista!D90)</f>
        <v/>
      </c>
      <c r="E91" s="121"/>
      <c r="F91" s="94"/>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103"/>
      <c r="AM91" s="65">
        <f t="shared" si="4"/>
        <v>0</v>
      </c>
    </row>
    <row r="92" spans="2:39" x14ac:dyDescent="0.25">
      <c r="B92" s="102"/>
      <c r="C92" s="86"/>
      <c r="D92" s="91" t="str">
        <f>IF(Prosessilista!D91="","",Prosessilista!D91)</f>
        <v/>
      </c>
      <c r="E92" s="121"/>
      <c r="F92" s="94"/>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103"/>
      <c r="AM92" s="65">
        <f t="shared" si="4"/>
        <v>0</v>
      </c>
    </row>
    <row r="93" spans="2:39" x14ac:dyDescent="0.25">
      <c r="B93" s="102"/>
      <c r="C93" s="86"/>
      <c r="D93" s="91" t="str">
        <f>IF(Prosessilista!D92="","",Prosessilista!D92)</f>
        <v/>
      </c>
      <c r="E93" s="121"/>
      <c r="F93" s="94"/>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103"/>
      <c r="AM93" s="65">
        <f t="shared" si="4"/>
        <v>0</v>
      </c>
    </row>
    <row r="94" spans="2:39" x14ac:dyDescent="0.25">
      <c r="B94" s="102"/>
      <c r="C94" s="86"/>
      <c r="D94" s="91" t="str">
        <f>IF(Prosessilista!D93="","",Prosessilista!D93)</f>
        <v/>
      </c>
      <c r="E94" s="121"/>
      <c r="F94" s="94"/>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103"/>
      <c r="AM94" s="65">
        <f t="shared" si="4"/>
        <v>0</v>
      </c>
    </row>
    <row r="95" spans="2:39" x14ac:dyDescent="0.25">
      <c r="B95" s="102"/>
      <c r="C95" s="86"/>
      <c r="D95" s="91" t="str">
        <f>IF(Prosessilista!D94="","",Prosessilista!D94)</f>
        <v/>
      </c>
      <c r="E95" s="121"/>
      <c r="F95" s="94"/>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103"/>
      <c r="AM95" s="65">
        <f t="shared" si="4"/>
        <v>0</v>
      </c>
    </row>
    <row r="96" spans="2:39" x14ac:dyDescent="0.25">
      <c r="B96" s="102"/>
      <c r="C96" s="86"/>
      <c r="D96" s="91" t="str">
        <f>IF(Prosessilista!D95="","",Prosessilista!D95)</f>
        <v/>
      </c>
      <c r="E96" s="121"/>
      <c r="F96" s="94"/>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103"/>
      <c r="AM96" s="65">
        <f t="shared" si="4"/>
        <v>0</v>
      </c>
    </row>
    <row r="97" spans="2:39" x14ac:dyDescent="0.25">
      <c r="B97" s="102"/>
      <c r="C97" s="86"/>
      <c r="D97" s="91" t="str">
        <f>IF(Prosessilista!D96="","",Prosessilista!D96)</f>
        <v/>
      </c>
      <c r="E97" s="121"/>
      <c r="F97" s="94"/>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103"/>
      <c r="AM97" s="65">
        <f t="shared" si="4"/>
        <v>0</v>
      </c>
    </row>
    <row r="98" spans="2:39" x14ac:dyDescent="0.25">
      <c r="B98" s="102"/>
      <c r="C98" s="86"/>
      <c r="D98" s="91" t="str">
        <f>IF(Prosessilista!D97="","",Prosessilista!D97)</f>
        <v/>
      </c>
      <c r="E98" s="121"/>
      <c r="F98" s="94"/>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103"/>
      <c r="AM98" s="65">
        <f t="shared" si="4"/>
        <v>0</v>
      </c>
    </row>
    <row r="99" spans="2:39" x14ac:dyDescent="0.25">
      <c r="B99" s="102"/>
      <c r="C99" s="86"/>
      <c r="D99" s="91" t="str">
        <f>IF(Prosessilista!D98="","",Prosessilista!D98)</f>
        <v/>
      </c>
      <c r="E99" s="121"/>
      <c r="F99" s="94"/>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103"/>
      <c r="AM99" s="65">
        <f t="shared" si="4"/>
        <v>0</v>
      </c>
    </row>
    <row r="100" spans="2:39" x14ac:dyDescent="0.25">
      <c r="B100" s="102"/>
      <c r="C100" s="86"/>
      <c r="D100" s="91" t="str">
        <f>IF(Prosessilista!D99="","",Prosessilista!D99)</f>
        <v/>
      </c>
      <c r="E100" s="121"/>
      <c r="F100" s="94"/>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103"/>
      <c r="AM100" s="65">
        <f t="shared" si="4"/>
        <v>0</v>
      </c>
    </row>
    <row r="101" spans="2:39" ht="13.8" thickBot="1" x14ac:dyDescent="0.3">
      <c r="B101" s="104"/>
      <c r="C101" s="105"/>
      <c r="D101" s="208" t="str">
        <f>IF(Prosessilista!D100="","",Prosessilista!D100)</f>
        <v/>
      </c>
      <c r="E101" s="122"/>
      <c r="F101" s="107"/>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8"/>
      <c r="AG101" s="108"/>
      <c r="AH101" s="108"/>
      <c r="AI101" s="108"/>
      <c r="AJ101" s="108"/>
      <c r="AK101" s="109"/>
      <c r="AM101" s="64"/>
    </row>
    <row r="102" spans="2:39" x14ac:dyDescent="0.25">
      <c r="B102" s="95"/>
      <c r="C102" s="95"/>
      <c r="D102" s="87"/>
      <c r="E102" s="123"/>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row>
    <row r="103" spans="2:39" x14ac:dyDescent="0.25">
      <c r="B103" s="83"/>
      <c r="C103" s="83"/>
      <c r="D103" s="84"/>
      <c r="E103" s="124"/>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row>
    <row r="104" spans="2:39" x14ac:dyDescent="0.25">
      <c r="B104" s="70"/>
      <c r="C104" s="70"/>
      <c r="D104" s="68"/>
      <c r="E104" s="118"/>
      <c r="F104" s="68"/>
      <c r="G104" s="68"/>
      <c r="H104" s="68"/>
      <c r="V104" s="68"/>
      <c r="W104" s="68"/>
      <c r="X104" s="68"/>
    </row>
    <row r="105" spans="2:39" x14ac:dyDescent="0.25">
      <c r="B105" s="70"/>
      <c r="C105" s="70"/>
      <c r="D105" s="68"/>
      <c r="E105" s="118"/>
      <c r="F105" s="68"/>
      <c r="G105" s="68"/>
      <c r="H105" s="68"/>
      <c r="V105" s="68"/>
      <c r="W105" s="68"/>
      <c r="X105" s="68"/>
    </row>
    <row r="106" spans="2:39" x14ac:dyDescent="0.25">
      <c r="B106" s="70"/>
      <c r="C106" s="70"/>
      <c r="D106" s="68"/>
      <c r="E106" s="118"/>
      <c r="F106" s="68"/>
      <c r="G106" s="68"/>
      <c r="H106" s="68"/>
      <c r="V106" s="68"/>
      <c r="W106" s="68"/>
      <c r="X106" s="68"/>
    </row>
    <row r="107" spans="2:39" x14ac:dyDescent="0.25">
      <c r="B107" s="70"/>
      <c r="C107" s="70"/>
      <c r="D107" s="68"/>
      <c r="E107" s="118"/>
      <c r="F107" s="68"/>
      <c r="G107" s="68"/>
      <c r="H107" s="68"/>
      <c r="V107" s="68"/>
      <c r="W107" s="68"/>
      <c r="X107" s="68"/>
    </row>
    <row r="108" spans="2:39" x14ac:dyDescent="0.25">
      <c r="B108" s="70"/>
      <c r="C108" s="70"/>
      <c r="D108" s="68"/>
      <c r="E108" s="118"/>
      <c r="F108" s="68"/>
      <c r="G108" s="68"/>
      <c r="H108" s="68"/>
      <c r="V108" s="68"/>
      <c r="W108" s="68"/>
      <c r="X108" s="68"/>
    </row>
    <row r="109" spans="2:39" x14ac:dyDescent="0.25">
      <c r="B109" s="70"/>
      <c r="C109" s="70"/>
      <c r="D109" s="68"/>
      <c r="E109" s="118"/>
      <c r="F109" s="68"/>
      <c r="G109" s="68"/>
      <c r="H109" s="68"/>
      <c r="V109" s="68"/>
      <c r="W109" s="68"/>
      <c r="X109" s="68"/>
    </row>
    <row r="110" spans="2:39" x14ac:dyDescent="0.25">
      <c r="B110" s="70"/>
      <c r="C110" s="70"/>
      <c r="D110" s="68"/>
      <c r="E110" s="118"/>
      <c r="F110" s="68"/>
      <c r="G110" s="68"/>
      <c r="H110" s="68"/>
      <c r="V110" s="68"/>
      <c r="W110" s="68"/>
      <c r="X110" s="68"/>
    </row>
    <row r="111" spans="2:39" x14ac:dyDescent="0.25">
      <c r="B111" s="70"/>
      <c r="C111" s="70"/>
      <c r="D111" s="68"/>
      <c r="E111" s="118"/>
      <c r="F111" s="68"/>
      <c r="G111" s="68"/>
      <c r="H111" s="68"/>
      <c r="V111" s="68"/>
      <c r="W111" s="68"/>
      <c r="X111" s="68"/>
    </row>
    <row r="112" spans="2:39" x14ac:dyDescent="0.25">
      <c r="B112" s="70"/>
      <c r="C112" s="70"/>
      <c r="D112" s="68"/>
      <c r="E112" s="118"/>
      <c r="F112" s="68"/>
      <c r="G112" s="68"/>
      <c r="H112" s="68"/>
      <c r="V112" s="68"/>
      <c r="W112" s="68"/>
      <c r="X112" s="68"/>
    </row>
    <row r="113" spans="2:24" x14ac:dyDescent="0.25">
      <c r="B113" s="70"/>
      <c r="C113" s="70"/>
      <c r="D113" s="68"/>
      <c r="E113" s="118"/>
      <c r="F113" s="68"/>
      <c r="G113" s="68"/>
      <c r="H113" s="68"/>
      <c r="V113" s="68"/>
      <c r="W113" s="68"/>
      <c r="X113" s="68"/>
    </row>
    <row r="114" spans="2:24" x14ac:dyDescent="0.25">
      <c r="B114" s="70"/>
      <c r="C114" s="70"/>
      <c r="D114" s="68"/>
      <c r="E114" s="118"/>
      <c r="F114" s="68"/>
      <c r="G114" s="68"/>
      <c r="H114" s="68"/>
      <c r="V114" s="68"/>
      <c r="W114" s="68"/>
      <c r="X114" s="68"/>
    </row>
    <row r="115" spans="2:24" x14ac:dyDescent="0.25">
      <c r="B115" s="70"/>
      <c r="C115" s="70"/>
      <c r="D115" s="68"/>
      <c r="E115" s="118"/>
      <c r="F115" s="68"/>
      <c r="G115" s="68"/>
      <c r="H115" s="68"/>
      <c r="V115" s="68"/>
      <c r="W115" s="68"/>
      <c r="X115" s="68"/>
    </row>
    <row r="116" spans="2:24" x14ac:dyDescent="0.25">
      <c r="B116" s="70"/>
      <c r="C116" s="70"/>
      <c r="D116" s="68"/>
      <c r="E116" s="118"/>
      <c r="F116" s="68"/>
      <c r="G116" s="68"/>
      <c r="H116" s="68"/>
      <c r="V116" s="68"/>
      <c r="W116" s="68"/>
      <c r="X116" s="68"/>
    </row>
    <row r="117" spans="2:24" x14ac:dyDescent="0.25">
      <c r="B117" s="70"/>
      <c r="C117" s="70"/>
      <c r="D117" s="68"/>
      <c r="E117" s="118"/>
      <c r="F117" s="68"/>
      <c r="G117" s="68"/>
      <c r="H117" s="68"/>
      <c r="V117" s="68"/>
      <c r="W117" s="68"/>
      <c r="X117" s="68"/>
    </row>
    <row r="118" spans="2:24" x14ac:dyDescent="0.25">
      <c r="B118" s="70"/>
      <c r="C118" s="70"/>
      <c r="D118" s="68"/>
      <c r="E118" s="118"/>
      <c r="F118" s="68"/>
      <c r="G118" s="68"/>
      <c r="H118" s="68"/>
      <c r="V118" s="68"/>
      <c r="W118" s="68"/>
      <c r="X118" s="68"/>
    </row>
    <row r="119" spans="2:24" x14ac:dyDescent="0.25">
      <c r="B119" s="70"/>
      <c r="C119" s="70"/>
      <c r="D119" s="68"/>
      <c r="E119" s="118"/>
      <c r="F119" s="68"/>
      <c r="G119" s="68"/>
      <c r="H119" s="68"/>
      <c r="V119" s="68"/>
      <c r="W119" s="68"/>
      <c r="X119" s="68"/>
    </row>
    <row r="120" spans="2:24" x14ac:dyDescent="0.25">
      <c r="B120" s="70"/>
      <c r="C120" s="70"/>
      <c r="D120" s="68"/>
      <c r="E120" s="118"/>
      <c r="F120" s="68"/>
      <c r="G120" s="68"/>
      <c r="H120" s="68"/>
      <c r="V120" s="68"/>
      <c r="W120" s="68"/>
      <c r="X120" s="68"/>
    </row>
    <row r="121" spans="2:24" x14ac:dyDescent="0.25">
      <c r="B121" s="70"/>
      <c r="C121" s="70"/>
      <c r="D121" s="68"/>
      <c r="E121" s="118"/>
      <c r="F121" s="68"/>
      <c r="G121" s="68"/>
      <c r="H121" s="68"/>
      <c r="V121" s="68"/>
      <c r="W121" s="68"/>
      <c r="X121" s="68"/>
    </row>
    <row r="122" spans="2:24" x14ac:dyDescent="0.25">
      <c r="B122" s="70"/>
      <c r="C122" s="70"/>
      <c r="D122" s="68"/>
      <c r="E122" s="118"/>
      <c r="F122" s="68"/>
      <c r="G122" s="68"/>
      <c r="H122" s="68"/>
      <c r="V122" s="68"/>
      <c r="W122" s="68"/>
      <c r="X122" s="68"/>
    </row>
    <row r="123" spans="2:24" x14ac:dyDescent="0.25">
      <c r="B123" s="70"/>
      <c r="C123" s="70"/>
      <c r="D123" s="68"/>
      <c r="E123" s="118"/>
      <c r="F123" s="68"/>
      <c r="G123" s="68"/>
      <c r="H123" s="68"/>
      <c r="V123" s="68"/>
      <c r="W123" s="68"/>
      <c r="X123" s="68"/>
    </row>
    <row r="124" spans="2:24" x14ac:dyDescent="0.25">
      <c r="B124" s="70"/>
      <c r="C124" s="70"/>
      <c r="D124" s="68"/>
      <c r="E124" s="118"/>
      <c r="F124" s="68"/>
      <c r="G124" s="68"/>
      <c r="H124" s="68"/>
      <c r="V124" s="68"/>
      <c r="W124" s="68"/>
      <c r="X124" s="68"/>
    </row>
    <row r="125" spans="2:24" x14ac:dyDescent="0.25">
      <c r="B125" s="70"/>
      <c r="C125" s="70"/>
      <c r="D125" s="68"/>
      <c r="E125" s="118"/>
      <c r="F125" s="68"/>
      <c r="G125" s="68"/>
      <c r="H125" s="68"/>
      <c r="V125" s="68"/>
      <c r="W125" s="68"/>
      <c r="X125" s="68"/>
    </row>
    <row r="126" spans="2:24" x14ac:dyDescent="0.25">
      <c r="B126" s="70"/>
      <c r="C126" s="70"/>
      <c r="D126" s="68"/>
      <c r="E126" s="118"/>
      <c r="F126" s="68"/>
      <c r="G126" s="68"/>
      <c r="H126" s="68"/>
      <c r="V126" s="68"/>
      <c r="W126" s="68"/>
      <c r="X126" s="68"/>
    </row>
    <row r="127" spans="2:24" x14ac:dyDescent="0.25">
      <c r="B127" s="70"/>
      <c r="C127" s="70"/>
      <c r="D127" s="68"/>
      <c r="E127" s="118"/>
      <c r="F127" s="68"/>
      <c r="G127" s="68"/>
      <c r="H127" s="68"/>
      <c r="V127" s="68"/>
      <c r="W127" s="68"/>
      <c r="X127" s="68"/>
    </row>
    <row r="128" spans="2:24" x14ac:dyDescent="0.25">
      <c r="B128" s="70"/>
      <c r="C128" s="70"/>
      <c r="D128" s="68"/>
      <c r="E128" s="118"/>
      <c r="F128" s="68"/>
      <c r="G128" s="68"/>
      <c r="H128" s="68"/>
      <c r="V128" s="68"/>
      <c r="W128" s="68"/>
      <c r="X128" s="68"/>
    </row>
    <row r="129" spans="2:24" x14ac:dyDescent="0.25">
      <c r="B129" s="70"/>
      <c r="C129" s="70"/>
      <c r="D129" s="68"/>
      <c r="E129" s="118"/>
      <c r="F129" s="68"/>
      <c r="G129" s="68"/>
      <c r="H129" s="68"/>
      <c r="V129" s="68"/>
      <c r="W129" s="68"/>
      <c r="X129" s="68"/>
    </row>
    <row r="130" spans="2:24" x14ac:dyDescent="0.25">
      <c r="B130" s="70"/>
      <c r="C130" s="70"/>
      <c r="D130" s="68"/>
      <c r="E130" s="118"/>
      <c r="F130" s="68"/>
      <c r="G130" s="68"/>
      <c r="H130" s="68"/>
      <c r="V130" s="68"/>
      <c r="W130" s="68"/>
      <c r="X130" s="68"/>
    </row>
    <row r="131" spans="2:24" x14ac:dyDescent="0.25">
      <c r="B131" s="70"/>
      <c r="C131" s="70"/>
      <c r="D131" s="68"/>
      <c r="E131" s="118"/>
      <c r="F131" s="68"/>
      <c r="G131" s="68"/>
      <c r="H131" s="68"/>
      <c r="V131" s="68"/>
      <c r="W131" s="68"/>
      <c r="X131" s="68"/>
    </row>
    <row r="132" spans="2:24" x14ac:dyDescent="0.25">
      <c r="B132" s="70"/>
      <c r="C132" s="70"/>
      <c r="D132" s="68"/>
      <c r="E132" s="118"/>
      <c r="F132" s="68"/>
      <c r="G132" s="68"/>
      <c r="H132" s="68"/>
      <c r="V132" s="68"/>
      <c r="W132" s="68"/>
      <c r="X132" s="68"/>
    </row>
    <row r="133" spans="2:24" x14ac:dyDescent="0.25">
      <c r="B133" s="70"/>
      <c r="C133" s="70"/>
      <c r="D133" s="68"/>
      <c r="E133" s="118"/>
      <c r="F133" s="68"/>
      <c r="G133" s="68"/>
      <c r="H133" s="68"/>
      <c r="V133" s="68"/>
      <c r="W133" s="68"/>
      <c r="X133" s="68"/>
    </row>
    <row r="134" spans="2:24" x14ac:dyDescent="0.25">
      <c r="B134" s="70"/>
      <c r="C134" s="70"/>
      <c r="D134" s="68"/>
      <c r="E134" s="118"/>
      <c r="F134" s="68"/>
      <c r="G134" s="68"/>
      <c r="H134" s="68"/>
      <c r="V134" s="68"/>
      <c r="W134" s="68"/>
      <c r="X134" s="68"/>
    </row>
    <row r="135" spans="2:24" x14ac:dyDescent="0.25">
      <c r="B135" s="70"/>
      <c r="C135" s="70"/>
      <c r="D135" s="68"/>
      <c r="E135" s="118"/>
      <c r="F135" s="68"/>
      <c r="G135" s="68"/>
      <c r="H135" s="68"/>
      <c r="V135" s="68"/>
      <c r="W135" s="68"/>
      <c r="X135" s="68"/>
    </row>
    <row r="136" spans="2:24" x14ac:dyDescent="0.25">
      <c r="B136" s="70"/>
      <c r="C136" s="70"/>
      <c r="D136" s="68"/>
      <c r="E136" s="118"/>
      <c r="F136" s="68"/>
      <c r="G136" s="68"/>
      <c r="H136" s="68"/>
      <c r="V136" s="68"/>
      <c r="W136" s="68"/>
      <c r="X136" s="68"/>
    </row>
    <row r="137" spans="2:24" x14ac:dyDescent="0.25">
      <c r="B137" s="70"/>
      <c r="C137" s="70"/>
      <c r="D137" s="68"/>
      <c r="E137" s="118"/>
      <c r="F137" s="68"/>
      <c r="G137" s="68"/>
      <c r="H137" s="68"/>
      <c r="V137" s="68"/>
      <c r="W137" s="68"/>
      <c r="X137" s="68"/>
    </row>
    <row r="138" spans="2:24" x14ac:dyDescent="0.25">
      <c r="B138" s="70"/>
      <c r="C138" s="70"/>
      <c r="D138" s="68"/>
      <c r="E138" s="118"/>
      <c r="F138" s="68"/>
      <c r="G138" s="68"/>
      <c r="H138" s="68"/>
      <c r="V138" s="68"/>
      <c r="W138" s="68"/>
      <c r="X138" s="68"/>
    </row>
    <row r="139" spans="2:24" x14ac:dyDescent="0.25">
      <c r="B139" s="70"/>
      <c r="C139" s="70"/>
      <c r="D139" s="68"/>
      <c r="E139" s="118"/>
      <c r="F139" s="68"/>
      <c r="G139" s="68"/>
      <c r="H139" s="68"/>
      <c r="V139" s="68"/>
      <c r="W139" s="68"/>
      <c r="X139" s="68"/>
    </row>
    <row r="140" spans="2:24" x14ac:dyDescent="0.25">
      <c r="B140" s="70"/>
      <c r="C140" s="70"/>
      <c r="D140" s="68"/>
      <c r="E140" s="118"/>
      <c r="F140" s="68"/>
      <c r="G140" s="68"/>
      <c r="H140" s="68"/>
      <c r="V140" s="68"/>
      <c r="W140" s="68"/>
      <c r="X140" s="68"/>
    </row>
    <row r="141" spans="2:24" x14ac:dyDescent="0.25">
      <c r="B141" s="70"/>
      <c r="C141" s="70"/>
      <c r="D141" s="68"/>
      <c r="E141" s="118"/>
      <c r="F141" s="68"/>
      <c r="G141" s="68"/>
      <c r="H141" s="68"/>
      <c r="V141" s="68"/>
      <c r="W141" s="68"/>
      <c r="X141" s="68"/>
    </row>
    <row r="142" spans="2:24" x14ac:dyDescent="0.25">
      <c r="B142" s="70"/>
      <c r="C142" s="70"/>
      <c r="D142" s="68"/>
      <c r="E142" s="118"/>
      <c r="F142" s="68"/>
      <c r="G142" s="68"/>
      <c r="H142" s="68"/>
      <c r="V142" s="68"/>
      <c r="W142" s="68"/>
      <c r="X142" s="68"/>
    </row>
    <row r="143" spans="2:24" x14ac:dyDescent="0.25">
      <c r="B143" s="70"/>
      <c r="C143" s="70"/>
      <c r="D143" s="68"/>
      <c r="E143" s="118"/>
      <c r="F143" s="68"/>
      <c r="G143" s="68"/>
      <c r="H143" s="68"/>
      <c r="V143" s="68"/>
      <c r="W143" s="68"/>
      <c r="X143" s="68"/>
    </row>
    <row r="144" spans="2:24" x14ac:dyDescent="0.25">
      <c r="B144" s="70"/>
      <c r="C144" s="70"/>
      <c r="D144" s="68"/>
      <c r="E144" s="118"/>
      <c r="F144" s="68"/>
      <c r="G144" s="68"/>
      <c r="H144" s="68"/>
      <c r="V144" s="68"/>
      <c r="W144" s="68"/>
      <c r="X144" s="68"/>
    </row>
    <row r="145" spans="2:24" x14ac:dyDescent="0.25">
      <c r="B145" s="70"/>
      <c r="C145" s="70"/>
      <c r="D145" s="68"/>
      <c r="E145" s="118"/>
      <c r="F145" s="68"/>
      <c r="G145" s="68"/>
      <c r="H145" s="68"/>
      <c r="V145" s="68"/>
      <c r="W145" s="68"/>
      <c r="X145" s="68"/>
    </row>
    <row r="146" spans="2:24" x14ac:dyDescent="0.25">
      <c r="B146" s="70"/>
      <c r="C146" s="70"/>
      <c r="D146" s="68"/>
      <c r="E146" s="118"/>
      <c r="F146" s="68"/>
      <c r="G146" s="68"/>
      <c r="H146" s="68"/>
      <c r="V146" s="68"/>
      <c r="W146" s="68"/>
      <c r="X146" s="68"/>
    </row>
    <row r="147" spans="2:24" x14ac:dyDescent="0.25">
      <c r="B147" s="70"/>
      <c r="C147" s="70"/>
      <c r="D147" s="68"/>
      <c r="E147" s="118"/>
      <c r="F147" s="68"/>
      <c r="G147" s="68"/>
      <c r="H147" s="68"/>
      <c r="V147" s="68"/>
      <c r="W147" s="68"/>
      <c r="X147" s="68"/>
    </row>
    <row r="148" spans="2:24" x14ac:dyDescent="0.25">
      <c r="B148" s="70"/>
      <c r="C148" s="70"/>
      <c r="D148" s="68"/>
      <c r="E148" s="118"/>
      <c r="F148" s="68"/>
      <c r="G148" s="68"/>
      <c r="H148" s="68"/>
      <c r="V148" s="68"/>
      <c r="W148" s="68"/>
      <c r="X148" s="68"/>
    </row>
    <row r="149" spans="2:24" x14ac:dyDescent="0.25">
      <c r="B149" s="70"/>
      <c r="C149" s="70"/>
      <c r="D149" s="68"/>
      <c r="E149" s="118"/>
      <c r="F149" s="68"/>
      <c r="G149" s="68"/>
      <c r="H149" s="68"/>
      <c r="V149" s="68"/>
      <c r="W149" s="68"/>
      <c r="X149" s="68"/>
    </row>
    <row r="150" spans="2:24" x14ac:dyDescent="0.25">
      <c r="B150" s="70"/>
      <c r="C150" s="70"/>
      <c r="D150" s="68"/>
      <c r="E150" s="118"/>
      <c r="F150" s="68"/>
      <c r="G150" s="68"/>
      <c r="H150" s="68"/>
      <c r="V150" s="68"/>
      <c r="W150" s="68"/>
      <c r="X150" s="68"/>
    </row>
    <row r="151" spans="2:24" x14ac:dyDescent="0.25">
      <c r="B151" s="70"/>
      <c r="C151" s="70"/>
      <c r="D151" s="68"/>
      <c r="E151" s="118"/>
      <c r="F151" s="68"/>
      <c r="G151" s="68"/>
      <c r="H151" s="68"/>
      <c r="V151" s="68"/>
      <c r="W151" s="68"/>
      <c r="X151" s="68"/>
    </row>
    <row r="152" spans="2:24" x14ac:dyDescent="0.25">
      <c r="B152" s="70"/>
      <c r="C152" s="70"/>
      <c r="D152" s="68"/>
      <c r="E152" s="118"/>
      <c r="F152" s="68"/>
      <c r="G152" s="68"/>
      <c r="H152" s="68"/>
      <c r="V152" s="68"/>
      <c r="W152" s="68"/>
      <c r="X152" s="68"/>
    </row>
    <row r="153" spans="2:24" x14ac:dyDescent="0.25">
      <c r="B153" s="70"/>
      <c r="C153" s="70"/>
      <c r="D153" s="68"/>
      <c r="E153" s="118"/>
      <c r="F153" s="68"/>
      <c r="G153" s="68"/>
      <c r="H153" s="68"/>
      <c r="V153" s="68"/>
      <c r="W153" s="68"/>
      <c r="X153" s="68"/>
    </row>
    <row r="154" spans="2:24" x14ac:dyDescent="0.25">
      <c r="B154" s="70"/>
      <c r="C154" s="70"/>
      <c r="D154" s="68"/>
      <c r="E154" s="118"/>
      <c r="F154" s="68"/>
      <c r="G154" s="68"/>
      <c r="H154" s="68"/>
      <c r="V154" s="68"/>
      <c r="W154" s="68"/>
      <c r="X154" s="68"/>
    </row>
    <row r="155" spans="2:24" x14ac:dyDescent="0.25">
      <c r="B155" s="70"/>
      <c r="C155" s="70"/>
      <c r="D155" s="68"/>
      <c r="E155" s="118"/>
      <c r="F155" s="68"/>
      <c r="G155" s="68"/>
      <c r="H155" s="68"/>
      <c r="V155" s="68"/>
      <c r="W155" s="68"/>
      <c r="X155" s="68"/>
    </row>
    <row r="156" spans="2:24" x14ac:dyDescent="0.25">
      <c r="B156" s="70"/>
      <c r="C156" s="70"/>
      <c r="D156" s="68"/>
      <c r="E156" s="118"/>
      <c r="F156" s="68"/>
      <c r="G156" s="68"/>
      <c r="H156" s="68"/>
      <c r="V156" s="68"/>
      <c r="W156" s="68"/>
      <c r="X156" s="68"/>
    </row>
    <row r="157" spans="2:24" x14ac:dyDescent="0.25">
      <c r="B157" s="70"/>
      <c r="C157" s="70"/>
      <c r="D157" s="68"/>
      <c r="E157" s="118"/>
      <c r="F157" s="68"/>
      <c r="G157" s="68"/>
      <c r="H157" s="68"/>
      <c r="V157" s="68"/>
      <c r="W157" s="68"/>
      <c r="X157" s="68"/>
    </row>
    <row r="158" spans="2:24" x14ac:dyDescent="0.25">
      <c r="B158" s="70"/>
      <c r="C158" s="70"/>
      <c r="D158" s="68"/>
      <c r="E158" s="118"/>
      <c r="F158" s="68"/>
      <c r="G158" s="68"/>
      <c r="H158" s="68"/>
      <c r="V158" s="68"/>
      <c r="W158" s="68"/>
      <c r="X158" s="68"/>
    </row>
    <row r="159" spans="2:24" x14ac:dyDescent="0.25">
      <c r="B159" s="70"/>
      <c r="C159" s="70"/>
      <c r="D159" s="68"/>
      <c r="E159" s="118"/>
      <c r="F159" s="68"/>
      <c r="G159" s="68"/>
      <c r="H159" s="68"/>
      <c r="V159" s="68"/>
      <c r="W159" s="68"/>
      <c r="X159" s="68"/>
    </row>
    <row r="160" spans="2:24" x14ac:dyDescent="0.25">
      <c r="B160" s="70"/>
      <c r="C160" s="70"/>
      <c r="D160" s="68"/>
      <c r="E160" s="118"/>
      <c r="F160" s="68"/>
      <c r="G160" s="68"/>
      <c r="H160" s="68"/>
      <c r="V160" s="68"/>
      <c r="W160" s="68"/>
      <c r="X160" s="68"/>
    </row>
    <row r="161" spans="2:24" x14ac:dyDescent="0.25">
      <c r="B161" s="70"/>
      <c r="C161" s="70"/>
      <c r="D161" s="68"/>
      <c r="E161" s="118"/>
      <c r="F161" s="68"/>
      <c r="G161" s="68"/>
      <c r="H161" s="68"/>
      <c r="V161" s="68"/>
      <c r="W161" s="68"/>
      <c r="X161" s="68"/>
    </row>
    <row r="162" spans="2:24" x14ac:dyDescent="0.25">
      <c r="B162" s="70"/>
      <c r="C162" s="70"/>
      <c r="D162" s="68"/>
      <c r="E162" s="118"/>
      <c r="F162" s="68"/>
      <c r="G162" s="68"/>
      <c r="H162" s="68"/>
      <c r="V162" s="68"/>
      <c r="W162" s="68"/>
      <c r="X162" s="68"/>
    </row>
    <row r="163" spans="2:24" x14ac:dyDescent="0.25">
      <c r="B163" s="70"/>
      <c r="C163" s="70"/>
      <c r="D163" s="68"/>
      <c r="E163" s="118"/>
      <c r="F163" s="68"/>
      <c r="G163" s="68"/>
      <c r="H163" s="68"/>
      <c r="V163" s="68"/>
      <c r="W163" s="68"/>
      <c r="X163" s="68"/>
    </row>
    <row r="164" spans="2:24" x14ac:dyDescent="0.25">
      <c r="B164" s="70"/>
      <c r="C164" s="70"/>
      <c r="D164" s="68"/>
      <c r="E164" s="118"/>
      <c r="F164" s="68"/>
      <c r="G164" s="68"/>
      <c r="H164" s="68"/>
      <c r="V164" s="68"/>
      <c r="W164" s="68"/>
      <c r="X164" s="68"/>
    </row>
    <row r="165" spans="2:24" x14ac:dyDescent="0.25">
      <c r="B165" s="70"/>
      <c r="C165" s="70"/>
      <c r="D165" s="68"/>
      <c r="E165" s="118"/>
      <c r="F165" s="68"/>
      <c r="G165" s="68"/>
      <c r="H165" s="68"/>
      <c r="V165" s="68"/>
      <c r="W165" s="68"/>
      <c r="X165" s="68"/>
    </row>
    <row r="166" spans="2:24" x14ac:dyDescent="0.25">
      <c r="B166" s="70"/>
      <c r="C166" s="70"/>
      <c r="D166" s="68"/>
      <c r="E166" s="118"/>
      <c r="F166" s="68"/>
      <c r="G166" s="68"/>
      <c r="H166" s="68"/>
      <c r="V166" s="68"/>
      <c r="W166" s="68"/>
      <c r="X166" s="68"/>
    </row>
    <row r="167" spans="2:24" x14ac:dyDescent="0.25">
      <c r="B167" s="70"/>
      <c r="C167" s="70"/>
      <c r="D167" s="68"/>
      <c r="E167" s="118"/>
      <c r="F167" s="68"/>
      <c r="G167" s="68"/>
      <c r="H167" s="68"/>
      <c r="V167" s="68"/>
      <c r="W167" s="68"/>
      <c r="X167" s="68"/>
    </row>
    <row r="168" spans="2:24" x14ac:dyDescent="0.25">
      <c r="B168" s="72"/>
      <c r="C168" s="72"/>
      <c r="D168" s="68"/>
      <c r="E168" s="118"/>
      <c r="F168" s="68"/>
      <c r="G168" s="68"/>
      <c r="H168" s="68"/>
      <c r="V168" s="68"/>
      <c r="W168" s="68"/>
      <c r="X168" s="68"/>
    </row>
    <row r="169" spans="2:24" x14ac:dyDescent="0.25">
      <c r="B169" s="72"/>
      <c r="C169" s="72"/>
      <c r="D169" s="68"/>
      <c r="E169" s="118"/>
      <c r="F169" s="68"/>
      <c r="G169" s="68"/>
      <c r="H169" s="68"/>
      <c r="V169" s="68"/>
      <c r="W169" s="68"/>
      <c r="X169" s="68"/>
    </row>
    <row r="170" spans="2:24" x14ac:dyDescent="0.25">
      <c r="B170" s="72"/>
      <c r="C170" s="72"/>
      <c r="D170" s="68"/>
      <c r="E170" s="118"/>
      <c r="F170" s="68"/>
      <c r="G170" s="68"/>
      <c r="H170" s="68"/>
      <c r="V170" s="68"/>
      <c r="W170" s="68"/>
      <c r="X170" s="68"/>
    </row>
    <row r="171" spans="2:24" x14ac:dyDescent="0.25">
      <c r="B171" s="72"/>
      <c r="C171" s="72"/>
      <c r="D171" s="68"/>
      <c r="E171" s="118"/>
      <c r="F171" s="68"/>
      <c r="G171" s="68"/>
      <c r="H171" s="68"/>
      <c r="V171" s="68"/>
      <c r="W171" s="68"/>
      <c r="X171" s="68"/>
    </row>
    <row r="172" spans="2:24" x14ac:dyDescent="0.25">
      <c r="B172" s="72"/>
      <c r="C172" s="72"/>
      <c r="D172" s="68"/>
      <c r="E172" s="118"/>
      <c r="F172" s="68"/>
      <c r="G172" s="68"/>
      <c r="H172" s="68"/>
      <c r="V172" s="68"/>
      <c r="W172" s="68"/>
      <c r="X172" s="68"/>
    </row>
    <row r="173" spans="2:24" x14ac:dyDescent="0.25">
      <c r="B173" s="72"/>
      <c r="C173" s="72"/>
      <c r="D173" s="68"/>
      <c r="E173" s="118"/>
      <c r="F173" s="68"/>
      <c r="G173" s="68"/>
      <c r="H173" s="68"/>
      <c r="V173" s="68"/>
      <c r="W173" s="68"/>
      <c r="X173" s="68"/>
    </row>
    <row r="174" spans="2:24" x14ac:dyDescent="0.25">
      <c r="B174" s="72"/>
      <c r="C174" s="72"/>
      <c r="D174" s="68"/>
      <c r="E174" s="118"/>
      <c r="F174" s="68"/>
      <c r="G174" s="68"/>
      <c r="H174" s="68"/>
      <c r="V174" s="68"/>
      <c r="W174" s="68"/>
      <c r="X174" s="68"/>
    </row>
    <row r="175" spans="2:24" x14ac:dyDescent="0.25">
      <c r="B175" s="72"/>
      <c r="C175" s="72"/>
      <c r="D175" s="68"/>
      <c r="E175" s="118"/>
      <c r="F175" s="68"/>
      <c r="G175" s="68"/>
      <c r="H175" s="68"/>
      <c r="V175" s="68"/>
      <c r="W175" s="68"/>
      <c r="X175" s="68"/>
    </row>
    <row r="176" spans="2:24" x14ac:dyDescent="0.25">
      <c r="B176" s="72"/>
      <c r="C176" s="72"/>
      <c r="D176" s="68"/>
      <c r="E176" s="118"/>
      <c r="F176" s="68"/>
      <c r="G176" s="68"/>
      <c r="H176" s="68"/>
      <c r="V176" s="68"/>
      <c r="W176" s="68"/>
      <c r="X176" s="68"/>
    </row>
    <row r="177" spans="2:24" x14ac:dyDescent="0.25">
      <c r="B177" s="72"/>
      <c r="C177" s="72"/>
      <c r="D177" s="68"/>
      <c r="E177" s="118"/>
      <c r="F177" s="68"/>
      <c r="G177" s="68"/>
      <c r="H177" s="68"/>
      <c r="V177" s="68"/>
      <c r="W177" s="68"/>
      <c r="X177" s="68"/>
    </row>
    <row r="178" spans="2:24" x14ac:dyDescent="0.25">
      <c r="B178" s="72"/>
      <c r="C178" s="72"/>
      <c r="D178" s="68"/>
      <c r="E178" s="118"/>
      <c r="F178" s="68"/>
      <c r="G178" s="68"/>
      <c r="H178" s="68"/>
      <c r="V178" s="68"/>
      <c r="W178" s="68"/>
      <c r="X178" s="68"/>
    </row>
    <row r="179" spans="2:24" x14ac:dyDescent="0.25">
      <c r="B179" s="72"/>
      <c r="C179" s="72"/>
      <c r="D179" s="68"/>
      <c r="E179" s="118"/>
      <c r="F179" s="68"/>
      <c r="G179" s="68"/>
      <c r="H179" s="68"/>
      <c r="V179" s="68"/>
      <c r="W179" s="68"/>
      <c r="X179" s="68"/>
    </row>
    <row r="180" spans="2:24" x14ac:dyDescent="0.25">
      <c r="B180" s="72"/>
      <c r="C180" s="72"/>
      <c r="D180" s="68"/>
      <c r="E180" s="118"/>
      <c r="F180" s="68"/>
      <c r="G180" s="68"/>
      <c r="H180" s="68"/>
      <c r="V180" s="68"/>
      <c r="W180" s="68"/>
      <c r="X180" s="68"/>
    </row>
    <row r="181" spans="2:24" x14ac:dyDescent="0.25">
      <c r="B181" s="72"/>
      <c r="C181" s="72"/>
      <c r="D181" s="68"/>
      <c r="E181" s="118"/>
      <c r="F181" s="68"/>
      <c r="G181" s="68"/>
      <c r="H181" s="68"/>
      <c r="V181" s="68"/>
      <c r="W181" s="68"/>
      <c r="X181" s="68"/>
    </row>
    <row r="182" spans="2:24" x14ac:dyDescent="0.25">
      <c r="B182" s="72"/>
      <c r="C182" s="72"/>
      <c r="D182" s="68"/>
      <c r="E182" s="118"/>
      <c r="F182" s="68"/>
      <c r="G182" s="68"/>
      <c r="H182" s="68"/>
      <c r="V182" s="68"/>
      <c r="W182" s="68"/>
      <c r="X182" s="68"/>
    </row>
    <row r="183" spans="2:24" x14ac:dyDescent="0.25">
      <c r="B183" s="72"/>
      <c r="C183" s="72"/>
      <c r="D183" s="68"/>
      <c r="E183" s="118"/>
      <c r="F183" s="68"/>
      <c r="G183" s="68"/>
      <c r="H183" s="68"/>
      <c r="V183" s="68"/>
      <c r="W183" s="68"/>
      <c r="X183" s="68"/>
    </row>
    <row r="184" spans="2:24" x14ac:dyDescent="0.25">
      <c r="B184" s="72"/>
      <c r="C184" s="72"/>
      <c r="D184" s="68"/>
      <c r="E184" s="118"/>
      <c r="F184" s="68"/>
      <c r="G184" s="68"/>
      <c r="H184" s="68"/>
      <c r="V184" s="68"/>
      <c r="W184" s="68"/>
      <c r="X184" s="68"/>
    </row>
    <row r="185" spans="2:24" x14ac:dyDescent="0.25">
      <c r="B185" s="72"/>
      <c r="C185" s="72"/>
      <c r="D185" s="68"/>
      <c r="E185" s="118"/>
      <c r="F185" s="68"/>
      <c r="G185" s="68"/>
      <c r="H185" s="68"/>
      <c r="V185" s="68"/>
      <c r="W185" s="68"/>
      <c r="X185" s="68"/>
    </row>
    <row r="186" spans="2:24" x14ac:dyDescent="0.25">
      <c r="B186" s="72"/>
      <c r="C186" s="72"/>
      <c r="D186" s="68"/>
      <c r="E186" s="118"/>
      <c r="F186" s="68"/>
      <c r="G186" s="68"/>
      <c r="H186" s="68"/>
      <c r="V186" s="68"/>
      <c r="W186" s="68"/>
      <c r="X186" s="68"/>
    </row>
    <row r="187" spans="2:24" x14ac:dyDescent="0.25">
      <c r="B187" s="72"/>
      <c r="C187" s="72"/>
      <c r="D187" s="68"/>
      <c r="E187" s="118"/>
      <c r="F187" s="68"/>
      <c r="G187" s="68"/>
      <c r="H187" s="68"/>
      <c r="V187" s="68"/>
      <c r="W187" s="68"/>
      <c r="X187" s="68"/>
    </row>
    <row r="188" spans="2:24" x14ac:dyDescent="0.25">
      <c r="B188" s="72"/>
      <c r="C188" s="72"/>
      <c r="D188" s="68"/>
      <c r="E188" s="118"/>
      <c r="F188" s="68"/>
      <c r="G188" s="68"/>
      <c r="H188" s="68"/>
      <c r="V188" s="68"/>
      <c r="W188" s="68"/>
      <c r="X188" s="68"/>
    </row>
    <row r="189" spans="2:24" x14ac:dyDescent="0.25">
      <c r="B189" s="72"/>
      <c r="C189" s="72"/>
      <c r="D189" s="68"/>
      <c r="E189" s="118"/>
      <c r="F189" s="68"/>
      <c r="G189" s="68"/>
      <c r="H189" s="68"/>
      <c r="V189" s="68"/>
      <c r="W189" s="68"/>
      <c r="X189" s="68"/>
    </row>
    <row r="190" spans="2:24" x14ac:dyDescent="0.25">
      <c r="B190" s="72"/>
      <c r="C190" s="72"/>
      <c r="D190" s="68"/>
      <c r="E190" s="118"/>
      <c r="F190" s="68"/>
      <c r="G190" s="68"/>
      <c r="H190" s="68"/>
      <c r="V190" s="68"/>
      <c r="W190" s="68"/>
      <c r="X190" s="68"/>
    </row>
    <row r="191" spans="2:24" x14ac:dyDescent="0.25">
      <c r="B191" s="72"/>
      <c r="C191" s="72"/>
      <c r="D191" s="68"/>
      <c r="E191" s="118"/>
      <c r="F191" s="68"/>
      <c r="G191" s="68"/>
      <c r="H191" s="68"/>
      <c r="V191" s="68"/>
      <c r="W191" s="68"/>
      <c r="X191" s="68"/>
    </row>
    <row r="192" spans="2:24" x14ac:dyDescent="0.25">
      <c r="B192" s="72"/>
      <c r="C192" s="72"/>
      <c r="D192" s="68"/>
      <c r="E192" s="118"/>
      <c r="F192" s="68"/>
      <c r="G192" s="68"/>
      <c r="H192" s="68"/>
      <c r="V192" s="68"/>
      <c r="W192" s="68"/>
      <c r="X192" s="68"/>
    </row>
    <row r="193" spans="2:24" x14ac:dyDescent="0.25">
      <c r="B193" s="72"/>
      <c r="C193" s="72"/>
      <c r="D193" s="68"/>
      <c r="E193" s="118"/>
      <c r="F193" s="68"/>
      <c r="G193" s="68"/>
      <c r="H193" s="68"/>
      <c r="V193" s="68"/>
      <c r="W193" s="68"/>
      <c r="X193" s="68"/>
    </row>
    <row r="194" spans="2:24" x14ac:dyDescent="0.25">
      <c r="B194" s="72"/>
      <c r="C194" s="72"/>
      <c r="D194" s="68"/>
      <c r="E194" s="118"/>
      <c r="F194" s="68"/>
      <c r="G194" s="68"/>
      <c r="H194" s="68"/>
      <c r="V194" s="68"/>
      <c r="W194" s="68"/>
      <c r="X194" s="68"/>
    </row>
    <row r="195" spans="2:24" x14ac:dyDescent="0.25">
      <c r="B195" s="72"/>
      <c r="C195" s="72"/>
      <c r="D195" s="68"/>
      <c r="E195" s="118"/>
      <c r="F195" s="68"/>
      <c r="G195" s="68"/>
      <c r="H195" s="68"/>
      <c r="V195" s="68"/>
      <c r="W195" s="68"/>
      <c r="X195" s="68"/>
    </row>
    <row r="196" spans="2:24" x14ac:dyDescent="0.25">
      <c r="B196" s="72"/>
      <c r="C196" s="72"/>
      <c r="D196" s="68"/>
      <c r="E196" s="118"/>
      <c r="F196" s="68"/>
      <c r="G196" s="68"/>
      <c r="H196" s="68"/>
      <c r="V196" s="68"/>
      <c r="W196" s="68"/>
      <c r="X196" s="68"/>
    </row>
    <row r="197" spans="2:24" x14ac:dyDescent="0.25">
      <c r="B197" s="72"/>
      <c r="C197" s="72"/>
      <c r="D197" s="68"/>
      <c r="E197" s="118"/>
      <c r="F197" s="68"/>
      <c r="G197" s="68"/>
      <c r="H197" s="68"/>
      <c r="V197" s="68"/>
      <c r="W197" s="68"/>
      <c r="X197" s="68"/>
    </row>
    <row r="198" spans="2:24" x14ac:dyDescent="0.25">
      <c r="B198" s="72"/>
      <c r="C198" s="72"/>
      <c r="D198" s="68"/>
      <c r="E198" s="118"/>
      <c r="F198" s="68"/>
      <c r="G198" s="68"/>
      <c r="H198" s="68"/>
      <c r="V198" s="68"/>
      <c r="W198" s="68"/>
      <c r="X198" s="68"/>
    </row>
    <row r="199" spans="2:24" x14ac:dyDescent="0.25">
      <c r="B199" s="72"/>
      <c r="C199" s="72"/>
      <c r="D199" s="68"/>
      <c r="E199" s="118"/>
      <c r="F199" s="68"/>
      <c r="G199" s="68"/>
      <c r="H199" s="68"/>
      <c r="V199" s="68"/>
      <c r="W199" s="68"/>
      <c r="X199" s="68"/>
    </row>
    <row r="200" spans="2:24" x14ac:dyDescent="0.25">
      <c r="B200" s="72"/>
      <c r="C200" s="72"/>
      <c r="D200" s="68"/>
      <c r="E200" s="118"/>
      <c r="F200" s="68"/>
      <c r="G200" s="68"/>
      <c r="H200" s="68"/>
      <c r="V200" s="68"/>
      <c r="W200" s="68"/>
      <c r="X200" s="68"/>
    </row>
    <row r="201" spans="2:24" x14ac:dyDescent="0.25">
      <c r="B201" s="72"/>
      <c r="C201" s="72"/>
      <c r="D201" s="68"/>
      <c r="E201" s="118"/>
      <c r="F201" s="68"/>
      <c r="G201" s="68"/>
      <c r="H201" s="68"/>
      <c r="V201" s="68"/>
      <c r="W201" s="68"/>
      <c r="X201" s="68"/>
    </row>
    <row r="202" spans="2:24" x14ac:dyDescent="0.25">
      <c r="B202" s="72"/>
      <c r="C202" s="72"/>
      <c r="D202" s="68"/>
      <c r="E202" s="118"/>
      <c r="F202" s="68"/>
      <c r="G202" s="68"/>
      <c r="H202" s="68"/>
      <c r="V202" s="68"/>
      <c r="W202" s="68"/>
      <c r="X202" s="68"/>
    </row>
    <row r="203" spans="2:24" x14ac:dyDescent="0.25">
      <c r="B203" s="72"/>
      <c r="C203" s="72"/>
      <c r="D203" s="68"/>
      <c r="E203" s="118"/>
      <c r="F203" s="68"/>
      <c r="G203" s="68"/>
      <c r="H203" s="68"/>
      <c r="V203" s="68"/>
      <c r="W203" s="68"/>
      <c r="X203" s="68"/>
    </row>
    <row r="204" spans="2:24" x14ac:dyDescent="0.25">
      <c r="B204" s="72"/>
      <c r="C204" s="72"/>
      <c r="D204" s="68"/>
      <c r="E204" s="118"/>
      <c r="F204" s="68"/>
      <c r="G204" s="68"/>
      <c r="H204" s="68"/>
      <c r="V204" s="68"/>
      <c r="W204" s="68"/>
      <c r="X204" s="68"/>
    </row>
    <row r="205" spans="2:24" x14ac:dyDescent="0.25">
      <c r="B205" s="72"/>
      <c r="C205" s="72"/>
      <c r="D205" s="68"/>
      <c r="E205" s="118"/>
      <c r="F205" s="68"/>
      <c r="G205" s="68"/>
      <c r="H205" s="68"/>
      <c r="V205" s="68"/>
      <c r="W205" s="68"/>
      <c r="X205" s="68"/>
    </row>
    <row r="206" spans="2:24" x14ac:dyDescent="0.25">
      <c r="B206" s="72"/>
      <c r="C206" s="72"/>
      <c r="D206" s="68"/>
      <c r="E206" s="118"/>
      <c r="F206" s="68"/>
      <c r="G206" s="68"/>
      <c r="H206" s="68"/>
      <c r="V206" s="68"/>
      <c r="W206" s="68"/>
      <c r="X206" s="68"/>
    </row>
    <row r="207" spans="2:24" x14ac:dyDescent="0.25">
      <c r="B207" s="72"/>
      <c r="C207" s="72"/>
      <c r="D207" s="68"/>
      <c r="E207" s="118"/>
      <c r="F207" s="68"/>
      <c r="G207" s="68"/>
      <c r="H207" s="68"/>
      <c r="V207" s="68"/>
      <c r="W207" s="68"/>
      <c r="X207" s="68"/>
    </row>
    <row r="208" spans="2:24" x14ac:dyDescent="0.25">
      <c r="B208" s="72"/>
      <c r="C208" s="72"/>
      <c r="D208" s="68"/>
      <c r="E208" s="118"/>
      <c r="F208" s="68"/>
      <c r="G208" s="68"/>
      <c r="H208" s="68"/>
      <c r="V208" s="68"/>
      <c r="W208" s="68"/>
      <c r="X208" s="68"/>
    </row>
    <row r="209" spans="2:24" x14ac:dyDescent="0.25">
      <c r="B209" s="72"/>
      <c r="C209" s="72"/>
      <c r="D209" s="68"/>
      <c r="E209" s="118"/>
      <c r="F209" s="68"/>
      <c r="G209" s="68"/>
      <c r="H209" s="68"/>
      <c r="V209" s="68"/>
      <c r="W209" s="68"/>
      <c r="X209" s="68"/>
    </row>
    <row r="210" spans="2:24" x14ac:dyDescent="0.25">
      <c r="B210" s="72"/>
      <c r="C210" s="72"/>
      <c r="D210" s="68"/>
      <c r="E210" s="118"/>
      <c r="F210" s="68"/>
      <c r="G210" s="68"/>
      <c r="H210" s="68"/>
      <c r="V210" s="68"/>
      <c r="W210" s="68"/>
      <c r="X210" s="68"/>
    </row>
    <row r="211" spans="2:24" x14ac:dyDescent="0.25">
      <c r="B211" s="72"/>
      <c r="C211" s="72"/>
      <c r="D211" s="68"/>
      <c r="E211" s="118"/>
      <c r="F211" s="68"/>
      <c r="G211" s="68"/>
      <c r="H211" s="68"/>
      <c r="V211" s="68"/>
      <c r="W211" s="68"/>
      <c r="X211" s="68"/>
    </row>
    <row r="212" spans="2:24" x14ac:dyDescent="0.25">
      <c r="B212" s="72"/>
      <c r="C212" s="72"/>
      <c r="D212" s="68"/>
      <c r="E212" s="118"/>
      <c r="F212" s="68"/>
      <c r="G212" s="68"/>
      <c r="H212" s="68"/>
      <c r="V212" s="68"/>
      <c r="W212" s="68"/>
      <c r="X212" s="68"/>
    </row>
    <row r="213" spans="2:24" x14ac:dyDescent="0.25">
      <c r="B213" s="72"/>
      <c r="C213" s="72"/>
      <c r="D213" s="68"/>
      <c r="E213" s="118"/>
      <c r="F213" s="68"/>
      <c r="G213" s="68"/>
      <c r="H213" s="68"/>
      <c r="V213" s="68"/>
      <c r="W213" s="68"/>
      <c r="X213" s="68"/>
    </row>
    <row r="214" spans="2:24" x14ac:dyDescent="0.25">
      <c r="B214" s="72"/>
      <c r="C214" s="72"/>
      <c r="D214" s="68"/>
      <c r="E214" s="118"/>
      <c r="F214" s="68"/>
      <c r="G214" s="68"/>
      <c r="H214" s="68"/>
      <c r="V214" s="68"/>
      <c r="W214" s="68"/>
      <c r="X214" s="68"/>
    </row>
    <row r="215" spans="2:24" x14ac:dyDescent="0.25">
      <c r="B215" s="72"/>
      <c r="C215" s="72"/>
      <c r="D215" s="68"/>
      <c r="E215" s="118"/>
      <c r="F215" s="68"/>
      <c r="G215" s="68"/>
      <c r="H215" s="68"/>
      <c r="V215" s="68"/>
      <c r="W215" s="68"/>
      <c r="X215" s="68"/>
    </row>
    <row r="216" spans="2:24" x14ac:dyDescent="0.25">
      <c r="B216" s="72"/>
      <c r="C216" s="72"/>
      <c r="D216" s="68"/>
      <c r="E216" s="118"/>
      <c r="F216" s="68"/>
      <c r="G216" s="68"/>
      <c r="H216" s="68"/>
      <c r="V216" s="68"/>
      <c r="W216" s="68"/>
      <c r="X216" s="68"/>
    </row>
    <row r="217" spans="2:24" x14ac:dyDescent="0.25">
      <c r="B217" s="72"/>
      <c r="C217" s="72"/>
      <c r="D217" s="68"/>
      <c r="E217" s="118"/>
      <c r="F217" s="68"/>
      <c r="G217" s="68"/>
      <c r="H217" s="68"/>
      <c r="V217" s="68"/>
      <c r="W217" s="68"/>
      <c r="X217" s="68"/>
    </row>
    <row r="218" spans="2:24" x14ac:dyDescent="0.25">
      <c r="B218" s="72"/>
      <c r="C218" s="72"/>
      <c r="D218" s="68"/>
      <c r="E218" s="118"/>
      <c r="F218" s="68"/>
      <c r="G218" s="68"/>
      <c r="H218" s="68"/>
      <c r="V218" s="68"/>
      <c r="W218" s="68"/>
      <c r="X218" s="68"/>
    </row>
    <row r="219" spans="2:24" x14ac:dyDescent="0.25">
      <c r="B219" s="72"/>
      <c r="C219" s="72"/>
      <c r="D219" s="68"/>
      <c r="E219" s="118"/>
      <c r="F219" s="68"/>
      <c r="G219" s="68"/>
      <c r="H219" s="68"/>
      <c r="V219" s="68"/>
      <c r="W219" s="68"/>
      <c r="X219" s="68"/>
    </row>
    <row r="220" spans="2:24" x14ac:dyDescent="0.25">
      <c r="B220" s="72"/>
      <c r="C220" s="72"/>
      <c r="D220" s="68"/>
      <c r="E220" s="118"/>
      <c r="F220" s="68"/>
      <c r="G220" s="68"/>
      <c r="H220" s="68"/>
      <c r="V220" s="68"/>
      <c r="W220" s="68"/>
      <c r="X220" s="68"/>
    </row>
    <row r="221" spans="2:24" x14ac:dyDescent="0.25">
      <c r="B221" s="72"/>
      <c r="C221" s="72"/>
      <c r="D221" s="68"/>
      <c r="E221" s="118"/>
      <c r="F221" s="68"/>
      <c r="G221" s="68"/>
      <c r="H221" s="68"/>
      <c r="V221" s="68"/>
      <c r="W221" s="68"/>
      <c r="X221" s="68"/>
    </row>
    <row r="222" spans="2:24" x14ac:dyDescent="0.25">
      <c r="B222" s="72"/>
      <c r="C222" s="72"/>
      <c r="D222" s="68"/>
      <c r="E222" s="118"/>
      <c r="F222" s="68"/>
      <c r="G222" s="68"/>
      <c r="H222" s="68"/>
      <c r="V222" s="68"/>
      <c r="W222" s="68"/>
      <c r="X222" s="68"/>
    </row>
    <row r="223" spans="2:24" x14ac:dyDescent="0.25">
      <c r="B223" s="72"/>
      <c r="C223" s="72"/>
      <c r="D223" s="68"/>
      <c r="E223" s="118"/>
      <c r="F223" s="68"/>
      <c r="G223" s="68"/>
      <c r="H223" s="68"/>
      <c r="V223" s="68"/>
      <c r="W223" s="68"/>
      <c r="X223" s="68"/>
    </row>
    <row r="224" spans="2:24" x14ac:dyDescent="0.25">
      <c r="B224" s="72"/>
      <c r="C224" s="72"/>
      <c r="D224" s="68"/>
      <c r="E224" s="118"/>
      <c r="F224" s="68"/>
      <c r="G224" s="68"/>
      <c r="H224" s="68"/>
      <c r="V224" s="68"/>
      <c r="W224" s="68"/>
      <c r="X224" s="68"/>
    </row>
    <row r="225" spans="2:24" x14ac:dyDescent="0.25">
      <c r="B225" s="72"/>
      <c r="C225" s="72"/>
      <c r="D225" s="68"/>
      <c r="E225" s="118"/>
      <c r="F225" s="68"/>
      <c r="G225" s="68"/>
      <c r="H225" s="68"/>
      <c r="V225" s="68"/>
      <c r="W225" s="68"/>
      <c r="X225" s="68"/>
    </row>
    <row r="226" spans="2:24" x14ac:dyDescent="0.25">
      <c r="B226" s="72"/>
      <c r="C226" s="72"/>
      <c r="D226" s="68"/>
      <c r="E226" s="118"/>
      <c r="F226" s="68"/>
      <c r="G226" s="68"/>
      <c r="H226" s="68"/>
      <c r="V226" s="68"/>
      <c r="W226" s="68"/>
      <c r="X226" s="68"/>
    </row>
    <row r="227" spans="2:24" x14ac:dyDescent="0.25">
      <c r="B227" s="72"/>
      <c r="C227" s="72"/>
      <c r="D227" s="68"/>
      <c r="E227" s="118"/>
      <c r="F227" s="68"/>
      <c r="G227" s="68"/>
      <c r="H227" s="68"/>
      <c r="V227" s="68"/>
      <c r="W227" s="68"/>
      <c r="X227" s="68"/>
    </row>
    <row r="228" spans="2:24" x14ac:dyDescent="0.25">
      <c r="B228" s="72"/>
      <c r="C228" s="72"/>
      <c r="D228" s="68"/>
      <c r="E228" s="118"/>
      <c r="F228" s="68"/>
      <c r="G228" s="68"/>
      <c r="H228" s="68"/>
      <c r="V228" s="68"/>
      <c r="W228" s="68"/>
      <c r="X228" s="68"/>
    </row>
    <row r="229" spans="2:24" x14ac:dyDescent="0.25">
      <c r="B229" s="72"/>
      <c r="C229" s="72"/>
      <c r="D229" s="68"/>
      <c r="E229" s="118"/>
      <c r="F229" s="68"/>
      <c r="G229" s="68"/>
      <c r="H229" s="68"/>
      <c r="V229" s="68"/>
      <c r="W229" s="68"/>
      <c r="X229" s="68"/>
    </row>
    <row r="230" spans="2:24" x14ac:dyDescent="0.25">
      <c r="B230" s="72"/>
      <c r="C230" s="72"/>
      <c r="D230" s="68"/>
      <c r="E230" s="118"/>
      <c r="F230" s="68"/>
      <c r="G230" s="68"/>
      <c r="H230" s="68"/>
      <c r="V230" s="68"/>
      <c r="W230" s="68"/>
      <c r="X230" s="68"/>
    </row>
    <row r="231" spans="2:24" x14ac:dyDescent="0.25">
      <c r="B231" s="72"/>
      <c r="C231" s="72"/>
      <c r="D231" s="68"/>
      <c r="E231" s="118"/>
      <c r="F231" s="68"/>
      <c r="G231" s="68"/>
      <c r="H231" s="68"/>
      <c r="V231" s="68"/>
      <c r="W231" s="68"/>
      <c r="X231" s="68"/>
    </row>
    <row r="232" spans="2:24" x14ac:dyDescent="0.25">
      <c r="B232" s="72"/>
      <c r="C232" s="72"/>
      <c r="D232" s="68"/>
      <c r="E232" s="118"/>
      <c r="F232" s="68"/>
      <c r="G232" s="68"/>
      <c r="H232" s="68"/>
      <c r="V232" s="68"/>
      <c r="W232" s="68"/>
      <c r="X232" s="68"/>
    </row>
    <row r="233" spans="2:24" x14ac:dyDescent="0.25">
      <c r="B233" s="72"/>
      <c r="C233" s="72"/>
      <c r="D233" s="68"/>
      <c r="E233" s="118"/>
      <c r="F233" s="68"/>
      <c r="G233" s="68"/>
      <c r="H233" s="68"/>
      <c r="V233" s="68"/>
      <c r="W233" s="68"/>
      <c r="X233" s="68"/>
    </row>
    <row r="234" spans="2:24" x14ac:dyDescent="0.25">
      <c r="B234" s="72"/>
      <c r="C234" s="72"/>
      <c r="D234" s="68"/>
      <c r="E234" s="118"/>
      <c r="F234" s="68"/>
      <c r="G234" s="68"/>
      <c r="H234" s="68"/>
      <c r="V234" s="68"/>
      <c r="W234" s="68"/>
      <c r="X234" s="68"/>
    </row>
    <row r="235" spans="2:24" x14ac:dyDescent="0.25">
      <c r="B235" s="72"/>
      <c r="C235" s="72"/>
      <c r="D235" s="68"/>
      <c r="E235" s="118"/>
      <c r="F235" s="68"/>
      <c r="G235" s="68"/>
      <c r="H235" s="68"/>
      <c r="V235" s="68"/>
      <c r="W235" s="68"/>
      <c r="X235" s="68"/>
    </row>
    <row r="236" spans="2:24" x14ac:dyDescent="0.25">
      <c r="B236" s="72"/>
      <c r="C236" s="72"/>
      <c r="D236" s="68"/>
      <c r="E236" s="118"/>
      <c r="F236" s="68"/>
      <c r="G236" s="68"/>
      <c r="H236" s="68"/>
      <c r="V236" s="68"/>
      <c r="W236" s="68"/>
      <c r="X236" s="68"/>
    </row>
    <row r="237" spans="2:24" x14ac:dyDescent="0.25">
      <c r="B237" s="72"/>
      <c r="C237" s="72"/>
      <c r="D237" s="68"/>
      <c r="E237" s="118"/>
      <c r="F237" s="68"/>
      <c r="G237" s="68"/>
      <c r="H237" s="68"/>
      <c r="V237" s="68"/>
      <c r="W237" s="68"/>
      <c r="X237" s="68"/>
    </row>
    <row r="238" spans="2:24" x14ac:dyDescent="0.25">
      <c r="B238" s="72"/>
      <c r="C238" s="72"/>
      <c r="D238" s="68"/>
      <c r="E238" s="118"/>
      <c r="F238" s="68"/>
      <c r="G238" s="68"/>
      <c r="H238" s="68"/>
      <c r="V238" s="68"/>
      <c r="W238" s="68"/>
      <c r="X238" s="68"/>
    </row>
    <row r="239" spans="2:24" x14ac:dyDescent="0.25">
      <c r="B239" s="72"/>
      <c r="C239" s="72"/>
      <c r="D239" s="68"/>
      <c r="E239" s="118"/>
      <c r="F239" s="68"/>
      <c r="G239" s="68"/>
      <c r="H239" s="68"/>
      <c r="V239" s="68"/>
      <c r="W239" s="68"/>
      <c r="X239" s="68"/>
    </row>
    <row r="240" spans="2:24" x14ac:dyDescent="0.25">
      <c r="B240" s="72"/>
      <c r="C240" s="72"/>
      <c r="D240" s="68"/>
      <c r="E240" s="118"/>
      <c r="F240" s="68"/>
      <c r="G240" s="68"/>
      <c r="H240" s="68"/>
      <c r="V240" s="68"/>
      <c r="W240" s="68"/>
      <c r="X240" s="68"/>
    </row>
    <row r="241" spans="2:24" x14ac:dyDescent="0.25">
      <c r="B241" s="72"/>
      <c r="C241" s="72"/>
      <c r="D241" s="68"/>
      <c r="E241" s="118"/>
      <c r="F241" s="68"/>
      <c r="G241" s="68"/>
      <c r="H241" s="68"/>
      <c r="V241" s="68"/>
      <c r="W241" s="68"/>
      <c r="X241" s="68"/>
    </row>
    <row r="242" spans="2:24" x14ac:dyDescent="0.25">
      <c r="B242" s="72"/>
      <c r="C242" s="72"/>
      <c r="D242" s="68"/>
      <c r="E242" s="118"/>
      <c r="F242" s="68"/>
      <c r="G242" s="68"/>
      <c r="H242" s="68"/>
      <c r="V242" s="68"/>
      <c r="W242" s="68"/>
      <c r="X242" s="68"/>
    </row>
    <row r="243" spans="2:24" x14ac:dyDescent="0.25">
      <c r="B243" s="72"/>
      <c r="C243" s="72"/>
      <c r="D243" s="68"/>
      <c r="E243" s="118"/>
      <c r="F243" s="68"/>
      <c r="G243" s="68"/>
      <c r="H243" s="68"/>
      <c r="V243" s="68"/>
      <c r="W243" s="68"/>
      <c r="X243" s="68"/>
    </row>
    <row r="244" spans="2:24" x14ac:dyDescent="0.25">
      <c r="B244" s="72"/>
      <c r="C244" s="72"/>
      <c r="D244" s="68"/>
      <c r="E244" s="118"/>
      <c r="F244" s="68"/>
      <c r="G244" s="68"/>
      <c r="H244" s="68"/>
      <c r="V244" s="68"/>
      <c r="W244" s="68"/>
      <c r="X244" s="68"/>
    </row>
    <row r="245" spans="2:24" x14ac:dyDescent="0.25">
      <c r="B245" s="72"/>
      <c r="C245" s="72"/>
      <c r="D245" s="68"/>
      <c r="E245" s="118"/>
      <c r="F245" s="68"/>
      <c r="G245" s="68"/>
      <c r="H245" s="68"/>
      <c r="V245" s="68"/>
      <c r="W245" s="68"/>
      <c r="X245" s="68"/>
    </row>
    <row r="246" spans="2:24" x14ac:dyDescent="0.25">
      <c r="B246" s="72"/>
      <c r="C246" s="72"/>
      <c r="D246" s="68"/>
      <c r="E246" s="118"/>
      <c r="F246" s="68"/>
      <c r="G246" s="68"/>
      <c r="H246" s="68"/>
      <c r="V246" s="68"/>
      <c r="W246" s="68"/>
      <c r="X246" s="68"/>
    </row>
    <row r="247" spans="2:24" x14ac:dyDescent="0.25">
      <c r="B247" s="72"/>
      <c r="C247" s="72"/>
      <c r="D247" s="68"/>
      <c r="E247" s="118"/>
      <c r="F247" s="68"/>
      <c r="G247" s="68"/>
      <c r="H247" s="68"/>
      <c r="V247" s="68"/>
      <c r="W247" s="68"/>
      <c r="X247" s="68"/>
    </row>
    <row r="248" spans="2:24" x14ac:dyDescent="0.25">
      <c r="B248" s="72"/>
      <c r="C248" s="72"/>
      <c r="D248" s="68"/>
      <c r="E248" s="118"/>
      <c r="F248" s="68"/>
      <c r="G248" s="68"/>
      <c r="H248" s="68"/>
      <c r="V248" s="68"/>
      <c r="W248" s="68"/>
      <c r="X248" s="68"/>
    </row>
    <row r="249" spans="2:24" x14ac:dyDescent="0.25">
      <c r="B249" s="72"/>
      <c r="C249" s="72"/>
      <c r="D249" s="68"/>
      <c r="E249" s="118"/>
      <c r="F249" s="68"/>
      <c r="G249" s="68"/>
      <c r="H249" s="68"/>
      <c r="V249" s="68"/>
      <c r="W249" s="68"/>
      <c r="X249" s="68"/>
    </row>
    <row r="250" spans="2:24" x14ac:dyDescent="0.25">
      <c r="B250" s="72"/>
      <c r="C250" s="72"/>
      <c r="D250" s="68"/>
      <c r="E250" s="118"/>
      <c r="F250" s="68"/>
      <c r="G250" s="68"/>
      <c r="H250" s="68"/>
      <c r="V250" s="68"/>
      <c r="W250" s="68"/>
      <c r="X250" s="68"/>
    </row>
    <row r="251" spans="2:24" x14ac:dyDescent="0.25">
      <c r="B251" s="72"/>
      <c r="C251" s="72"/>
      <c r="D251" s="68"/>
      <c r="E251" s="118"/>
      <c r="F251" s="68"/>
      <c r="G251" s="68"/>
      <c r="H251" s="68"/>
      <c r="V251" s="68"/>
      <c r="W251" s="68"/>
      <c r="X251" s="68"/>
    </row>
    <row r="252" spans="2:24" x14ac:dyDescent="0.25">
      <c r="B252" s="72"/>
      <c r="C252" s="72"/>
      <c r="D252" s="68"/>
      <c r="E252" s="118"/>
      <c r="F252" s="68"/>
      <c r="G252" s="68"/>
      <c r="H252" s="68"/>
      <c r="V252" s="68"/>
      <c r="W252" s="68"/>
      <c r="X252" s="68"/>
    </row>
    <row r="253" spans="2:24" x14ac:dyDescent="0.25">
      <c r="B253" s="72"/>
      <c r="C253" s="72"/>
      <c r="D253" s="68"/>
      <c r="E253" s="118"/>
      <c r="F253" s="68"/>
      <c r="G253" s="68"/>
      <c r="H253" s="68"/>
      <c r="V253" s="68"/>
      <c r="W253" s="68"/>
      <c r="X253" s="68"/>
    </row>
    <row r="254" spans="2:24" x14ac:dyDescent="0.25">
      <c r="B254" s="72"/>
      <c r="C254" s="72"/>
      <c r="D254" s="68"/>
      <c r="E254" s="118"/>
      <c r="F254" s="68"/>
      <c r="G254" s="68"/>
      <c r="H254" s="68"/>
      <c r="V254" s="68"/>
      <c r="W254" s="68"/>
      <c r="X254" s="68"/>
    </row>
    <row r="255" spans="2:24" x14ac:dyDescent="0.25">
      <c r="B255" s="72"/>
      <c r="C255" s="72"/>
      <c r="D255" s="68"/>
      <c r="E255" s="118"/>
      <c r="F255" s="68"/>
      <c r="G255" s="68"/>
      <c r="H255" s="68"/>
      <c r="V255" s="68"/>
      <c r="W255" s="68"/>
      <c r="X255" s="68"/>
    </row>
    <row r="256" spans="2:24" x14ac:dyDescent="0.25">
      <c r="B256" s="72"/>
      <c r="C256" s="72"/>
      <c r="D256" s="68"/>
      <c r="E256" s="118"/>
      <c r="F256" s="68"/>
      <c r="G256" s="68"/>
      <c r="H256" s="68"/>
      <c r="V256" s="68"/>
      <c r="W256" s="68"/>
      <c r="X256" s="68"/>
    </row>
    <row r="257" spans="2:24" x14ac:dyDescent="0.25">
      <c r="B257" s="72"/>
      <c r="C257" s="72"/>
      <c r="D257" s="68"/>
      <c r="E257" s="118"/>
      <c r="F257" s="68"/>
      <c r="G257" s="68"/>
      <c r="H257" s="68"/>
      <c r="V257" s="68"/>
      <c r="W257" s="68"/>
      <c r="X257" s="68"/>
    </row>
    <row r="258" spans="2:24" x14ac:dyDescent="0.25">
      <c r="B258" s="72"/>
      <c r="C258" s="72"/>
      <c r="D258" s="68"/>
      <c r="E258" s="118"/>
      <c r="F258" s="68"/>
      <c r="G258" s="68"/>
      <c r="H258" s="68"/>
      <c r="V258" s="68"/>
      <c r="W258" s="68"/>
      <c r="X258" s="68"/>
    </row>
    <row r="259" spans="2:24" x14ac:dyDescent="0.25">
      <c r="B259" s="72"/>
      <c r="C259" s="72"/>
      <c r="D259" s="68"/>
      <c r="E259" s="118"/>
      <c r="F259" s="68"/>
      <c r="G259" s="68"/>
      <c r="H259" s="68"/>
      <c r="V259" s="68"/>
      <c r="W259" s="68"/>
      <c r="X259" s="68"/>
    </row>
    <row r="260" spans="2:24" x14ac:dyDescent="0.25">
      <c r="B260" s="72"/>
      <c r="C260" s="72"/>
      <c r="D260" s="68"/>
      <c r="E260" s="118"/>
      <c r="F260" s="68"/>
      <c r="G260" s="68"/>
      <c r="H260" s="68"/>
      <c r="V260" s="68"/>
      <c r="W260" s="68"/>
      <c r="X260" s="68"/>
    </row>
    <row r="261" spans="2:24" x14ac:dyDescent="0.25">
      <c r="B261" s="72"/>
      <c r="C261" s="72"/>
      <c r="D261" s="68"/>
      <c r="E261" s="118"/>
      <c r="F261" s="68"/>
      <c r="G261" s="68"/>
      <c r="H261" s="68"/>
      <c r="V261" s="68"/>
      <c r="W261" s="68"/>
      <c r="X261" s="68"/>
    </row>
    <row r="262" spans="2:24" x14ac:dyDescent="0.25">
      <c r="B262" s="72"/>
      <c r="C262" s="72"/>
      <c r="D262" s="68"/>
      <c r="E262" s="118"/>
      <c r="F262" s="68"/>
      <c r="G262" s="68"/>
      <c r="H262" s="68"/>
      <c r="V262" s="68"/>
      <c r="W262" s="68"/>
      <c r="X262" s="68"/>
    </row>
    <row r="263" spans="2:24" x14ac:dyDescent="0.25">
      <c r="B263" s="72"/>
      <c r="C263" s="72"/>
      <c r="D263" s="68"/>
      <c r="E263" s="118"/>
      <c r="F263" s="68"/>
      <c r="G263" s="68"/>
      <c r="H263" s="68"/>
      <c r="V263" s="68"/>
      <c r="W263" s="68"/>
      <c r="X263" s="68"/>
    </row>
    <row r="264" spans="2:24" x14ac:dyDescent="0.25">
      <c r="B264" s="72"/>
      <c r="C264" s="72"/>
      <c r="D264" s="68"/>
      <c r="E264" s="118"/>
      <c r="F264" s="68"/>
      <c r="G264" s="68"/>
      <c r="H264" s="68"/>
      <c r="V264" s="68"/>
      <c r="W264" s="68"/>
      <c r="X264" s="68"/>
    </row>
    <row r="265" spans="2:24" x14ac:dyDescent="0.25">
      <c r="B265" s="72"/>
      <c r="C265" s="72"/>
      <c r="D265" s="68"/>
      <c r="E265" s="118"/>
      <c r="F265" s="68"/>
      <c r="G265" s="68"/>
      <c r="H265" s="68"/>
      <c r="V265" s="68"/>
      <c r="W265" s="68"/>
      <c r="X265" s="68"/>
    </row>
    <row r="266" spans="2:24" x14ac:dyDescent="0.25">
      <c r="B266" s="72"/>
      <c r="C266" s="72"/>
      <c r="D266" s="68"/>
      <c r="E266" s="118"/>
      <c r="F266" s="68"/>
      <c r="G266" s="68"/>
      <c r="H266" s="68"/>
      <c r="V266" s="68"/>
      <c r="W266" s="68"/>
      <c r="X266" s="68"/>
    </row>
    <row r="267" spans="2:24" x14ac:dyDescent="0.25">
      <c r="B267" s="72"/>
      <c r="C267" s="72"/>
      <c r="D267" s="68"/>
      <c r="E267" s="118"/>
      <c r="F267" s="68"/>
      <c r="G267" s="68"/>
      <c r="H267" s="68"/>
      <c r="V267" s="68"/>
      <c r="W267" s="68"/>
      <c r="X267" s="68"/>
    </row>
    <row r="268" spans="2:24" x14ac:dyDescent="0.25">
      <c r="B268" s="72"/>
      <c r="C268" s="72"/>
      <c r="D268" s="68"/>
      <c r="E268" s="118"/>
      <c r="F268" s="68"/>
      <c r="G268" s="68"/>
      <c r="H268" s="68"/>
      <c r="V268" s="68"/>
      <c r="W268" s="68"/>
      <c r="X268" s="68"/>
    </row>
    <row r="269" spans="2:24" x14ac:dyDescent="0.25">
      <c r="B269" s="72"/>
      <c r="C269" s="72"/>
      <c r="D269" s="68"/>
      <c r="E269" s="118"/>
      <c r="F269" s="68"/>
      <c r="G269" s="68"/>
      <c r="H269" s="68"/>
      <c r="V269" s="68"/>
      <c r="W269" s="68"/>
      <c r="X269" s="68"/>
    </row>
    <row r="270" spans="2:24" x14ac:dyDescent="0.25">
      <c r="B270" s="72"/>
      <c r="C270" s="72"/>
      <c r="D270" s="68"/>
      <c r="E270" s="118"/>
      <c r="F270" s="68"/>
      <c r="G270" s="68"/>
      <c r="H270" s="68"/>
      <c r="V270" s="68"/>
      <c r="W270" s="68"/>
      <c r="X270" s="68"/>
    </row>
    <row r="271" spans="2:24" x14ac:dyDescent="0.25">
      <c r="B271" s="72"/>
      <c r="C271" s="72"/>
      <c r="D271" s="68"/>
      <c r="E271" s="118"/>
      <c r="F271" s="68"/>
      <c r="G271" s="68"/>
      <c r="H271" s="68"/>
      <c r="V271" s="68"/>
      <c r="W271" s="68"/>
      <c r="X271" s="68"/>
    </row>
    <row r="272" spans="2:24" x14ac:dyDescent="0.25">
      <c r="B272" s="72"/>
      <c r="C272" s="72"/>
      <c r="D272" s="68"/>
      <c r="E272" s="118"/>
      <c r="F272" s="68"/>
      <c r="G272" s="68"/>
      <c r="H272" s="68"/>
      <c r="V272" s="68"/>
      <c r="W272" s="68"/>
      <c r="X272" s="68"/>
    </row>
    <row r="273" spans="2:24" x14ac:dyDescent="0.25">
      <c r="B273" s="72"/>
      <c r="C273" s="72"/>
      <c r="D273" s="68"/>
      <c r="E273" s="118"/>
      <c r="F273" s="68"/>
      <c r="G273" s="68"/>
      <c r="H273" s="68"/>
      <c r="V273" s="68"/>
      <c r="W273" s="68"/>
      <c r="X273" s="68"/>
    </row>
    <row r="274" spans="2:24" x14ac:dyDescent="0.25">
      <c r="B274" s="72"/>
      <c r="C274" s="72"/>
      <c r="D274" s="68"/>
      <c r="E274" s="118"/>
      <c r="F274" s="68"/>
      <c r="G274" s="68"/>
      <c r="H274" s="68"/>
      <c r="V274" s="68"/>
      <c r="W274" s="68"/>
      <c r="X274" s="68"/>
    </row>
    <row r="275" spans="2:24" x14ac:dyDescent="0.25">
      <c r="B275" s="72"/>
      <c r="C275" s="72"/>
      <c r="D275" s="68"/>
      <c r="E275" s="118"/>
      <c r="F275" s="68"/>
      <c r="G275" s="68"/>
      <c r="H275" s="68"/>
      <c r="V275" s="68"/>
      <c r="W275" s="68"/>
      <c r="X275" s="68"/>
    </row>
    <row r="276" spans="2:24" x14ac:dyDescent="0.25">
      <c r="B276" s="72"/>
      <c r="C276" s="72"/>
      <c r="D276" s="68"/>
      <c r="E276" s="118"/>
      <c r="F276" s="68"/>
      <c r="G276" s="68"/>
      <c r="H276" s="68"/>
      <c r="V276" s="68"/>
      <c r="W276" s="68"/>
      <c r="X276" s="68"/>
    </row>
    <row r="277" spans="2:24" x14ac:dyDescent="0.25">
      <c r="B277" s="72"/>
      <c r="C277" s="72"/>
      <c r="D277" s="68"/>
      <c r="E277" s="118"/>
      <c r="F277" s="68"/>
      <c r="G277" s="68"/>
      <c r="H277" s="68"/>
      <c r="V277" s="68"/>
      <c r="W277" s="68"/>
      <c r="X277" s="68"/>
    </row>
    <row r="278" spans="2:24" x14ac:dyDescent="0.25">
      <c r="B278" s="72"/>
      <c r="C278" s="72"/>
      <c r="D278" s="68"/>
      <c r="E278" s="118"/>
      <c r="F278" s="68"/>
      <c r="G278" s="68"/>
      <c r="H278" s="68"/>
      <c r="V278" s="68"/>
      <c r="W278" s="68"/>
      <c r="X278" s="68"/>
    </row>
    <row r="279" spans="2:24" x14ac:dyDescent="0.25">
      <c r="B279" s="72"/>
      <c r="C279" s="72"/>
      <c r="D279" s="68"/>
      <c r="E279" s="118"/>
      <c r="F279" s="68"/>
      <c r="G279" s="68"/>
      <c r="H279" s="68"/>
      <c r="V279" s="68"/>
      <c r="W279" s="68"/>
      <c r="X279" s="68"/>
    </row>
    <row r="280" spans="2:24" x14ac:dyDescent="0.25">
      <c r="B280" s="72"/>
      <c r="C280" s="72"/>
      <c r="D280" s="68"/>
      <c r="E280" s="118"/>
      <c r="F280" s="68"/>
      <c r="G280" s="68"/>
      <c r="H280" s="68"/>
      <c r="V280" s="68"/>
      <c r="W280" s="68"/>
      <c r="X280" s="68"/>
    </row>
    <row r="281" spans="2:24" x14ac:dyDescent="0.25">
      <c r="B281" s="72"/>
      <c r="C281" s="72"/>
      <c r="D281" s="68"/>
      <c r="E281" s="118"/>
      <c r="F281" s="68"/>
      <c r="G281" s="68"/>
      <c r="H281" s="68"/>
      <c r="V281" s="68"/>
      <c r="W281" s="68"/>
      <c r="X281" s="68"/>
    </row>
    <row r="282" spans="2:24" x14ac:dyDescent="0.25">
      <c r="B282" s="72"/>
      <c r="C282" s="72"/>
      <c r="D282" s="68"/>
      <c r="E282" s="118"/>
      <c r="F282" s="68"/>
      <c r="G282" s="68"/>
      <c r="H282" s="68"/>
      <c r="V282" s="68"/>
      <c r="W282" s="68"/>
      <c r="X282" s="68"/>
    </row>
    <row r="283" spans="2:24" x14ac:dyDescent="0.25">
      <c r="B283" s="72"/>
      <c r="C283" s="72"/>
      <c r="D283" s="68"/>
      <c r="E283" s="118"/>
      <c r="F283" s="68"/>
      <c r="G283" s="68"/>
      <c r="H283" s="68"/>
      <c r="V283" s="68"/>
      <c r="W283" s="68"/>
      <c r="X283" s="68"/>
    </row>
    <row r="284" spans="2:24" x14ac:dyDescent="0.25">
      <c r="B284" s="72"/>
      <c r="C284" s="72"/>
      <c r="D284" s="68"/>
      <c r="E284" s="118"/>
      <c r="F284" s="68"/>
      <c r="G284" s="68"/>
      <c r="H284" s="68"/>
      <c r="V284" s="68"/>
      <c r="W284" s="68"/>
      <c r="X284" s="68"/>
    </row>
    <row r="285" spans="2:24" x14ac:dyDescent="0.25">
      <c r="B285" s="72"/>
      <c r="C285" s="72"/>
      <c r="D285" s="68"/>
      <c r="E285" s="118"/>
      <c r="F285" s="68"/>
      <c r="G285" s="68"/>
      <c r="H285" s="68"/>
      <c r="V285" s="68"/>
      <c r="W285" s="68"/>
      <c r="X285" s="68"/>
    </row>
    <row r="286" spans="2:24" x14ac:dyDescent="0.25">
      <c r="B286" s="72"/>
      <c r="C286" s="72"/>
      <c r="D286" s="68"/>
      <c r="E286" s="118"/>
      <c r="F286" s="68"/>
      <c r="G286" s="68"/>
      <c r="H286" s="68"/>
      <c r="V286" s="68"/>
      <c r="W286" s="68"/>
      <c r="X286" s="68"/>
    </row>
    <row r="287" spans="2:24" x14ac:dyDescent="0.25">
      <c r="B287" s="72"/>
      <c r="C287" s="72"/>
      <c r="D287" s="68"/>
      <c r="E287" s="118"/>
      <c r="F287" s="68"/>
      <c r="G287" s="68"/>
      <c r="H287" s="68"/>
      <c r="V287" s="68"/>
      <c r="W287" s="68"/>
      <c r="X287" s="68"/>
    </row>
    <row r="288" spans="2:24" x14ac:dyDescent="0.25">
      <c r="B288" s="72"/>
      <c r="C288" s="72"/>
      <c r="D288" s="68"/>
      <c r="E288" s="118"/>
      <c r="F288" s="68"/>
      <c r="G288" s="68"/>
      <c r="H288" s="68"/>
      <c r="V288" s="68"/>
      <c r="W288" s="68"/>
      <c r="X288" s="68"/>
    </row>
    <row r="289" spans="2:24" x14ac:dyDescent="0.25">
      <c r="B289" s="72"/>
      <c r="C289" s="72"/>
      <c r="D289" s="68"/>
      <c r="E289" s="118"/>
      <c r="F289" s="68"/>
      <c r="G289" s="68"/>
      <c r="H289" s="68"/>
      <c r="V289" s="68"/>
      <c r="W289" s="68"/>
      <c r="X289" s="68"/>
    </row>
    <row r="290" spans="2:24" x14ac:dyDescent="0.25">
      <c r="B290" s="72"/>
      <c r="C290" s="72"/>
      <c r="D290" s="68"/>
      <c r="E290" s="118"/>
      <c r="F290" s="68"/>
      <c r="G290" s="68"/>
      <c r="H290" s="68"/>
      <c r="V290" s="68"/>
      <c r="W290" s="68"/>
      <c r="X290" s="68"/>
    </row>
    <row r="291" spans="2:24" x14ac:dyDescent="0.25">
      <c r="B291" s="72"/>
      <c r="C291" s="72"/>
      <c r="D291" s="68"/>
      <c r="E291" s="118"/>
      <c r="F291" s="68"/>
      <c r="G291" s="68"/>
      <c r="H291" s="68"/>
      <c r="V291" s="68"/>
      <c r="W291" s="68"/>
      <c r="X291" s="68"/>
    </row>
    <row r="292" spans="2:24" x14ac:dyDescent="0.25">
      <c r="B292" s="72"/>
      <c r="C292" s="72"/>
      <c r="D292" s="68"/>
      <c r="E292" s="118"/>
      <c r="F292" s="68"/>
      <c r="G292" s="68"/>
      <c r="H292" s="68"/>
      <c r="V292" s="68"/>
      <c r="W292" s="68"/>
      <c r="X292" s="68"/>
    </row>
    <row r="293" spans="2:24" x14ac:dyDescent="0.25">
      <c r="B293" s="72"/>
      <c r="C293" s="72"/>
      <c r="D293" s="68"/>
      <c r="E293" s="118"/>
      <c r="F293" s="68"/>
      <c r="G293" s="68"/>
      <c r="H293" s="68"/>
      <c r="V293" s="68"/>
      <c r="W293" s="68"/>
      <c r="X293" s="68"/>
    </row>
    <row r="294" spans="2:24" x14ac:dyDescent="0.25">
      <c r="B294" s="72"/>
      <c r="C294" s="72"/>
      <c r="D294" s="68"/>
      <c r="E294" s="118"/>
      <c r="F294" s="68"/>
      <c r="G294" s="68"/>
      <c r="H294" s="68"/>
      <c r="V294" s="68"/>
      <c r="W294" s="68"/>
      <c r="X294" s="68"/>
    </row>
    <row r="295" spans="2:24" x14ac:dyDescent="0.25">
      <c r="B295" s="72"/>
      <c r="C295" s="72"/>
      <c r="D295" s="68"/>
      <c r="E295" s="118"/>
      <c r="F295" s="68"/>
      <c r="G295" s="68"/>
      <c r="H295" s="68"/>
      <c r="V295" s="68"/>
      <c r="W295" s="68"/>
      <c r="X295" s="68"/>
    </row>
    <row r="296" spans="2:24" x14ac:dyDescent="0.25">
      <c r="B296" s="72"/>
      <c r="C296" s="72"/>
      <c r="D296" s="68"/>
      <c r="E296" s="118"/>
      <c r="F296" s="68"/>
      <c r="G296" s="68"/>
      <c r="H296" s="68"/>
      <c r="V296" s="68"/>
      <c r="W296" s="68"/>
      <c r="X296" s="68"/>
    </row>
    <row r="297" spans="2:24" x14ac:dyDescent="0.25">
      <c r="B297" s="72"/>
      <c r="C297" s="72"/>
      <c r="D297" s="68"/>
      <c r="E297" s="118"/>
      <c r="F297" s="68"/>
      <c r="G297" s="68"/>
      <c r="H297" s="68"/>
      <c r="V297" s="68"/>
      <c r="W297" s="68"/>
      <c r="X297" s="68"/>
    </row>
    <row r="298" spans="2:24" x14ac:dyDescent="0.25">
      <c r="B298" s="72"/>
      <c r="C298" s="72"/>
      <c r="D298" s="68"/>
      <c r="E298" s="118"/>
      <c r="F298" s="68"/>
      <c r="G298" s="68"/>
      <c r="H298" s="68"/>
      <c r="V298" s="68"/>
      <c r="W298" s="68"/>
      <c r="X298" s="68"/>
    </row>
    <row r="299" spans="2:24" x14ac:dyDescent="0.25">
      <c r="B299" s="72"/>
      <c r="C299" s="72"/>
      <c r="D299" s="68"/>
      <c r="E299" s="118"/>
      <c r="F299" s="68"/>
      <c r="G299" s="68"/>
      <c r="H299" s="68"/>
      <c r="V299" s="68"/>
      <c r="W299" s="68"/>
      <c r="X299" s="68"/>
    </row>
    <row r="300" spans="2:24" x14ac:dyDescent="0.25">
      <c r="B300" s="72"/>
      <c r="C300" s="72"/>
      <c r="D300" s="68"/>
      <c r="E300" s="118"/>
      <c r="F300" s="68"/>
      <c r="G300" s="68"/>
      <c r="H300" s="68"/>
      <c r="V300" s="68"/>
      <c r="W300" s="68"/>
      <c r="X300" s="68"/>
    </row>
    <row r="301" spans="2:24" x14ac:dyDescent="0.25">
      <c r="B301" s="72"/>
      <c r="C301" s="72"/>
      <c r="D301" s="68"/>
      <c r="E301" s="118"/>
      <c r="F301" s="68"/>
      <c r="G301" s="68"/>
      <c r="H301" s="68"/>
      <c r="V301" s="68"/>
      <c r="W301" s="68"/>
      <c r="X301" s="68"/>
    </row>
    <row r="302" spans="2:24" x14ac:dyDescent="0.25">
      <c r="B302" s="72"/>
      <c r="C302" s="72"/>
      <c r="D302" s="68"/>
      <c r="E302" s="118"/>
      <c r="F302" s="68"/>
      <c r="G302" s="68"/>
      <c r="H302" s="68"/>
      <c r="V302" s="68"/>
      <c r="W302" s="68"/>
      <c r="X302" s="68"/>
    </row>
    <row r="303" spans="2:24" x14ac:dyDescent="0.25">
      <c r="B303" s="72"/>
      <c r="C303" s="72"/>
      <c r="D303" s="68"/>
      <c r="E303" s="118"/>
      <c r="F303" s="68"/>
      <c r="G303" s="68"/>
      <c r="H303" s="68"/>
      <c r="V303" s="68"/>
      <c r="W303" s="68"/>
      <c r="X303" s="68"/>
    </row>
    <row r="304" spans="2:24" x14ac:dyDescent="0.25">
      <c r="B304" s="72"/>
      <c r="C304" s="72"/>
      <c r="D304" s="68"/>
      <c r="E304" s="118"/>
      <c r="F304" s="68"/>
      <c r="G304" s="68"/>
      <c r="H304" s="68"/>
      <c r="V304" s="68"/>
      <c r="W304" s="68"/>
      <c r="X304" s="68"/>
    </row>
    <row r="305" spans="2:24" x14ac:dyDescent="0.25">
      <c r="B305" s="72"/>
      <c r="C305" s="72"/>
      <c r="D305" s="68"/>
      <c r="E305" s="118"/>
      <c r="F305" s="68"/>
      <c r="G305" s="68"/>
      <c r="H305" s="68"/>
      <c r="V305" s="68"/>
      <c r="W305" s="68"/>
      <c r="X305" s="68"/>
    </row>
    <row r="306" spans="2:24" x14ac:dyDescent="0.25">
      <c r="B306" s="72"/>
      <c r="C306" s="72"/>
      <c r="D306" s="68"/>
      <c r="E306" s="118"/>
      <c r="F306" s="68"/>
      <c r="G306" s="68"/>
      <c r="H306" s="68"/>
      <c r="V306" s="68"/>
      <c r="W306" s="68"/>
      <c r="X306" s="68"/>
    </row>
    <row r="307" spans="2:24" x14ac:dyDescent="0.25">
      <c r="B307" s="72"/>
      <c r="C307" s="72"/>
      <c r="D307" s="68"/>
      <c r="E307" s="118"/>
      <c r="F307" s="68"/>
      <c r="G307" s="68"/>
      <c r="H307" s="68"/>
      <c r="V307" s="68"/>
      <c r="W307" s="68"/>
      <c r="X307" s="68"/>
    </row>
    <row r="308" spans="2:24" x14ac:dyDescent="0.25">
      <c r="B308" s="72"/>
      <c r="C308" s="72"/>
      <c r="D308" s="68"/>
      <c r="E308" s="118"/>
      <c r="F308" s="68"/>
      <c r="G308" s="68"/>
      <c r="H308" s="68"/>
      <c r="V308" s="68"/>
      <c r="W308" s="68"/>
      <c r="X308" s="68"/>
    </row>
    <row r="309" spans="2:24" x14ac:dyDescent="0.25">
      <c r="B309" s="72"/>
      <c r="C309" s="72"/>
      <c r="D309" s="68"/>
      <c r="E309" s="118"/>
      <c r="F309" s="68"/>
      <c r="G309" s="68"/>
      <c r="H309" s="68"/>
      <c r="V309" s="68"/>
      <c r="W309" s="68"/>
      <c r="X309" s="68"/>
    </row>
    <row r="310" spans="2:24" x14ac:dyDescent="0.25">
      <c r="B310" s="72"/>
      <c r="C310" s="72"/>
      <c r="D310" s="68"/>
      <c r="E310" s="118"/>
      <c r="F310" s="68"/>
      <c r="G310" s="68"/>
      <c r="H310" s="68"/>
      <c r="V310" s="68"/>
      <c r="W310" s="68"/>
      <c r="X310" s="68"/>
    </row>
    <row r="311" spans="2:24" x14ac:dyDescent="0.25">
      <c r="B311" s="72"/>
      <c r="C311" s="72"/>
      <c r="D311" s="68"/>
      <c r="E311" s="118"/>
      <c r="F311" s="68"/>
      <c r="G311" s="68"/>
      <c r="H311" s="68"/>
      <c r="V311" s="68"/>
      <c r="W311" s="68"/>
      <c r="X311" s="68"/>
    </row>
    <row r="312" spans="2:24" x14ac:dyDescent="0.25">
      <c r="B312" s="72"/>
      <c r="C312" s="72"/>
      <c r="D312" s="68"/>
      <c r="E312" s="118"/>
      <c r="F312" s="68"/>
      <c r="G312" s="68"/>
      <c r="H312" s="68"/>
      <c r="V312" s="68"/>
      <c r="W312" s="68"/>
      <c r="X312" s="68"/>
    </row>
    <row r="313" spans="2:24" x14ac:dyDescent="0.25">
      <c r="B313" s="72"/>
      <c r="C313" s="72"/>
      <c r="D313" s="68"/>
      <c r="E313" s="118"/>
      <c r="F313" s="68"/>
      <c r="G313" s="68"/>
      <c r="H313" s="68"/>
      <c r="V313" s="68"/>
      <c r="W313" s="68"/>
      <c r="X313" s="68"/>
    </row>
    <row r="314" spans="2:24" x14ac:dyDescent="0.25">
      <c r="B314" s="72"/>
      <c r="C314" s="72"/>
      <c r="D314" s="68"/>
      <c r="E314" s="118"/>
      <c r="F314" s="68"/>
      <c r="G314" s="68"/>
      <c r="H314" s="68"/>
      <c r="V314" s="68"/>
      <c r="W314" s="68"/>
      <c r="X314" s="68"/>
    </row>
    <row r="315" spans="2:24" x14ac:dyDescent="0.25">
      <c r="B315" s="72"/>
      <c r="C315" s="72"/>
      <c r="D315" s="68"/>
      <c r="E315" s="118"/>
      <c r="F315" s="68"/>
      <c r="G315" s="68"/>
      <c r="H315" s="68"/>
      <c r="V315" s="68"/>
      <c r="W315" s="68"/>
      <c r="X315" s="68"/>
    </row>
    <row r="316" spans="2:24" x14ac:dyDescent="0.25">
      <c r="B316" s="72"/>
      <c r="C316" s="72"/>
      <c r="D316" s="68"/>
      <c r="E316" s="118"/>
      <c r="F316" s="68"/>
      <c r="G316" s="68"/>
      <c r="H316" s="68"/>
      <c r="V316" s="68"/>
      <c r="W316" s="68"/>
      <c r="X316" s="68"/>
    </row>
    <row r="317" spans="2:24" x14ac:dyDescent="0.25">
      <c r="B317" s="72"/>
      <c r="C317" s="72"/>
      <c r="D317" s="68"/>
      <c r="E317" s="118"/>
      <c r="F317" s="68"/>
      <c r="G317" s="68"/>
      <c r="H317" s="68"/>
      <c r="V317" s="68"/>
      <c r="W317" s="68"/>
      <c r="X317" s="68"/>
    </row>
    <row r="318" spans="2:24" x14ac:dyDescent="0.25">
      <c r="B318" s="72"/>
      <c r="C318" s="72"/>
      <c r="D318" s="68"/>
      <c r="E318" s="118"/>
      <c r="F318" s="68"/>
      <c r="G318" s="68"/>
      <c r="H318" s="68"/>
      <c r="V318" s="68"/>
      <c r="W318" s="68"/>
      <c r="X318" s="68"/>
    </row>
    <row r="319" spans="2:24" x14ac:dyDescent="0.25">
      <c r="B319" s="72"/>
      <c r="C319" s="72"/>
      <c r="D319" s="68"/>
      <c r="E319" s="118"/>
      <c r="F319" s="68"/>
      <c r="G319" s="68"/>
      <c r="H319" s="68"/>
      <c r="V319" s="68"/>
      <c r="W319" s="68"/>
      <c r="X319" s="68"/>
    </row>
    <row r="320" spans="2:24" x14ac:dyDescent="0.25">
      <c r="B320" s="72"/>
      <c r="C320" s="72"/>
      <c r="D320" s="68"/>
      <c r="E320" s="118"/>
      <c r="F320" s="68"/>
      <c r="G320" s="68"/>
      <c r="H320" s="68"/>
      <c r="V320" s="68"/>
      <c r="W320" s="68"/>
      <c r="X320" s="68"/>
    </row>
    <row r="321" spans="2:24" x14ac:dyDescent="0.25">
      <c r="B321" s="72"/>
      <c r="C321" s="72"/>
      <c r="D321" s="68"/>
      <c r="E321" s="118"/>
      <c r="F321" s="68"/>
      <c r="G321" s="68"/>
      <c r="H321" s="68"/>
      <c r="V321" s="68"/>
      <c r="W321" s="68"/>
      <c r="X321" s="68"/>
    </row>
    <row r="322" spans="2:24" x14ac:dyDescent="0.25">
      <c r="B322" s="72"/>
      <c r="C322" s="72"/>
      <c r="D322" s="68"/>
      <c r="E322" s="118"/>
      <c r="F322" s="68"/>
      <c r="G322" s="68"/>
      <c r="H322" s="68"/>
      <c r="V322" s="68"/>
      <c r="W322" s="68"/>
      <c r="X322" s="68"/>
    </row>
    <row r="323" spans="2:24" x14ac:dyDescent="0.25">
      <c r="B323" s="72"/>
      <c r="C323" s="72"/>
      <c r="D323" s="68"/>
      <c r="E323" s="118"/>
      <c r="F323" s="68"/>
      <c r="G323" s="68"/>
      <c r="H323" s="68"/>
      <c r="V323" s="68"/>
      <c r="W323" s="68"/>
      <c r="X323" s="68"/>
    </row>
    <row r="324" spans="2:24" x14ac:dyDescent="0.25">
      <c r="B324" s="72"/>
      <c r="C324" s="72"/>
      <c r="D324" s="68"/>
      <c r="E324" s="118"/>
      <c r="F324" s="68"/>
      <c r="G324" s="68"/>
      <c r="H324" s="68"/>
      <c r="V324" s="68"/>
      <c r="W324" s="68"/>
      <c r="X324" s="68"/>
    </row>
    <row r="325" spans="2:24" x14ac:dyDescent="0.25">
      <c r="B325" s="72"/>
      <c r="C325" s="72"/>
      <c r="D325" s="68"/>
      <c r="E325" s="118"/>
      <c r="F325" s="68"/>
      <c r="G325" s="68"/>
      <c r="H325" s="68"/>
      <c r="V325" s="68"/>
      <c r="W325" s="68"/>
      <c r="X325" s="68"/>
    </row>
    <row r="326" spans="2:24" x14ac:dyDescent="0.25">
      <c r="B326" s="72"/>
      <c r="C326" s="72"/>
      <c r="D326" s="68"/>
      <c r="E326" s="118"/>
      <c r="F326" s="68"/>
      <c r="G326" s="68"/>
      <c r="H326" s="68"/>
      <c r="V326" s="68"/>
      <c r="W326" s="68"/>
      <c r="X326" s="68"/>
    </row>
    <row r="327" spans="2:24" x14ac:dyDescent="0.25">
      <c r="B327" s="72"/>
      <c r="C327" s="72"/>
      <c r="D327" s="68"/>
      <c r="E327" s="118"/>
      <c r="F327" s="68"/>
      <c r="G327" s="68"/>
      <c r="H327" s="68"/>
      <c r="V327" s="68"/>
      <c r="W327" s="68"/>
      <c r="X327" s="68"/>
    </row>
    <row r="328" spans="2:24" x14ac:dyDescent="0.25">
      <c r="B328" s="72"/>
      <c r="C328" s="72"/>
      <c r="D328" s="68"/>
      <c r="E328" s="118"/>
      <c r="F328" s="68"/>
      <c r="G328" s="68"/>
      <c r="H328" s="68"/>
      <c r="V328" s="68"/>
      <c r="W328" s="68"/>
      <c r="X328" s="68"/>
    </row>
    <row r="329" spans="2:24" x14ac:dyDescent="0.25">
      <c r="B329" s="72"/>
      <c r="C329" s="72"/>
      <c r="D329" s="68"/>
      <c r="E329" s="118"/>
      <c r="F329" s="68"/>
      <c r="G329" s="68"/>
      <c r="H329" s="68"/>
      <c r="V329" s="68"/>
      <c r="W329" s="68"/>
      <c r="X329" s="68"/>
    </row>
    <row r="330" spans="2:24" x14ac:dyDescent="0.25">
      <c r="B330" s="72"/>
      <c r="C330" s="72"/>
      <c r="D330" s="68"/>
      <c r="E330" s="118"/>
      <c r="F330" s="68"/>
      <c r="G330" s="68"/>
      <c r="H330" s="68"/>
      <c r="V330" s="68"/>
      <c r="W330" s="68"/>
      <c r="X330" s="68"/>
    </row>
    <row r="331" spans="2:24" x14ac:dyDescent="0.25">
      <c r="B331" s="72"/>
      <c r="C331" s="72"/>
      <c r="D331" s="68"/>
      <c r="E331" s="118"/>
      <c r="F331" s="68"/>
      <c r="G331" s="68"/>
      <c r="H331" s="68"/>
      <c r="V331" s="68"/>
      <c r="W331" s="68"/>
      <c r="X331" s="68"/>
    </row>
    <row r="332" spans="2:24" x14ac:dyDescent="0.25">
      <c r="B332" s="72"/>
      <c r="C332" s="72"/>
      <c r="D332" s="68"/>
      <c r="E332" s="118"/>
      <c r="F332" s="68"/>
      <c r="G332" s="68"/>
      <c r="H332" s="68"/>
      <c r="V332" s="68"/>
      <c r="W332" s="68"/>
      <c r="X332" s="68"/>
    </row>
    <row r="333" spans="2:24" x14ac:dyDescent="0.25">
      <c r="B333" s="72"/>
      <c r="C333" s="72"/>
      <c r="D333" s="68"/>
      <c r="E333" s="118"/>
      <c r="F333" s="68"/>
      <c r="G333" s="68"/>
      <c r="H333" s="68"/>
      <c r="V333" s="68"/>
      <c r="W333" s="68"/>
      <c r="X333" s="68"/>
    </row>
    <row r="334" spans="2:24" x14ac:dyDescent="0.25">
      <c r="B334" s="72"/>
      <c r="C334" s="72"/>
      <c r="D334" s="68"/>
      <c r="E334" s="118"/>
      <c r="F334" s="68"/>
      <c r="G334" s="68"/>
      <c r="H334" s="68"/>
      <c r="V334" s="68"/>
      <c r="W334" s="68"/>
      <c r="X334" s="68"/>
    </row>
    <row r="335" spans="2:24" x14ac:dyDescent="0.25">
      <c r="B335" s="72"/>
      <c r="C335" s="72"/>
      <c r="D335" s="68"/>
      <c r="E335" s="118"/>
      <c r="F335" s="68"/>
      <c r="G335" s="68"/>
      <c r="H335" s="68"/>
      <c r="V335" s="68"/>
      <c r="W335" s="68"/>
      <c r="X335" s="68"/>
    </row>
    <row r="336" spans="2:24" x14ac:dyDescent="0.25">
      <c r="B336" s="72"/>
      <c r="C336" s="72"/>
      <c r="D336" s="68"/>
      <c r="E336" s="118"/>
      <c r="F336" s="68"/>
      <c r="G336" s="68"/>
      <c r="H336" s="68"/>
      <c r="V336" s="68"/>
      <c r="W336" s="68"/>
      <c r="X336" s="68"/>
    </row>
    <row r="337" spans="2:24" x14ac:dyDescent="0.25">
      <c r="B337" s="72"/>
      <c r="C337" s="72"/>
      <c r="D337" s="68"/>
      <c r="E337" s="118"/>
      <c r="F337" s="68"/>
      <c r="G337" s="68"/>
      <c r="H337" s="68"/>
      <c r="V337" s="68"/>
      <c r="W337" s="68"/>
      <c r="X337" s="68"/>
    </row>
    <row r="338" spans="2:24" x14ac:dyDescent="0.25">
      <c r="B338" s="72"/>
      <c r="C338" s="72"/>
      <c r="D338" s="68"/>
      <c r="E338" s="118"/>
      <c r="F338" s="68"/>
      <c r="G338" s="68"/>
      <c r="H338" s="68"/>
      <c r="V338" s="68"/>
      <c r="W338" s="68"/>
      <c r="X338" s="68"/>
    </row>
    <row r="339" spans="2:24" x14ac:dyDescent="0.25">
      <c r="B339" s="72"/>
      <c r="C339" s="72"/>
      <c r="D339" s="68"/>
      <c r="E339" s="118"/>
      <c r="F339" s="68"/>
      <c r="G339" s="68"/>
      <c r="H339" s="68"/>
      <c r="V339" s="68"/>
      <c r="W339" s="68"/>
      <c r="X339" s="68"/>
    </row>
    <row r="340" spans="2:24" x14ac:dyDescent="0.25">
      <c r="B340" s="72"/>
      <c r="C340" s="72"/>
      <c r="D340" s="68"/>
      <c r="E340" s="118"/>
      <c r="F340" s="68"/>
      <c r="G340" s="68"/>
      <c r="H340" s="68"/>
      <c r="V340" s="68"/>
      <c r="W340" s="68"/>
      <c r="X340" s="68"/>
    </row>
    <row r="341" spans="2:24" x14ac:dyDescent="0.25">
      <c r="B341" s="72"/>
      <c r="C341" s="72"/>
      <c r="D341" s="68"/>
      <c r="E341" s="118"/>
      <c r="F341" s="68"/>
      <c r="G341" s="68"/>
      <c r="H341" s="68"/>
      <c r="V341" s="68"/>
      <c r="W341" s="68"/>
      <c r="X341" s="68"/>
    </row>
    <row r="342" spans="2:24" x14ac:dyDescent="0.25">
      <c r="B342" s="72"/>
      <c r="C342" s="72"/>
      <c r="D342" s="68"/>
      <c r="E342" s="118"/>
      <c r="F342" s="68"/>
      <c r="G342" s="68"/>
      <c r="H342" s="68"/>
      <c r="V342" s="68"/>
      <c r="W342" s="68"/>
      <c r="X342" s="68"/>
    </row>
    <row r="343" spans="2:24" x14ac:dyDescent="0.25">
      <c r="B343" s="72"/>
      <c r="C343" s="72"/>
      <c r="D343" s="68"/>
      <c r="E343" s="118"/>
      <c r="F343" s="68"/>
      <c r="G343" s="68"/>
      <c r="H343" s="68"/>
      <c r="V343" s="68"/>
      <c r="W343" s="68"/>
      <c r="X343" s="68"/>
    </row>
    <row r="344" spans="2:24" x14ac:dyDescent="0.25">
      <c r="B344" s="72"/>
      <c r="C344" s="72"/>
      <c r="D344" s="68"/>
      <c r="E344" s="118"/>
      <c r="F344" s="68"/>
      <c r="G344" s="68"/>
      <c r="H344" s="68"/>
      <c r="V344" s="68"/>
      <c r="W344" s="68"/>
      <c r="X344" s="68"/>
    </row>
    <row r="345" spans="2:24" x14ac:dyDescent="0.25">
      <c r="B345" s="72"/>
      <c r="C345" s="72"/>
      <c r="D345" s="68"/>
      <c r="E345" s="118"/>
      <c r="F345" s="68"/>
      <c r="G345" s="68"/>
      <c r="H345" s="68"/>
      <c r="V345" s="68"/>
      <c r="W345" s="68"/>
      <c r="X345" s="68"/>
    </row>
    <row r="346" spans="2:24" x14ac:dyDescent="0.25">
      <c r="B346" s="72"/>
      <c r="C346" s="72"/>
      <c r="D346" s="68"/>
      <c r="E346" s="118"/>
      <c r="F346" s="68"/>
      <c r="G346" s="68"/>
      <c r="H346" s="68"/>
      <c r="V346" s="68"/>
      <c r="W346" s="68"/>
      <c r="X346" s="68"/>
    </row>
    <row r="347" spans="2:24" x14ac:dyDescent="0.25">
      <c r="B347" s="72"/>
      <c r="C347" s="72"/>
      <c r="D347" s="68"/>
      <c r="E347" s="118"/>
      <c r="F347" s="68"/>
      <c r="G347" s="68"/>
      <c r="H347" s="68"/>
      <c r="V347" s="68"/>
      <c r="W347" s="68"/>
      <c r="X347" s="68"/>
    </row>
    <row r="348" spans="2:24" x14ac:dyDescent="0.25">
      <c r="B348" s="72"/>
      <c r="C348" s="72"/>
      <c r="D348" s="68"/>
      <c r="E348" s="118"/>
      <c r="F348" s="68"/>
      <c r="G348" s="68"/>
      <c r="H348" s="68"/>
      <c r="V348" s="68"/>
      <c r="W348" s="68"/>
      <c r="X348" s="68"/>
    </row>
    <row r="349" spans="2:24" x14ac:dyDescent="0.25">
      <c r="B349" s="72"/>
      <c r="C349" s="72"/>
      <c r="D349" s="68"/>
      <c r="E349" s="118"/>
      <c r="F349" s="68"/>
      <c r="G349" s="68"/>
      <c r="H349" s="68"/>
      <c r="V349" s="68"/>
      <c r="W349" s="68"/>
      <c r="X349" s="68"/>
    </row>
    <row r="350" spans="2:24" x14ac:dyDescent="0.25">
      <c r="B350" s="72"/>
      <c r="C350" s="72"/>
      <c r="D350" s="68"/>
      <c r="E350" s="118"/>
      <c r="F350" s="68"/>
      <c r="G350" s="68"/>
      <c r="H350" s="68"/>
      <c r="V350" s="68"/>
      <c r="W350" s="68"/>
      <c r="X350" s="68"/>
    </row>
    <row r="351" spans="2:24" x14ac:dyDescent="0.25">
      <c r="B351" s="72"/>
      <c r="C351" s="72"/>
      <c r="D351" s="68"/>
      <c r="E351" s="118"/>
      <c r="F351" s="68"/>
      <c r="G351" s="68"/>
      <c r="H351" s="68"/>
      <c r="V351" s="68"/>
      <c r="W351" s="68"/>
      <c r="X351" s="68"/>
    </row>
    <row r="352" spans="2:24" x14ac:dyDescent="0.25">
      <c r="B352" s="72"/>
      <c r="C352" s="72"/>
      <c r="D352" s="68"/>
      <c r="E352" s="118"/>
      <c r="F352" s="68"/>
      <c r="G352" s="68"/>
      <c r="H352" s="68"/>
      <c r="V352" s="68"/>
      <c r="W352" s="68"/>
      <c r="X352" s="68"/>
    </row>
    <row r="353" spans="2:24" x14ac:dyDescent="0.25">
      <c r="B353" s="72"/>
      <c r="C353" s="72"/>
      <c r="D353" s="68"/>
      <c r="E353" s="118"/>
      <c r="F353" s="68"/>
      <c r="G353" s="68"/>
      <c r="H353" s="68"/>
      <c r="V353" s="68"/>
      <c r="W353" s="68"/>
      <c r="X353" s="68"/>
    </row>
    <row r="354" spans="2:24" x14ac:dyDescent="0.25">
      <c r="B354" s="72"/>
      <c r="C354" s="72"/>
      <c r="D354" s="68"/>
      <c r="E354" s="118"/>
      <c r="F354" s="68"/>
      <c r="G354" s="68"/>
      <c r="H354" s="68"/>
      <c r="V354" s="68"/>
      <c r="W354" s="68"/>
      <c r="X354" s="68"/>
    </row>
    <row r="355" spans="2:24" x14ac:dyDescent="0.25">
      <c r="B355" s="72"/>
      <c r="C355" s="72"/>
      <c r="D355" s="68"/>
      <c r="E355" s="118"/>
      <c r="F355" s="68"/>
      <c r="G355" s="68"/>
      <c r="H355" s="68"/>
      <c r="V355" s="68"/>
      <c r="W355" s="68"/>
      <c r="X355" s="68"/>
    </row>
    <row r="356" spans="2:24" x14ac:dyDescent="0.25">
      <c r="B356" s="72"/>
      <c r="C356" s="72"/>
      <c r="D356" s="68"/>
      <c r="E356" s="118"/>
      <c r="F356" s="68"/>
      <c r="G356" s="68"/>
      <c r="H356" s="68"/>
      <c r="V356" s="68"/>
      <c r="W356" s="68"/>
      <c r="X356" s="68"/>
    </row>
    <row r="357" spans="2:24" x14ac:dyDescent="0.25">
      <c r="B357" s="72"/>
      <c r="C357" s="72"/>
      <c r="D357" s="68"/>
      <c r="E357" s="118"/>
      <c r="F357" s="68"/>
      <c r="G357" s="68"/>
      <c r="H357" s="68"/>
      <c r="V357" s="68"/>
      <c r="W357" s="68"/>
      <c r="X357" s="68"/>
    </row>
    <row r="358" spans="2:24" x14ac:dyDescent="0.25">
      <c r="B358" s="72"/>
      <c r="C358" s="72"/>
      <c r="D358" s="68"/>
      <c r="E358" s="118"/>
      <c r="F358" s="68"/>
      <c r="G358" s="68"/>
      <c r="H358" s="68"/>
      <c r="V358" s="68"/>
      <c r="W358" s="68"/>
      <c r="X358" s="68"/>
    </row>
    <row r="359" spans="2:24" x14ac:dyDescent="0.25">
      <c r="B359" s="72"/>
      <c r="C359" s="72"/>
      <c r="D359" s="68"/>
      <c r="E359" s="118"/>
      <c r="F359" s="68"/>
      <c r="G359" s="68"/>
      <c r="H359" s="68"/>
      <c r="V359" s="68"/>
      <c r="W359" s="68"/>
      <c r="X359" s="68"/>
    </row>
    <row r="360" spans="2:24" x14ac:dyDescent="0.25">
      <c r="B360" s="72"/>
      <c r="C360" s="72"/>
      <c r="D360" s="68"/>
      <c r="E360" s="118"/>
      <c r="F360" s="68"/>
      <c r="G360" s="68"/>
      <c r="H360" s="68"/>
      <c r="V360" s="68"/>
      <c r="W360" s="68"/>
      <c r="X360" s="68"/>
    </row>
    <row r="361" spans="2:24" x14ac:dyDescent="0.25">
      <c r="B361" s="72"/>
      <c r="C361" s="72"/>
      <c r="D361" s="68"/>
      <c r="E361" s="118"/>
      <c r="F361" s="68"/>
      <c r="G361" s="68"/>
      <c r="H361" s="68"/>
      <c r="V361" s="68"/>
      <c r="W361" s="68"/>
      <c r="X361" s="68"/>
    </row>
    <row r="362" spans="2:24" x14ac:dyDescent="0.25">
      <c r="B362" s="72"/>
      <c r="C362" s="72"/>
      <c r="D362" s="68"/>
      <c r="E362" s="118"/>
      <c r="F362" s="68"/>
      <c r="G362" s="68"/>
      <c r="H362" s="68"/>
      <c r="V362" s="68"/>
      <c r="W362" s="68"/>
      <c r="X362" s="68"/>
    </row>
    <row r="363" spans="2:24" x14ac:dyDescent="0.25">
      <c r="B363" s="72"/>
      <c r="C363" s="72"/>
      <c r="D363" s="68"/>
      <c r="E363" s="118"/>
      <c r="F363" s="68"/>
      <c r="G363" s="68"/>
      <c r="H363" s="68"/>
      <c r="V363" s="68"/>
      <c r="W363" s="68"/>
      <c r="X363" s="68"/>
    </row>
    <row r="364" spans="2:24" x14ac:dyDescent="0.25">
      <c r="B364" s="72"/>
      <c r="C364" s="72"/>
      <c r="D364" s="68"/>
      <c r="E364" s="118"/>
      <c r="F364" s="68"/>
      <c r="G364" s="68"/>
      <c r="H364" s="68"/>
      <c r="V364" s="68"/>
      <c r="W364" s="68"/>
      <c r="X364" s="68"/>
    </row>
    <row r="365" spans="2:24" x14ac:dyDescent="0.25">
      <c r="B365" s="72"/>
      <c r="C365" s="72"/>
      <c r="D365" s="68"/>
      <c r="E365" s="118"/>
      <c r="F365" s="68"/>
      <c r="G365" s="68"/>
      <c r="H365" s="68"/>
      <c r="V365" s="68"/>
      <c r="W365" s="68"/>
      <c r="X365" s="68"/>
    </row>
    <row r="366" spans="2:24" x14ac:dyDescent="0.25">
      <c r="B366" s="72"/>
      <c r="C366" s="72"/>
      <c r="D366" s="68"/>
      <c r="E366" s="118"/>
      <c r="F366" s="68"/>
      <c r="G366" s="68"/>
      <c r="H366" s="68"/>
      <c r="V366" s="68"/>
      <c r="W366" s="68"/>
      <c r="X366" s="68"/>
    </row>
    <row r="367" spans="2:24" x14ac:dyDescent="0.25">
      <c r="B367" s="72"/>
      <c r="C367" s="72"/>
      <c r="D367" s="68"/>
      <c r="E367" s="118"/>
      <c r="F367" s="68"/>
      <c r="G367" s="68"/>
      <c r="H367" s="68"/>
      <c r="V367" s="68"/>
      <c r="W367" s="68"/>
      <c r="X367" s="68"/>
    </row>
    <row r="368" spans="2:24" x14ac:dyDescent="0.25">
      <c r="B368" s="72"/>
      <c r="C368" s="72"/>
      <c r="D368" s="68"/>
      <c r="E368" s="118"/>
      <c r="F368" s="68"/>
      <c r="G368" s="68"/>
      <c r="H368" s="68"/>
      <c r="V368" s="68"/>
      <c r="W368" s="68"/>
      <c r="X368" s="68"/>
    </row>
    <row r="369" spans="2:24" x14ac:dyDescent="0.25">
      <c r="B369" s="72"/>
      <c r="C369" s="72"/>
      <c r="D369" s="68"/>
      <c r="E369" s="118"/>
      <c r="F369" s="68"/>
      <c r="G369" s="68"/>
      <c r="H369" s="68"/>
      <c r="V369" s="68"/>
      <c r="W369" s="68"/>
      <c r="X369" s="68"/>
    </row>
    <row r="370" spans="2:24" x14ac:dyDescent="0.25">
      <c r="B370" s="72"/>
      <c r="C370" s="72"/>
      <c r="D370" s="68"/>
      <c r="E370" s="118"/>
      <c r="F370" s="68"/>
      <c r="G370" s="68"/>
      <c r="H370" s="68"/>
      <c r="V370" s="68"/>
      <c r="W370" s="68"/>
      <c r="X370" s="68"/>
    </row>
    <row r="371" spans="2:24" x14ac:dyDescent="0.25">
      <c r="B371" s="72"/>
      <c r="C371" s="72"/>
      <c r="D371" s="68"/>
      <c r="E371" s="118"/>
      <c r="F371" s="68"/>
      <c r="G371" s="68"/>
      <c r="H371" s="68"/>
      <c r="V371" s="68"/>
      <c r="W371" s="68"/>
      <c r="X371" s="68"/>
    </row>
    <row r="372" spans="2:24" x14ac:dyDescent="0.25">
      <c r="B372" s="72"/>
      <c r="C372" s="72"/>
      <c r="D372" s="68"/>
      <c r="E372" s="118"/>
      <c r="F372" s="68"/>
      <c r="G372" s="68"/>
      <c r="H372" s="68"/>
      <c r="V372" s="68"/>
      <c r="W372" s="68"/>
      <c r="X372" s="68"/>
    </row>
    <row r="373" spans="2:24" x14ac:dyDescent="0.25">
      <c r="B373" s="72"/>
      <c r="C373" s="72"/>
      <c r="D373" s="68"/>
      <c r="E373" s="118"/>
      <c r="F373" s="68"/>
      <c r="G373" s="68"/>
      <c r="H373" s="68"/>
      <c r="V373" s="68"/>
      <c r="W373" s="68"/>
      <c r="X373" s="68"/>
    </row>
    <row r="374" spans="2:24" x14ac:dyDescent="0.25">
      <c r="B374" s="72"/>
      <c r="C374" s="72"/>
      <c r="D374" s="68"/>
      <c r="E374" s="118"/>
      <c r="F374" s="68"/>
      <c r="G374" s="68"/>
      <c r="H374" s="68"/>
      <c r="V374" s="68"/>
      <c r="W374" s="68"/>
      <c r="X374" s="68"/>
    </row>
    <row r="375" spans="2:24" x14ac:dyDescent="0.25">
      <c r="B375" s="72"/>
      <c r="C375" s="72"/>
      <c r="D375" s="68"/>
      <c r="E375" s="118"/>
      <c r="F375" s="68"/>
      <c r="G375" s="68"/>
      <c r="H375" s="68"/>
      <c r="V375" s="68"/>
      <c r="W375" s="68"/>
      <c r="X375" s="68"/>
    </row>
    <row r="376" spans="2:24" x14ac:dyDescent="0.25">
      <c r="B376" s="72"/>
      <c r="C376" s="72"/>
      <c r="D376" s="68"/>
      <c r="E376" s="118"/>
      <c r="F376" s="68"/>
      <c r="G376" s="68"/>
      <c r="H376" s="68"/>
      <c r="V376" s="68"/>
      <c r="W376" s="68"/>
      <c r="X376" s="68"/>
    </row>
    <row r="377" spans="2:24" x14ac:dyDescent="0.25">
      <c r="B377" s="72"/>
      <c r="C377" s="72"/>
      <c r="D377" s="68"/>
      <c r="E377" s="118"/>
      <c r="F377" s="68"/>
      <c r="G377" s="68"/>
      <c r="H377" s="68"/>
      <c r="V377" s="68"/>
      <c r="W377" s="68"/>
      <c r="X377" s="68"/>
    </row>
    <row r="378" spans="2:24" x14ac:dyDescent="0.25">
      <c r="B378" s="72"/>
      <c r="C378" s="72"/>
      <c r="D378" s="68"/>
      <c r="E378" s="118"/>
      <c r="F378" s="68"/>
      <c r="G378" s="68"/>
      <c r="H378" s="68"/>
      <c r="V378" s="68"/>
      <c r="W378" s="68"/>
      <c r="X378" s="68"/>
    </row>
    <row r="379" spans="2:24" x14ac:dyDescent="0.25">
      <c r="B379" s="72"/>
      <c r="C379" s="72"/>
      <c r="D379" s="68"/>
      <c r="E379" s="118"/>
      <c r="F379" s="68"/>
      <c r="G379" s="68"/>
      <c r="H379" s="68"/>
      <c r="V379" s="68"/>
      <c r="W379" s="68"/>
      <c r="X379" s="68"/>
    </row>
    <row r="380" spans="2:24" x14ac:dyDescent="0.25">
      <c r="B380" s="72"/>
      <c r="C380" s="72"/>
      <c r="D380" s="68"/>
      <c r="E380" s="118"/>
      <c r="F380" s="68"/>
      <c r="G380" s="68"/>
      <c r="H380" s="68"/>
      <c r="V380" s="68"/>
      <c r="W380" s="68"/>
      <c r="X380" s="68"/>
    </row>
    <row r="381" spans="2:24" x14ac:dyDescent="0.25">
      <c r="B381" s="72"/>
      <c r="C381" s="72"/>
      <c r="D381" s="68"/>
      <c r="E381" s="118"/>
      <c r="F381" s="68"/>
      <c r="G381" s="68"/>
      <c r="H381" s="68"/>
      <c r="V381" s="68"/>
      <c r="W381" s="68"/>
      <c r="X381" s="68"/>
    </row>
    <row r="382" spans="2:24" x14ac:dyDescent="0.25">
      <c r="B382" s="72"/>
      <c r="C382" s="72"/>
      <c r="D382" s="68"/>
      <c r="E382" s="118"/>
      <c r="F382" s="68"/>
      <c r="G382" s="68"/>
      <c r="H382" s="68"/>
      <c r="V382" s="68"/>
      <c r="W382" s="68"/>
      <c r="X382" s="68"/>
    </row>
    <row r="383" spans="2:24" x14ac:dyDescent="0.25">
      <c r="B383" s="72"/>
      <c r="C383" s="72"/>
      <c r="D383" s="68"/>
      <c r="E383" s="118"/>
      <c r="F383" s="68"/>
      <c r="G383" s="68"/>
      <c r="H383" s="68"/>
      <c r="V383" s="68"/>
      <c r="W383" s="68"/>
      <c r="X383" s="68"/>
    </row>
    <row r="384" spans="2:24" x14ac:dyDescent="0.25">
      <c r="B384" s="72"/>
      <c r="C384" s="72"/>
      <c r="D384" s="68"/>
      <c r="E384" s="118"/>
      <c r="F384" s="68"/>
      <c r="G384" s="68"/>
      <c r="H384" s="68"/>
      <c r="V384" s="68"/>
      <c r="W384" s="68"/>
      <c r="X384" s="68"/>
    </row>
    <row r="385" spans="2:24" x14ac:dyDescent="0.25">
      <c r="B385" s="72"/>
      <c r="C385" s="72"/>
      <c r="D385" s="68"/>
      <c r="E385" s="118"/>
      <c r="F385" s="68"/>
      <c r="G385" s="68"/>
      <c r="H385" s="68"/>
      <c r="V385" s="68"/>
      <c r="W385" s="68"/>
      <c r="X385" s="68"/>
    </row>
    <row r="386" spans="2:24" x14ac:dyDescent="0.25">
      <c r="B386" s="72"/>
      <c r="C386" s="72"/>
      <c r="D386" s="68"/>
      <c r="E386" s="118"/>
      <c r="F386" s="68"/>
      <c r="G386" s="68"/>
      <c r="H386" s="68"/>
      <c r="V386" s="68"/>
      <c r="W386" s="68"/>
      <c r="X386" s="68"/>
    </row>
    <row r="387" spans="2:24" x14ac:dyDescent="0.25">
      <c r="B387" s="72"/>
      <c r="C387" s="72"/>
      <c r="D387" s="68"/>
      <c r="E387" s="118"/>
      <c r="F387" s="68"/>
      <c r="G387" s="68"/>
      <c r="H387" s="68"/>
      <c r="V387" s="68"/>
      <c r="W387" s="68"/>
      <c r="X387" s="68"/>
    </row>
    <row r="388" spans="2:24" x14ac:dyDescent="0.25">
      <c r="B388" s="72"/>
      <c r="C388" s="72"/>
      <c r="D388" s="68"/>
      <c r="E388" s="118"/>
      <c r="F388" s="68"/>
      <c r="G388" s="68"/>
      <c r="H388" s="68"/>
      <c r="V388" s="68"/>
      <c r="W388" s="68"/>
      <c r="X388" s="68"/>
    </row>
    <row r="389" spans="2:24" x14ac:dyDescent="0.25">
      <c r="B389" s="72"/>
      <c r="C389" s="72"/>
      <c r="D389" s="68"/>
      <c r="E389" s="118"/>
      <c r="F389" s="68"/>
      <c r="G389" s="68"/>
      <c r="H389" s="68"/>
      <c r="V389" s="68"/>
      <c r="W389" s="68"/>
      <c r="X389" s="68"/>
    </row>
    <row r="390" spans="2:24" x14ac:dyDescent="0.25">
      <c r="B390" s="72"/>
      <c r="C390" s="72"/>
      <c r="D390" s="68"/>
      <c r="E390" s="118"/>
      <c r="F390" s="68"/>
      <c r="G390" s="68"/>
      <c r="H390" s="68"/>
      <c r="V390" s="68"/>
      <c r="W390" s="68"/>
      <c r="X390" s="68"/>
    </row>
    <row r="391" spans="2:24" x14ac:dyDescent="0.25">
      <c r="B391" s="72"/>
      <c r="C391" s="72"/>
      <c r="D391" s="68"/>
      <c r="E391" s="118"/>
      <c r="F391" s="68"/>
      <c r="G391" s="68"/>
      <c r="H391" s="68"/>
      <c r="V391" s="68"/>
      <c r="W391" s="68"/>
      <c r="X391" s="68"/>
    </row>
    <row r="392" spans="2:24" x14ac:dyDescent="0.25">
      <c r="B392" s="72"/>
      <c r="C392" s="72"/>
      <c r="D392" s="68"/>
      <c r="E392" s="118"/>
      <c r="F392" s="68"/>
      <c r="G392" s="68"/>
      <c r="H392" s="68"/>
      <c r="V392" s="68"/>
      <c r="W392" s="68"/>
      <c r="X392" s="68"/>
    </row>
    <row r="393" spans="2:24" x14ac:dyDescent="0.25">
      <c r="B393" s="72"/>
      <c r="C393" s="72"/>
      <c r="D393" s="68"/>
      <c r="E393" s="118"/>
      <c r="F393" s="68"/>
      <c r="G393" s="68"/>
      <c r="H393" s="68"/>
      <c r="V393" s="68"/>
      <c r="W393" s="68"/>
      <c r="X393" s="68"/>
    </row>
    <row r="394" spans="2:24" x14ac:dyDescent="0.25">
      <c r="B394" s="72"/>
      <c r="C394" s="72"/>
      <c r="D394" s="68"/>
      <c r="E394" s="118"/>
      <c r="F394" s="68"/>
      <c r="G394" s="68"/>
      <c r="H394" s="68"/>
      <c r="V394" s="68"/>
      <c r="W394" s="68"/>
      <c r="X394" s="68"/>
    </row>
    <row r="395" spans="2:24" x14ac:dyDescent="0.25">
      <c r="B395" s="72"/>
      <c r="C395" s="72"/>
      <c r="D395" s="68"/>
      <c r="E395" s="118"/>
      <c r="F395" s="68"/>
      <c r="G395" s="68"/>
      <c r="H395" s="68"/>
      <c r="V395" s="68"/>
      <c r="W395" s="68"/>
      <c r="X395" s="68"/>
    </row>
    <row r="396" spans="2:24" x14ac:dyDescent="0.25">
      <c r="B396" s="72"/>
      <c r="C396" s="72"/>
      <c r="D396" s="68"/>
      <c r="E396" s="118"/>
      <c r="F396" s="68"/>
      <c r="G396" s="68"/>
      <c r="H396" s="68"/>
      <c r="V396" s="68"/>
      <c r="W396" s="68"/>
      <c r="X396" s="68"/>
    </row>
    <row r="397" spans="2:24" x14ac:dyDescent="0.25">
      <c r="B397" s="72"/>
      <c r="C397" s="72"/>
      <c r="D397" s="68"/>
      <c r="E397" s="118"/>
      <c r="F397" s="68"/>
      <c r="G397" s="68"/>
      <c r="H397" s="68"/>
      <c r="V397" s="68"/>
      <c r="W397" s="68"/>
      <c r="X397" s="68"/>
    </row>
    <row r="398" spans="2:24" x14ac:dyDescent="0.25">
      <c r="B398" s="72"/>
      <c r="C398" s="72"/>
      <c r="D398" s="68"/>
      <c r="E398" s="118"/>
      <c r="F398" s="68"/>
      <c r="G398" s="68"/>
      <c r="H398" s="68"/>
      <c r="V398" s="68"/>
      <c r="W398" s="68"/>
      <c r="X398" s="68"/>
    </row>
    <row r="399" spans="2:24" x14ac:dyDescent="0.25">
      <c r="B399" s="72"/>
      <c r="C399" s="72"/>
      <c r="D399" s="68"/>
      <c r="E399" s="118"/>
      <c r="F399" s="68"/>
      <c r="G399" s="68"/>
      <c r="H399" s="68"/>
      <c r="V399" s="68"/>
      <c r="W399" s="68"/>
      <c r="X399" s="68"/>
    </row>
    <row r="400" spans="2:24" x14ac:dyDescent="0.25">
      <c r="B400" s="72"/>
      <c r="C400" s="72"/>
      <c r="D400" s="68"/>
      <c r="E400" s="118"/>
      <c r="F400" s="68"/>
      <c r="G400" s="68"/>
      <c r="H400" s="68"/>
      <c r="V400" s="68"/>
      <c r="W400" s="68"/>
      <c r="X400" s="68"/>
    </row>
    <row r="401" spans="2:24" x14ac:dyDescent="0.25">
      <c r="B401" s="72"/>
      <c r="C401" s="72"/>
      <c r="D401" s="68"/>
      <c r="E401" s="118"/>
      <c r="F401" s="68"/>
      <c r="G401" s="68"/>
      <c r="H401" s="68"/>
      <c r="V401" s="68"/>
      <c r="W401" s="68"/>
      <c r="X401" s="68"/>
    </row>
    <row r="402" spans="2:24" x14ac:dyDescent="0.25">
      <c r="B402" s="72"/>
      <c r="C402" s="72"/>
      <c r="D402" s="68"/>
      <c r="E402" s="118"/>
      <c r="F402" s="68"/>
      <c r="G402" s="68"/>
      <c r="H402" s="68"/>
      <c r="V402" s="68"/>
      <c r="W402" s="68"/>
      <c r="X402" s="68"/>
    </row>
    <row r="403" spans="2:24" x14ac:dyDescent="0.25">
      <c r="B403" s="72"/>
      <c r="C403" s="72"/>
      <c r="D403" s="68"/>
      <c r="E403" s="118"/>
      <c r="F403" s="68"/>
      <c r="G403" s="68"/>
      <c r="H403" s="68"/>
      <c r="V403" s="68"/>
      <c r="W403" s="68"/>
      <c r="X403" s="68"/>
    </row>
    <row r="404" spans="2:24" x14ac:dyDescent="0.25">
      <c r="B404" s="72"/>
      <c r="C404" s="72"/>
      <c r="D404" s="68"/>
      <c r="E404" s="118"/>
      <c r="F404" s="68"/>
      <c r="G404" s="68"/>
      <c r="H404" s="68"/>
      <c r="V404" s="68"/>
      <c r="W404" s="68"/>
      <c r="X404" s="68"/>
    </row>
    <row r="405" spans="2:24" x14ac:dyDescent="0.25">
      <c r="B405" s="72"/>
      <c r="C405" s="72"/>
      <c r="D405" s="68"/>
      <c r="E405" s="118"/>
      <c r="F405" s="68"/>
      <c r="G405" s="68"/>
      <c r="H405" s="68"/>
      <c r="V405" s="68"/>
      <c r="W405" s="68"/>
      <c r="X405" s="68"/>
    </row>
    <row r="406" spans="2:24" x14ac:dyDescent="0.25">
      <c r="B406" s="72"/>
      <c r="C406" s="72"/>
      <c r="D406" s="68"/>
      <c r="E406" s="118"/>
      <c r="F406" s="68"/>
      <c r="G406" s="68"/>
      <c r="H406" s="68"/>
      <c r="V406" s="68"/>
      <c r="W406" s="68"/>
      <c r="X406" s="68"/>
    </row>
    <row r="407" spans="2:24" x14ac:dyDescent="0.25">
      <c r="B407" s="72"/>
      <c r="C407" s="72"/>
      <c r="D407" s="68"/>
      <c r="E407" s="118"/>
      <c r="F407" s="68"/>
      <c r="G407" s="68"/>
      <c r="H407" s="68"/>
      <c r="V407" s="68"/>
      <c r="W407" s="68"/>
      <c r="X407" s="68"/>
    </row>
    <row r="408" spans="2:24" x14ac:dyDescent="0.25">
      <c r="B408" s="72"/>
      <c r="C408" s="72"/>
      <c r="D408" s="68"/>
      <c r="E408" s="118"/>
      <c r="F408" s="68"/>
      <c r="G408" s="68"/>
      <c r="H408" s="68"/>
      <c r="V408" s="68"/>
      <c r="W408" s="68"/>
      <c r="X408" s="68"/>
    </row>
    <row r="409" spans="2:24" x14ac:dyDescent="0.25">
      <c r="B409" s="72"/>
      <c r="C409" s="72"/>
      <c r="D409" s="68"/>
      <c r="E409" s="118"/>
      <c r="F409" s="68"/>
      <c r="G409" s="68"/>
      <c r="H409" s="68"/>
      <c r="V409" s="68"/>
      <c r="W409" s="68"/>
      <c r="X409" s="68"/>
    </row>
    <row r="410" spans="2:24" x14ac:dyDescent="0.25">
      <c r="B410" s="72"/>
      <c r="C410" s="72"/>
      <c r="D410" s="68"/>
      <c r="E410" s="118"/>
      <c r="F410" s="68"/>
      <c r="G410" s="68"/>
      <c r="H410" s="68"/>
      <c r="V410" s="68"/>
      <c r="W410" s="68"/>
      <c r="X410" s="68"/>
    </row>
    <row r="411" spans="2:24" x14ac:dyDescent="0.25">
      <c r="B411" s="72"/>
      <c r="C411" s="72"/>
      <c r="D411" s="68"/>
      <c r="E411" s="118"/>
      <c r="F411" s="68"/>
      <c r="G411" s="68"/>
      <c r="H411" s="68"/>
      <c r="V411" s="68"/>
      <c r="W411" s="68"/>
      <c r="X411" s="68"/>
    </row>
    <row r="412" spans="2:24" x14ac:dyDescent="0.25">
      <c r="B412" s="72"/>
      <c r="C412" s="72"/>
      <c r="D412" s="68"/>
      <c r="E412" s="118"/>
      <c r="F412" s="68"/>
      <c r="G412" s="68"/>
      <c r="H412" s="68"/>
      <c r="V412" s="68"/>
      <c r="W412" s="68"/>
      <c r="X412" s="68"/>
    </row>
    <row r="413" spans="2:24" x14ac:dyDescent="0.25">
      <c r="B413" s="72"/>
      <c r="C413" s="72"/>
      <c r="D413" s="68"/>
      <c r="E413" s="118"/>
      <c r="F413" s="68"/>
      <c r="G413" s="68"/>
      <c r="H413" s="68"/>
      <c r="V413" s="68"/>
      <c r="W413" s="68"/>
      <c r="X413" s="68"/>
    </row>
    <row r="414" spans="2:24" x14ac:dyDescent="0.25">
      <c r="B414" s="72"/>
      <c r="C414" s="72"/>
      <c r="D414" s="68"/>
      <c r="E414" s="118"/>
      <c r="F414" s="68"/>
      <c r="G414" s="68"/>
      <c r="H414" s="68"/>
      <c r="V414" s="68"/>
      <c r="W414" s="68"/>
      <c r="X414" s="68"/>
    </row>
    <row r="415" spans="2:24" x14ac:dyDescent="0.25">
      <c r="B415" s="72"/>
      <c r="C415" s="72"/>
      <c r="D415" s="68"/>
      <c r="E415" s="118"/>
      <c r="F415" s="68"/>
      <c r="G415" s="68"/>
      <c r="H415" s="68"/>
      <c r="V415" s="68"/>
      <c r="W415" s="68"/>
      <c r="X415" s="68"/>
    </row>
    <row r="416" spans="2:24" x14ac:dyDescent="0.25">
      <c r="B416" s="72"/>
      <c r="C416" s="72"/>
      <c r="D416" s="68"/>
      <c r="E416" s="118"/>
      <c r="F416" s="68"/>
      <c r="G416" s="68"/>
      <c r="H416" s="68"/>
      <c r="V416" s="68"/>
      <c r="W416" s="68"/>
      <c r="X416" s="68"/>
    </row>
    <row r="417" spans="2:24" x14ac:dyDescent="0.25">
      <c r="B417" s="72"/>
      <c r="C417" s="72"/>
      <c r="D417" s="68"/>
      <c r="E417" s="118"/>
      <c r="F417" s="68"/>
      <c r="G417" s="68"/>
      <c r="H417" s="68"/>
      <c r="V417" s="68"/>
      <c r="W417" s="68"/>
      <c r="X417" s="68"/>
    </row>
    <row r="418" spans="2:24" x14ac:dyDescent="0.25">
      <c r="B418" s="72"/>
      <c r="C418" s="72"/>
      <c r="D418" s="68"/>
      <c r="E418" s="118"/>
      <c r="F418" s="68"/>
      <c r="G418" s="68"/>
      <c r="H418" s="68"/>
      <c r="V418" s="68"/>
      <c r="W418" s="68"/>
      <c r="X418" s="68"/>
    </row>
    <row r="419" spans="2:24" x14ac:dyDescent="0.25">
      <c r="B419" s="72"/>
      <c r="C419" s="72"/>
      <c r="D419" s="68"/>
      <c r="E419" s="118"/>
      <c r="F419" s="68"/>
      <c r="G419" s="68"/>
      <c r="H419" s="68"/>
      <c r="V419" s="68"/>
      <c r="W419" s="68"/>
      <c r="X419" s="68"/>
    </row>
    <row r="420" spans="2:24" x14ac:dyDescent="0.25">
      <c r="B420" s="72"/>
      <c r="C420" s="72"/>
      <c r="D420" s="68"/>
      <c r="E420" s="118"/>
      <c r="F420" s="68"/>
      <c r="G420" s="68"/>
      <c r="H420" s="68"/>
      <c r="V420" s="68"/>
      <c r="W420" s="68"/>
      <c r="X420" s="68"/>
    </row>
    <row r="421" spans="2:24" x14ac:dyDescent="0.25">
      <c r="B421" s="72"/>
      <c r="C421" s="72"/>
      <c r="D421" s="68"/>
      <c r="E421" s="118"/>
      <c r="F421" s="68"/>
      <c r="G421" s="68"/>
      <c r="H421" s="68"/>
      <c r="V421" s="68"/>
      <c r="W421" s="68"/>
      <c r="X421" s="68"/>
    </row>
    <row r="422" spans="2:24" x14ac:dyDescent="0.25">
      <c r="B422" s="72"/>
      <c r="C422" s="72"/>
      <c r="D422" s="68"/>
      <c r="E422" s="118"/>
      <c r="F422" s="68"/>
      <c r="G422" s="68"/>
      <c r="H422" s="68"/>
      <c r="V422" s="68"/>
      <c r="W422" s="68"/>
      <c r="X422" s="68"/>
    </row>
    <row r="423" spans="2:24" x14ac:dyDescent="0.25">
      <c r="B423" s="72"/>
      <c r="C423" s="72"/>
      <c r="D423" s="68"/>
      <c r="E423" s="118"/>
      <c r="F423" s="68"/>
      <c r="G423" s="68"/>
      <c r="H423" s="68"/>
      <c r="V423" s="68"/>
      <c r="W423" s="68"/>
      <c r="X423" s="68"/>
    </row>
    <row r="424" spans="2:24" x14ac:dyDescent="0.25">
      <c r="B424" s="72"/>
      <c r="C424" s="72"/>
      <c r="D424" s="68"/>
      <c r="E424" s="118"/>
      <c r="F424" s="68"/>
      <c r="G424" s="68"/>
      <c r="H424" s="68"/>
      <c r="V424" s="68"/>
      <c r="W424" s="68"/>
      <c r="X424" s="68"/>
    </row>
    <row r="425" spans="2:24" x14ac:dyDescent="0.25">
      <c r="B425" s="72"/>
      <c r="C425" s="72"/>
      <c r="D425" s="68"/>
      <c r="E425" s="118"/>
      <c r="F425" s="68"/>
      <c r="G425" s="68"/>
      <c r="H425" s="68"/>
      <c r="V425" s="68"/>
      <c r="W425" s="68"/>
      <c r="X425" s="68"/>
    </row>
    <row r="426" spans="2:24" x14ac:dyDescent="0.25">
      <c r="B426" s="72"/>
      <c r="C426" s="72"/>
      <c r="D426" s="68"/>
      <c r="E426" s="118"/>
      <c r="F426" s="68"/>
      <c r="G426" s="68"/>
      <c r="H426" s="68"/>
      <c r="V426" s="68"/>
      <c r="W426" s="68"/>
      <c r="X426" s="68"/>
    </row>
    <row r="427" spans="2:24" x14ac:dyDescent="0.25">
      <c r="B427" s="72"/>
      <c r="C427" s="72"/>
      <c r="D427" s="68"/>
      <c r="E427" s="118"/>
      <c r="F427" s="68"/>
      <c r="G427" s="68"/>
      <c r="H427" s="68"/>
      <c r="V427" s="68"/>
      <c r="W427" s="68"/>
      <c r="X427" s="68"/>
    </row>
    <row r="428" spans="2:24" x14ac:dyDescent="0.25">
      <c r="B428" s="72"/>
      <c r="C428" s="72"/>
      <c r="D428" s="68"/>
      <c r="E428" s="118"/>
      <c r="F428" s="68"/>
      <c r="G428" s="68"/>
      <c r="H428" s="68"/>
      <c r="V428" s="68"/>
      <c r="W428" s="68"/>
      <c r="X428" s="68"/>
    </row>
    <row r="429" spans="2:24" x14ac:dyDescent="0.25">
      <c r="B429" s="72"/>
      <c r="C429" s="72"/>
      <c r="D429" s="68"/>
      <c r="E429" s="118"/>
      <c r="F429" s="68"/>
      <c r="G429" s="68"/>
      <c r="H429" s="68"/>
      <c r="V429" s="68"/>
      <c r="W429" s="68"/>
      <c r="X429" s="68"/>
    </row>
    <row r="430" spans="2:24" x14ac:dyDescent="0.25">
      <c r="B430" s="72"/>
      <c r="C430" s="72"/>
      <c r="D430" s="68"/>
      <c r="E430" s="118"/>
      <c r="F430" s="68"/>
      <c r="G430" s="68"/>
      <c r="H430" s="68"/>
      <c r="V430" s="68"/>
      <c r="W430" s="68"/>
      <c r="X430" s="68"/>
    </row>
    <row r="431" spans="2:24" x14ac:dyDescent="0.25">
      <c r="B431" s="72"/>
      <c r="C431" s="72"/>
      <c r="D431" s="68"/>
      <c r="E431" s="118"/>
      <c r="F431" s="68"/>
      <c r="G431" s="68"/>
      <c r="H431" s="68"/>
      <c r="V431" s="68"/>
      <c r="W431" s="68"/>
      <c r="X431" s="68"/>
    </row>
    <row r="432" spans="2:24" x14ac:dyDescent="0.25">
      <c r="B432" s="72"/>
      <c r="C432" s="72"/>
      <c r="D432" s="68"/>
      <c r="E432" s="118"/>
      <c r="F432" s="68"/>
      <c r="G432" s="68"/>
      <c r="H432" s="68"/>
      <c r="V432" s="68"/>
      <c r="W432" s="68"/>
      <c r="X432" s="68"/>
    </row>
    <row r="433" spans="2:24" x14ac:dyDescent="0.25">
      <c r="B433" s="72"/>
      <c r="C433" s="72"/>
      <c r="D433" s="68"/>
      <c r="E433" s="118"/>
      <c r="F433" s="68"/>
      <c r="G433" s="68"/>
      <c r="H433" s="68"/>
      <c r="V433" s="68"/>
      <c r="W433" s="68"/>
      <c r="X433" s="68"/>
    </row>
    <row r="434" spans="2:24" x14ac:dyDescent="0.25">
      <c r="B434" s="72"/>
      <c r="C434" s="72"/>
      <c r="D434" s="68"/>
      <c r="E434" s="118"/>
      <c r="F434" s="68"/>
      <c r="G434" s="68"/>
      <c r="H434" s="68"/>
      <c r="V434" s="68"/>
      <c r="W434" s="68"/>
      <c r="X434" s="68"/>
    </row>
    <row r="435" spans="2:24" x14ac:dyDescent="0.25">
      <c r="B435" s="72"/>
      <c r="C435" s="72"/>
      <c r="D435" s="68"/>
      <c r="E435" s="118"/>
      <c r="F435" s="68"/>
      <c r="G435" s="68"/>
      <c r="H435" s="68"/>
      <c r="V435" s="68"/>
      <c r="W435" s="68"/>
      <c r="X435" s="68"/>
    </row>
    <row r="436" spans="2:24" x14ac:dyDescent="0.25">
      <c r="B436" s="72"/>
      <c r="C436" s="72"/>
      <c r="D436" s="68"/>
      <c r="E436" s="118"/>
      <c r="F436" s="68"/>
      <c r="G436" s="68"/>
      <c r="H436" s="68"/>
      <c r="V436" s="68"/>
      <c r="W436" s="68"/>
      <c r="X436" s="68"/>
    </row>
    <row r="437" spans="2:24" x14ac:dyDescent="0.25">
      <c r="B437" s="72"/>
      <c r="C437" s="72"/>
      <c r="D437" s="68"/>
      <c r="E437" s="118"/>
      <c r="F437" s="68"/>
      <c r="G437" s="68"/>
      <c r="H437" s="68"/>
      <c r="V437" s="68"/>
      <c r="W437" s="68"/>
      <c r="X437" s="68"/>
    </row>
    <row r="438" spans="2:24" x14ac:dyDescent="0.25">
      <c r="B438" s="72"/>
      <c r="C438" s="72"/>
      <c r="D438" s="68"/>
      <c r="E438" s="118"/>
      <c r="F438" s="68"/>
      <c r="G438" s="68"/>
      <c r="H438" s="68"/>
      <c r="V438" s="68"/>
      <c r="W438" s="68"/>
      <c r="X438" s="68"/>
    </row>
    <row r="439" spans="2:24" x14ac:dyDescent="0.25">
      <c r="B439" s="72"/>
      <c r="C439" s="72"/>
      <c r="D439" s="68"/>
      <c r="E439" s="118"/>
      <c r="F439" s="68"/>
      <c r="G439" s="68"/>
      <c r="H439" s="68"/>
      <c r="V439" s="68"/>
      <c r="W439" s="68"/>
      <c r="X439" s="68"/>
    </row>
    <row r="440" spans="2:24" x14ac:dyDescent="0.25">
      <c r="B440" s="72"/>
      <c r="C440" s="72"/>
      <c r="D440" s="68"/>
      <c r="E440" s="118"/>
      <c r="F440" s="68"/>
      <c r="G440" s="68"/>
      <c r="H440" s="68"/>
      <c r="V440" s="68"/>
      <c r="W440" s="68"/>
      <c r="X440" s="68"/>
    </row>
    <row r="441" spans="2:24" x14ac:dyDescent="0.25">
      <c r="B441" s="72"/>
      <c r="C441" s="72"/>
      <c r="D441" s="68"/>
      <c r="E441" s="118"/>
      <c r="F441" s="68"/>
      <c r="G441" s="68"/>
      <c r="H441" s="68"/>
      <c r="V441" s="68"/>
      <c r="W441" s="68"/>
      <c r="X441" s="68"/>
    </row>
    <row r="442" spans="2:24" x14ac:dyDescent="0.25">
      <c r="B442" s="72"/>
      <c r="C442" s="72"/>
      <c r="D442" s="68"/>
      <c r="E442" s="118"/>
      <c r="F442" s="68"/>
      <c r="G442" s="68"/>
      <c r="H442" s="68"/>
      <c r="V442" s="68"/>
      <c r="W442" s="68"/>
      <c r="X442" s="68"/>
    </row>
    <row r="443" spans="2:24" x14ac:dyDescent="0.25">
      <c r="B443" s="72"/>
      <c r="C443" s="72"/>
      <c r="D443" s="68"/>
      <c r="E443" s="118"/>
      <c r="F443" s="68"/>
      <c r="G443" s="68"/>
      <c r="H443" s="68"/>
      <c r="V443" s="68"/>
      <c r="W443" s="68"/>
      <c r="X443" s="68"/>
    </row>
    <row r="444" spans="2:24" x14ac:dyDescent="0.25">
      <c r="B444" s="72"/>
      <c r="C444" s="72"/>
      <c r="D444" s="68"/>
      <c r="E444" s="118"/>
      <c r="F444" s="68"/>
      <c r="G444" s="68"/>
      <c r="H444" s="68"/>
      <c r="V444" s="68"/>
      <c r="W444" s="68"/>
      <c r="X444" s="68"/>
    </row>
    <row r="445" spans="2:24" x14ac:dyDescent="0.25">
      <c r="B445" s="72"/>
      <c r="C445" s="72"/>
      <c r="D445" s="68"/>
      <c r="E445" s="118"/>
      <c r="F445" s="68"/>
      <c r="G445" s="68"/>
      <c r="H445" s="68"/>
      <c r="V445" s="68"/>
      <c r="W445" s="68"/>
      <c r="X445" s="68"/>
    </row>
    <row r="446" spans="2:24" x14ac:dyDescent="0.25">
      <c r="B446" s="72"/>
      <c r="C446" s="72"/>
      <c r="D446" s="68"/>
      <c r="E446" s="118"/>
      <c r="F446" s="68"/>
      <c r="G446" s="68"/>
      <c r="H446" s="68"/>
      <c r="V446" s="68"/>
      <c r="W446" s="68"/>
      <c r="X446" s="68"/>
    </row>
    <row r="447" spans="2:24" x14ac:dyDescent="0.25">
      <c r="B447" s="72"/>
      <c r="C447" s="72"/>
      <c r="D447" s="68"/>
      <c r="E447" s="118"/>
      <c r="F447" s="68"/>
      <c r="G447" s="68"/>
      <c r="H447" s="68"/>
      <c r="V447" s="68"/>
      <c r="W447" s="68"/>
      <c r="X447" s="68"/>
    </row>
    <row r="448" spans="2:24" x14ac:dyDescent="0.25">
      <c r="B448" s="72"/>
      <c r="C448" s="72"/>
      <c r="D448" s="68"/>
      <c r="E448" s="118"/>
      <c r="F448" s="68"/>
      <c r="G448" s="68"/>
      <c r="H448" s="68"/>
      <c r="V448" s="68"/>
      <c r="W448" s="68"/>
      <c r="X448" s="68"/>
    </row>
    <row r="449" spans="2:24" x14ac:dyDescent="0.25">
      <c r="B449" s="72"/>
      <c r="C449" s="72"/>
      <c r="D449" s="68"/>
      <c r="E449" s="118"/>
      <c r="F449" s="68"/>
      <c r="G449" s="68"/>
      <c r="H449" s="68"/>
      <c r="V449" s="68"/>
      <c r="W449" s="68"/>
      <c r="X449" s="68"/>
    </row>
    <row r="450" spans="2:24" x14ac:dyDescent="0.25">
      <c r="B450" s="72"/>
      <c r="C450" s="72"/>
      <c r="D450" s="68"/>
      <c r="E450" s="118"/>
      <c r="F450" s="68"/>
      <c r="G450" s="68"/>
      <c r="H450" s="68"/>
      <c r="V450" s="68"/>
      <c r="W450" s="68"/>
      <c r="X450" s="68"/>
    </row>
    <row r="451" spans="2:24" x14ac:dyDescent="0.25">
      <c r="B451" s="72"/>
      <c r="C451" s="72"/>
      <c r="D451" s="68"/>
      <c r="E451" s="118"/>
      <c r="F451" s="68"/>
      <c r="G451" s="68"/>
      <c r="H451" s="68"/>
      <c r="V451" s="68"/>
      <c r="W451" s="68"/>
      <c r="X451" s="68"/>
    </row>
    <row r="452" spans="2:24" x14ac:dyDescent="0.25">
      <c r="B452" s="72"/>
      <c r="C452" s="72"/>
      <c r="D452" s="68"/>
      <c r="E452" s="118"/>
      <c r="F452" s="68"/>
      <c r="G452" s="68"/>
      <c r="H452" s="68"/>
      <c r="V452" s="68"/>
      <c r="W452" s="68"/>
      <c r="X452" s="68"/>
    </row>
    <row r="453" spans="2:24" x14ac:dyDescent="0.25">
      <c r="B453" s="72"/>
      <c r="C453" s="72"/>
      <c r="D453" s="68"/>
      <c r="E453" s="118"/>
      <c r="F453" s="68"/>
      <c r="G453" s="68"/>
      <c r="H453" s="68"/>
      <c r="V453" s="68"/>
      <c r="W453" s="68"/>
      <c r="X453" s="68"/>
    </row>
    <row r="454" spans="2:24" x14ac:dyDescent="0.25">
      <c r="B454" s="72"/>
      <c r="C454" s="72"/>
      <c r="D454" s="68"/>
      <c r="E454" s="118"/>
      <c r="F454" s="68"/>
      <c r="G454" s="68"/>
      <c r="H454" s="68"/>
      <c r="V454" s="68"/>
      <c r="W454" s="68"/>
      <c r="X454" s="68"/>
    </row>
    <row r="455" spans="2:24" x14ac:dyDescent="0.25">
      <c r="B455" s="72"/>
      <c r="C455" s="72"/>
      <c r="D455" s="68"/>
      <c r="E455" s="118"/>
      <c r="F455" s="68"/>
      <c r="G455" s="68"/>
      <c r="H455" s="68"/>
      <c r="V455" s="68"/>
      <c r="W455" s="68"/>
      <c r="X455" s="68"/>
    </row>
    <row r="456" spans="2:24" x14ac:dyDescent="0.25">
      <c r="B456" s="72"/>
      <c r="C456" s="72"/>
      <c r="D456" s="68"/>
      <c r="E456" s="118"/>
      <c r="F456" s="68"/>
      <c r="G456" s="68"/>
      <c r="H456" s="68"/>
      <c r="V456" s="68"/>
      <c r="W456" s="68"/>
      <c r="X456" s="68"/>
    </row>
    <row r="457" spans="2:24" x14ac:dyDescent="0.25">
      <c r="B457" s="72"/>
      <c r="C457" s="72"/>
      <c r="D457" s="68"/>
      <c r="E457" s="118"/>
      <c r="F457" s="68"/>
      <c r="G457" s="68"/>
      <c r="H457" s="68"/>
      <c r="V457" s="68"/>
      <c r="W457" s="68"/>
      <c r="X457" s="68"/>
    </row>
    <row r="458" spans="2:24" x14ac:dyDescent="0.25">
      <c r="B458" s="72"/>
      <c r="C458" s="72"/>
      <c r="D458" s="68"/>
      <c r="E458" s="118"/>
      <c r="F458" s="68"/>
      <c r="G458" s="68"/>
      <c r="H458" s="68"/>
      <c r="V458" s="68"/>
      <c r="W458" s="68"/>
      <c r="X458" s="68"/>
    </row>
    <row r="459" spans="2:24" x14ac:dyDescent="0.25">
      <c r="B459" s="72"/>
      <c r="C459" s="72"/>
      <c r="D459" s="68"/>
      <c r="E459" s="118"/>
      <c r="F459" s="68"/>
      <c r="G459" s="68"/>
      <c r="H459" s="68"/>
      <c r="V459" s="68"/>
      <c r="W459" s="68"/>
      <c r="X459" s="68"/>
    </row>
    <row r="460" spans="2:24" x14ac:dyDescent="0.25">
      <c r="B460" s="72"/>
      <c r="C460" s="72"/>
      <c r="D460" s="68"/>
      <c r="E460" s="118"/>
      <c r="F460" s="68"/>
      <c r="G460" s="68"/>
      <c r="H460" s="68"/>
      <c r="V460" s="68"/>
      <c r="W460" s="68"/>
      <c r="X460" s="68"/>
    </row>
    <row r="461" spans="2:24" x14ac:dyDescent="0.25">
      <c r="B461" s="72"/>
      <c r="C461" s="72"/>
      <c r="D461" s="68"/>
      <c r="E461" s="118"/>
      <c r="F461" s="68"/>
      <c r="G461" s="68"/>
      <c r="H461" s="68"/>
      <c r="V461" s="68"/>
      <c r="W461" s="68"/>
      <c r="X461" s="68"/>
    </row>
    <row r="462" spans="2:24" x14ac:dyDescent="0.25">
      <c r="B462" s="72"/>
      <c r="C462" s="72"/>
      <c r="D462" s="68"/>
      <c r="E462" s="118"/>
      <c r="F462" s="68"/>
      <c r="G462" s="68"/>
      <c r="H462" s="68"/>
      <c r="V462" s="68"/>
      <c r="W462" s="68"/>
      <c r="X462" s="68"/>
    </row>
    <row r="463" spans="2:24" x14ac:dyDescent="0.25">
      <c r="B463" s="72"/>
      <c r="C463" s="72"/>
      <c r="D463" s="68"/>
      <c r="E463" s="118"/>
      <c r="F463" s="68"/>
      <c r="G463" s="68"/>
      <c r="H463" s="68"/>
      <c r="V463" s="68"/>
      <c r="W463" s="68"/>
      <c r="X463" s="68"/>
    </row>
    <row r="464" spans="2:24" x14ac:dyDescent="0.25">
      <c r="B464" s="72"/>
      <c r="C464" s="72"/>
      <c r="D464" s="68"/>
      <c r="E464" s="118"/>
      <c r="F464" s="68"/>
      <c r="G464" s="68"/>
      <c r="H464" s="68"/>
      <c r="V464" s="68"/>
      <c r="W464" s="68"/>
      <c r="X464" s="68"/>
    </row>
    <row r="465" spans="2:24" x14ac:dyDescent="0.25">
      <c r="B465" s="72"/>
      <c r="C465" s="72"/>
      <c r="D465" s="68"/>
      <c r="E465" s="118"/>
      <c r="F465" s="68"/>
      <c r="G465" s="68"/>
      <c r="H465" s="68"/>
      <c r="V465" s="68"/>
      <c r="W465" s="68"/>
      <c r="X465" s="68"/>
    </row>
    <row r="466" spans="2:24" x14ac:dyDescent="0.25">
      <c r="B466" s="72"/>
      <c r="C466" s="72"/>
      <c r="D466" s="68"/>
      <c r="E466" s="118"/>
      <c r="F466" s="68"/>
      <c r="G466" s="68"/>
      <c r="H466" s="68"/>
      <c r="V466" s="68"/>
      <c r="W466" s="68"/>
      <c r="X466" s="68"/>
    </row>
    <row r="467" spans="2:24" x14ac:dyDescent="0.25">
      <c r="B467" s="72"/>
      <c r="C467" s="72"/>
      <c r="D467" s="68"/>
      <c r="E467" s="118"/>
      <c r="F467" s="68"/>
      <c r="G467" s="68"/>
      <c r="H467" s="68"/>
      <c r="V467" s="68"/>
      <c r="W467" s="68"/>
      <c r="X467" s="68"/>
    </row>
    <row r="468" spans="2:24" x14ac:dyDescent="0.25">
      <c r="B468" s="72"/>
      <c r="C468" s="72"/>
      <c r="D468" s="68"/>
      <c r="E468" s="118"/>
      <c r="F468" s="68"/>
      <c r="G468" s="68"/>
      <c r="H468" s="68"/>
      <c r="V468" s="68"/>
      <c r="W468" s="68"/>
      <c r="X468" s="68"/>
    </row>
    <row r="469" spans="2:24" x14ac:dyDescent="0.25">
      <c r="B469" s="72"/>
      <c r="C469" s="72"/>
      <c r="D469" s="68"/>
      <c r="E469" s="118"/>
      <c r="F469" s="68"/>
      <c r="G469" s="68"/>
      <c r="H469" s="68"/>
      <c r="V469" s="68"/>
      <c r="W469" s="68"/>
      <c r="X469" s="68"/>
    </row>
    <row r="470" spans="2:24" x14ac:dyDescent="0.25">
      <c r="B470" s="72"/>
      <c r="C470" s="72"/>
      <c r="D470" s="68"/>
      <c r="E470" s="118"/>
      <c r="F470" s="68"/>
      <c r="G470" s="68"/>
      <c r="H470" s="68"/>
      <c r="V470" s="68"/>
      <c r="W470" s="68"/>
      <c r="X470" s="68"/>
    </row>
    <row r="471" spans="2:24" x14ac:dyDescent="0.25">
      <c r="B471" s="72"/>
      <c r="C471" s="72"/>
      <c r="D471" s="68"/>
      <c r="E471" s="118"/>
      <c r="F471" s="68"/>
      <c r="G471" s="68"/>
      <c r="H471" s="68"/>
      <c r="V471" s="68"/>
      <c r="W471" s="68"/>
      <c r="X471" s="68"/>
    </row>
    <row r="472" spans="2:24" x14ac:dyDescent="0.25">
      <c r="B472" s="72"/>
      <c r="C472" s="72"/>
      <c r="D472" s="68"/>
      <c r="E472" s="118"/>
      <c r="F472" s="68"/>
      <c r="G472" s="68"/>
      <c r="H472" s="68"/>
      <c r="V472" s="68"/>
      <c r="W472" s="68"/>
      <c r="X472" s="68"/>
    </row>
    <row r="473" spans="2:24" x14ac:dyDescent="0.25">
      <c r="B473" s="72"/>
      <c r="C473" s="72"/>
      <c r="D473" s="68"/>
      <c r="E473" s="118"/>
      <c r="F473" s="68"/>
      <c r="G473" s="68"/>
      <c r="H473" s="68"/>
      <c r="V473" s="68"/>
      <c r="W473" s="68"/>
      <c r="X473" s="68"/>
    </row>
    <row r="474" spans="2:24" x14ac:dyDescent="0.25">
      <c r="B474" s="72"/>
      <c r="C474" s="72"/>
      <c r="D474" s="68"/>
      <c r="E474" s="118"/>
      <c r="F474" s="68"/>
      <c r="G474" s="68"/>
      <c r="H474" s="68"/>
      <c r="V474" s="68"/>
      <c r="W474" s="68"/>
      <c r="X474" s="68"/>
    </row>
    <row r="475" spans="2:24" x14ac:dyDescent="0.25">
      <c r="B475" s="72"/>
      <c r="C475" s="72"/>
      <c r="D475" s="68"/>
      <c r="E475" s="118"/>
      <c r="F475" s="68"/>
      <c r="G475" s="68"/>
      <c r="H475" s="68"/>
      <c r="V475" s="68"/>
      <c r="W475" s="68"/>
      <c r="X475" s="68"/>
    </row>
    <row r="476" spans="2:24" x14ac:dyDescent="0.25">
      <c r="B476" s="72"/>
      <c r="C476" s="72"/>
      <c r="D476" s="68"/>
      <c r="E476" s="118"/>
      <c r="F476" s="68"/>
      <c r="G476" s="68"/>
      <c r="H476" s="68"/>
      <c r="V476" s="68"/>
      <c r="W476" s="68"/>
      <c r="X476" s="68"/>
    </row>
    <row r="477" spans="2:24" x14ac:dyDescent="0.25">
      <c r="B477" s="72"/>
      <c r="C477" s="72"/>
      <c r="D477" s="68"/>
      <c r="E477" s="118"/>
      <c r="F477" s="68"/>
      <c r="G477" s="68"/>
      <c r="H477" s="68"/>
      <c r="V477" s="68"/>
      <c r="W477" s="68"/>
      <c r="X477" s="68"/>
    </row>
    <row r="478" spans="2:24" x14ac:dyDescent="0.25">
      <c r="B478" s="72"/>
      <c r="C478" s="72"/>
      <c r="D478" s="68"/>
      <c r="E478" s="118"/>
      <c r="F478" s="68"/>
      <c r="G478" s="68"/>
      <c r="H478" s="68"/>
      <c r="V478" s="68"/>
      <c r="W478" s="68"/>
      <c r="X478" s="68"/>
    </row>
    <row r="479" spans="2:24" x14ac:dyDescent="0.25">
      <c r="B479" s="72"/>
      <c r="C479" s="72"/>
      <c r="D479" s="68"/>
      <c r="E479" s="118"/>
      <c r="F479" s="68"/>
      <c r="G479" s="68"/>
      <c r="H479" s="68"/>
      <c r="V479" s="68"/>
      <c r="W479" s="68"/>
      <c r="X479" s="68"/>
    </row>
    <row r="480" spans="2:24" x14ac:dyDescent="0.25">
      <c r="B480" s="72"/>
      <c r="C480" s="72"/>
      <c r="D480" s="68"/>
      <c r="E480" s="118"/>
      <c r="F480" s="68"/>
      <c r="G480" s="68"/>
      <c r="H480" s="68"/>
      <c r="V480" s="68"/>
      <c r="W480" s="68"/>
      <c r="X480" s="68"/>
    </row>
    <row r="481" spans="2:24" x14ac:dyDescent="0.25">
      <c r="B481" s="72"/>
      <c r="C481" s="72"/>
      <c r="D481" s="68"/>
      <c r="E481" s="118"/>
      <c r="F481" s="68"/>
      <c r="G481" s="68"/>
      <c r="H481" s="68"/>
      <c r="V481" s="68"/>
      <c r="W481" s="68"/>
      <c r="X481" s="68"/>
    </row>
    <row r="482" spans="2:24" x14ac:dyDescent="0.25">
      <c r="B482" s="72"/>
      <c r="C482" s="72"/>
      <c r="D482" s="68"/>
      <c r="E482" s="118"/>
      <c r="F482" s="68"/>
      <c r="G482" s="68"/>
      <c r="H482" s="68"/>
      <c r="V482" s="68"/>
      <c r="W482" s="68"/>
      <c r="X482" s="68"/>
    </row>
    <row r="483" spans="2:24" x14ac:dyDescent="0.25">
      <c r="B483" s="72"/>
      <c r="C483" s="72"/>
      <c r="D483" s="68"/>
      <c r="E483" s="118"/>
      <c r="F483" s="68"/>
      <c r="G483" s="68"/>
      <c r="H483" s="68"/>
      <c r="V483" s="68"/>
      <c r="W483" s="68"/>
      <c r="X483" s="68"/>
    </row>
    <row r="484" spans="2:24" x14ac:dyDescent="0.25">
      <c r="B484" s="72"/>
      <c r="C484" s="72"/>
      <c r="D484" s="68"/>
      <c r="E484" s="118"/>
      <c r="F484" s="68"/>
      <c r="G484" s="68"/>
      <c r="H484" s="68"/>
      <c r="V484" s="68"/>
      <c r="W484" s="68"/>
      <c r="X484" s="68"/>
    </row>
    <row r="485" spans="2:24" x14ac:dyDescent="0.25">
      <c r="B485" s="72"/>
      <c r="C485" s="72"/>
      <c r="D485" s="68"/>
      <c r="E485" s="118"/>
      <c r="F485" s="68"/>
      <c r="G485" s="68"/>
      <c r="H485" s="68"/>
      <c r="V485" s="68"/>
      <c r="W485" s="68"/>
      <c r="X485" s="68"/>
    </row>
    <row r="486" spans="2:24" x14ac:dyDescent="0.25">
      <c r="B486" s="72"/>
      <c r="C486" s="72"/>
      <c r="D486" s="68"/>
      <c r="E486" s="118"/>
      <c r="F486" s="68"/>
      <c r="G486" s="68"/>
      <c r="H486" s="68"/>
      <c r="V486" s="68"/>
      <c r="W486" s="68"/>
      <c r="X486" s="68"/>
    </row>
    <row r="487" spans="2:24" x14ac:dyDescent="0.25">
      <c r="B487" s="72"/>
      <c r="C487" s="72"/>
      <c r="D487" s="68"/>
      <c r="E487" s="118"/>
      <c r="F487" s="68"/>
      <c r="G487" s="68"/>
      <c r="H487" s="68"/>
      <c r="V487" s="68"/>
      <c r="W487" s="68"/>
      <c r="X487" s="68"/>
    </row>
    <row r="488" spans="2:24" x14ac:dyDescent="0.25">
      <c r="B488" s="72"/>
      <c r="C488" s="72"/>
      <c r="D488" s="68"/>
      <c r="E488" s="118"/>
      <c r="F488" s="68"/>
      <c r="G488" s="68"/>
      <c r="H488" s="68"/>
      <c r="V488" s="68"/>
      <c r="W488" s="68"/>
      <c r="X488" s="68"/>
    </row>
    <row r="489" spans="2:24" x14ac:dyDescent="0.25">
      <c r="B489" s="72"/>
      <c r="C489" s="72"/>
      <c r="D489" s="68"/>
      <c r="E489" s="118"/>
      <c r="F489" s="68"/>
      <c r="G489" s="68"/>
      <c r="H489" s="68"/>
      <c r="V489" s="68"/>
      <c r="W489" s="68"/>
      <c r="X489" s="68"/>
    </row>
    <row r="490" spans="2:24" x14ac:dyDescent="0.25">
      <c r="B490" s="72"/>
      <c r="C490" s="72"/>
      <c r="D490" s="68"/>
      <c r="E490" s="118"/>
      <c r="F490" s="68"/>
      <c r="G490" s="68"/>
      <c r="H490" s="68"/>
      <c r="V490" s="68"/>
      <c r="W490" s="68"/>
      <c r="X490" s="68"/>
    </row>
    <row r="491" spans="2:24" x14ac:dyDescent="0.25">
      <c r="B491" s="72"/>
      <c r="C491" s="72"/>
      <c r="D491" s="68"/>
      <c r="E491" s="118"/>
      <c r="F491" s="68"/>
      <c r="G491" s="68"/>
      <c r="H491" s="68"/>
      <c r="V491" s="68"/>
      <c r="W491" s="68"/>
      <c r="X491" s="68"/>
    </row>
    <row r="492" spans="2:24" x14ac:dyDescent="0.25">
      <c r="B492" s="72"/>
      <c r="C492" s="72"/>
      <c r="D492" s="68"/>
      <c r="E492" s="118"/>
      <c r="F492" s="68"/>
      <c r="G492" s="68"/>
      <c r="H492" s="68"/>
      <c r="V492" s="68"/>
      <c r="W492" s="68"/>
      <c r="X492" s="68"/>
    </row>
    <row r="493" spans="2:24" x14ac:dyDescent="0.25">
      <c r="B493" s="72"/>
      <c r="C493" s="72"/>
      <c r="D493" s="68"/>
      <c r="E493" s="118"/>
      <c r="F493" s="68"/>
      <c r="G493" s="68"/>
      <c r="H493" s="68"/>
      <c r="V493" s="68"/>
      <c r="W493" s="68"/>
      <c r="X493" s="68"/>
    </row>
    <row r="494" spans="2:24" x14ac:dyDescent="0.25">
      <c r="B494" s="72"/>
      <c r="C494" s="72"/>
      <c r="D494" s="68"/>
      <c r="E494" s="118"/>
      <c r="F494" s="68"/>
      <c r="G494" s="68"/>
      <c r="H494" s="68"/>
      <c r="V494" s="68"/>
      <c r="W494" s="68"/>
      <c r="X494" s="68"/>
    </row>
    <row r="495" spans="2:24" x14ac:dyDescent="0.25">
      <c r="B495" s="72"/>
      <c r="C495" s="72"/>
      <c r="D495" s="68"/>
      <c r="E495" s="118"/>
      <c r="F495" s="68"/>
      <c r="G495" s="68"/>
      <c r="H495" s="68"/>
      <c r="V495" s="68"/>
      <c r="W495" s="68"/>
      <c r="X495" s="68"/>
    </row>
    <row r="496" spans="2:24" x14ac:dyDescent="0.25">
      <c r="B496" s="72"/>
      <c r="C496" s="72"/>
      <c r="D496" s="68"/>
      <c r="E496" s="118"/>
      <c r="F496" s="68"/>
      <c r="G496" s="68"/>
      <c r="H496" s="68"/>
      <c r="V496" s="68"/>
      <c r="W496" s="68"/>
      <c r="X496" s="68"/>
    </row>
    <row r="497" spans="2:24" x14ac:dyDescent="0.25">
      <c r="B497" s="72"/>
      <c r="C497" s="72"/>
      <c r="D497" s="68"/>
      <c r="E497" s="118"/>
      <c r="F497" s="68"/>
      <c r="G497" s="68"/>
      <c r="H497" s="68"/>
      <c r="V497" s="68"/>
      <c r="W497" s="68"/>
      <c r="X497" s="68"/>
    </row>
    <row r="498" spans="2:24" x14ac:dyDescent="0.25">
      <c r="B498" s="72"/>
      <c r="C498" s="72"/>
      <c r="D498" s="68"/>
      <c r="E498" s="118"/>
      <c r="F498" s="68"/>
      <c r="G498" s="68"/>
      <c r="H498" s="68"/>
      <c r="V498" s="68"/>
      <c r="W498" s="68"/>
      <c r="X498" s="68"/>
    </row>
    <row r="499" spans="2:24" x14ac:dyDescent="0.25">
      <c r="B499" s="72"/>
      <c r="C499" s="72"/>
      <c r="D499" s="68"/>
      <c r="E499" s="118"/>
      <c r="F499" s="68"/>
      <c r="G499" s="68"/>
      <c r="H499" s="68"/>
      <c r="V499" s="68"/>
      <c r="W499" s="68"/>
      <c r="X499" s="68"/>
    </row>
    <row r="500" spans="2:24" x14ac:dyDescent="0.25">
      <c r="B500" s="72"/>
      <c r="C500" s="72"/>
      <c r="D500" s="68"/>
      <c r="E500" s="118"/>
      <c r="F500" s="68"/>
      <c r="G500" s="68"/>
      <c r="H500" s="68"/>
      <c r="V500" s="68"/>
      <c r="W500" s="68"/>
      <c r="X500" s="68"/>
    </row>
    <row r="501" spans="2:24" x14ac:dyDescent="0.25">
      <c r="B501" s="72"/>
      <c r="C501" s="72"/>
      <c r="D501" s="68"/>
      <c r="E501" s="118"/>
      <c r="F501" s="68"/>
      <c r="G501" s="68"/>
      <c r="H501" s="68"/>
      <c r="V501" s="68"/>
      <c r="W501" s="68"/>
      <c r="X501" s="68"/>
    </row>
    <row r="502" spans="2:24" x14ac:dyDescent="0.25">
      <c r="B502" s="72"/>
      <c r="C502" s="72"/>
      <c r="D502" s="68"/>
      <c r="E502" s="118"/>
      <c r="F502" s="68"/>
      <c r="G502" s="68"/>
      <c r="H502" s="68"/>
      <c r="V502" s="68"/>
      <c r="W502" s="68"/>
      <c r="X502" s="68"/>
    </row>
    <row r="503" spans="2:24" x14ac:dyDescent="0.25">
      <c r="B503" s="72"/>
      <c r="C503" s="72"/>
      <c r="D503" s="68"/>
      <c r="E503" s="118"/>
      <c r="F503" s="68"/>
      <c r="G503" s="68"/>
      <c r="H503" s="68"/>
      <c r="V503" s="68"/>
      <c r="W503" s="68"/>
      <c r="X503" s="68"/>
    </row>
    <row r="504" spans="2:24" x14ac:dyDescent="0.25">
      <c r="B504" s="72"/>
      <c r="C504" s="72"/>
      <c r="D504" s="68"/>
      <c r="E504" s="118"/>
      <c r="F504" s="68"/>
      <c r="G504" s="68"/>
      <c r="H504" s="68"/>
      <c r="V504" s="68"/>
      <c r="W504" s="68"/>
      <c r="X504" s="68"/>
    </row>
    <row r="505" spans="2:24" x14ac:dyDescent="0.25">
      <c r="B505" s="72"/>
      <c r="C505" s="72"/>
      <c r="D505" s="68"/>
      <c r="E505" s="118"/>
      <c r="F505" s="68"/>
      <c r="G505" s="68"/>
      <c r="H505" s="68"/>
      <c r="V505" s="68"/>
      <c r="W505" s="68"/>
      <c r="X505" s="68"/>
    </row>
    <row r="506" spans="2:24" x14ac:dyDescent="0.25">
      <c r="B506" s="72"/>
      <c r="C506" s="72"/>
      <c r="D506" s="68"/>
      <c r="E506" s="118"/>
      <c r="F506" s="68"/>
      <c r="G506" s="68"/>
      <c r="H506" s="68"/>
      <c r="V506" s="68"/>
      <c r="W506" s="68"/>
      <c r="X506" s="68"/>
    </row>
    <row r="507" spans="2:24" x14ac:dyDescent="0.25">
      <c r="B507" s="72"/>
      <c r="C507" s="72"/>
      <c r="D507" s="68"/>
      <c r="E507" s="118"/>
      <c r="F507" s="68"/>
      <c r="G507" s="68"/>
      <c r="H507" s="68"/>
      <c r="V507" s="68"/>
      <c r="W507" s="68"/>
      <c r="X507" s="68"/>
    </row>
    <row r="508" spans="2:24" x14ac:dyDescent="0.25">
      <c r="B508" s="72"/>
      <c r="C508" s="72"/>
      <c r="D508" s="68"/>
      <c r="E508" s="118"/>
      <c r="F508" s="68"/>
      <c r="G508" s="68"/>
      <c r="H508" s="68"/>
      <c r="V508" s="68"/>
      <c r="W508" s="68"/>
      <c r="X508" s="68"/>
    </row>
    <row r="509" spans="2:24" x14ac:dyDescent="0.25">
      <c r="B509" s="72"/>
      <c r="C509" s="72"/>
      <c r="D509" s="68"/>
      <c r="E509" s="118"/>
      <c r="F509" s="68"/>
      <c r="G509" s="68"/>
      <c r="H509" s="68"/>
      <c r="V509" s="68"/>
      <c r="W509" s="68"/>
      <c r="X509" s="68"/>
    </row>
    <row r="510" spans="2:24" x14ac:dyDescent="0.25">
      <c r="B510" s="72"/>
      <c r="C510" s="72"/>
      <c r="D510" s="68"/>
      <c r="E510" s="118"/>
      <c r="F510" s="68"/>
      <c r="G510" s="68"/>
      <c r="H510" s="68"/>
      <c r="V510" s="68"/>
      <c r="W510" s="68"/>
      <c r="X510" s="68"/>
    </row>
    <row r="511" spans="2:24" x14ac:dyDescent="0.25">
      <c r="B511" s="72"/>
      <c r="C511" s="72"/>
      <c r="D511" s="68"/>
      <c r="E511" s="118"/>
      <c r="F511" s="68"/>
      <c r="G511" s="68"/>
      <c r="H511" s="68"/>
      <c r="V511" s="68"/>
      <c r="W511" s="68"/>
      <c r="X511" s="68"/>
    </row>
    <row r="512" spans="2:24" x14ac:dyDescent="0.25">
      <c r="B512" s="72"/>
      <c r="C512" s="72"/>
      <c r="D512" s="68"/>
      <c r="E512" s="118"/>
      <c r="F512" s="68"/>
      <c r="G512" s="68"/>
      <c r="H512" s="68"/>
      <c r="V512" s="68"/>
      <c r="W512" s="68"/>
      <c r="X512" s="68"/>
    </row>
    <row r="513" spans="2:24" x14ac:dyDescent="0.25">
      <c r="B513" s="72"/>
      <c r="C513" s="72"/>
      <c r="D513" s="68"/>
      <c r="E513" s="118"/>
      <c r="F513" s="68"/>
      <c r="G513" s="68"/>
      <c r="H513" s="68"/>
      <c r="V513" s="68"/>
      <c r="W513" s="68"/>
      <c r="X513" s="68"/>
    </row>
    <row r="514" spans="2:24" x14ac:dyDescent="0.25">
      <c r="B514" s="72"/>
      <c r="C514" s="72"/>
      <c r="D514" s="68"/>
      <c r="E514" s="118"/>
      <c r="F514" s="68"/>
      <c r="G514" s="68"/>
      <c r="H514" s="68"/>
      <c r="V514" s="68"/>
      <c r="W514" s="68"/>
      <c r="X514" s="68"/>
    </row>
    <row r="515" spans="2:24" x14ac:dyDescent="0.25">
      <c r="B515" s="72"/>
      <c r="C515" s="72"/>
      <c r="D515" s="68"/>
      <c r="E515" s="118"/>
      <c r="F515" s="68"/>
      <c r="G515" s="68"/>
      <c r="H515" s="68"/>
      <c r="V515" s="68"/>
      <c r="W515" s="68"/>
      <c r="X515" s="68"/>
    </row>
    <row r="516" spans="2:24" x14ac:dyDescent="0.25">
      <c r="B516" s="72"/>
      <c r="C516" s="72"/>
      <c r="D516" s="68"/>
      <c r="E516" s="118"/>
      <c r="F516" s="68"/>
      <c r="G516" s="68"/>
      <c r="H516" s="68"/>
      <c r="V516" s="68"/>
      <c r="W516" s="68"/>
      <c r="X516" s="68"/>
    </row>
    <row r="517" spans="2:24" x14ac:dyDescent="0.25">
      <c r="B517" s="72"/>
      <c r="C517" s="72"/>
      <c r="D517" s="68"/>
      <c r="E517" s="118"/>
      <c r="F517" s="68"/>
      <c r="G517" s="68"/>
      <c r="H517" s="68"/>
      <c r="V517" s="68"/>
      <c r="W517" s="68"/>
      <c r="X517" s="68"/>
    </row>
    <row r="518" spans="2:24" x14ac:dyDescent="0.25">
      <c r="B518" s="72"/>
      <c r="C518" s="72"/>
      <c r="D518" s="68"/>
      <c r="E518" s="118"/>
      <c r="F518" s="68"/>
      <c r="G518" s="68"/>
      <c r="H518" s="68"/>
      <c r="V518" s="68"/>
      <c r="W518" s="68"/>
      <c r="X518" s="68"/>
    </row>
    <row r="519" spans="2:24" x14ac:dyDescent="0.25">
      <c r="B519" s="72"/>
      <c r="C519" s="72"/>
      <c r="D519" s="68"/>
      <c r="E519" s="118"/>
      <c r="F519" s="68"/>
      <c r="G519" s="68"/>
      <c r="H519" s="68"/>
      <c r="V519" s="68"/>
      <c r="W519" s="68"/>
      <c r="X519" s="68"/>
    </row>
    <row r="520" spans="2:24" x14ac:dyDescent="0.25">
      <c r="B520" s="72"/>
      <c r="C520" s="72"/>
      <c r="D520" s="68"/>
      <c r="E520" s="118"/>
      <c r="F520" s="68"/>
      <c r="G520" s="68"/>
      <c r="H520" s="68"/>
      <c r="V520" s="68"/>
      <c r="W520" s="68"/>
      <c r="X520" s="68"/>
    </row>
    <row r="521" spans="2:24" x14ac:dyDescent="0.25">
      <c r="B521" s="72"/>
      <c r="C521" s="72"/>
      <c r="D521" s="68"/>
      <c r="E521" s="118"/>
      <c r="F521" s="68"/>
      <c r="G521" s="68"/>
      <c r="H521" s="68"/>
      <c r="V521" s="68"/>
      <c r="W521" s="68"/>
      <c r="X521" s="68"/>
    </row>
    <row r="522" spans="2:24" x14ac:dyDescent="0.25">
      <c r="B522" s="72"/>
      <c r="C522" s="72"/>
      <c r="D522" s="68"/>
      <c r="E522" s="118"/>
      <c r="F522" s="68"/>
      <c r="G522" s="68"/>
      <c r="H522" s="68"/>
      <c r="V522" s="68"/>
      <c r="W522" s="68"/>
      <c r="X522" s="68"/>
    </row>
    <row r="523" spans="2:24" x14ac:dyDescent="0.25">
      <c r="B523" s="72"/>
      <c r="C523" s="72"/>
      <c r="D523" s="72"/>
      <c r="E523" s="125"/>
      <c r="F523" s="72"/>
      <c r="G523" s="72"/>
      <c r="H523" s="72"/>
      <c r="V523" s="72"/>
      <c r="W523" s="72"/>
      <c r="X523" s="72"/>
    </row>
    <row r="524" spans="2:24" x14ac:dyDescent="0.25">
      <c r="B524" s="72"/>
      <c r="C524" s="72"/>
      <c r="D524" s="72"/>
      <c r="E524" s="125"/>
      <c r="F524" s="72"/>
      <c r="G524" s="72"/>
      <c r="H524" s="72"/>
      <c r="V524" s="72"/>
      <c r="W524" s="72"/>
      <c r="X524" s="72"/>
    </row>
    <row r="525" spans="2:24" x14ac:dyDescent="0.25">
      <c r="B525" s="72"/>
      <c r="C525" s="72"/>
      <c r="D525" s="72"/>
      <c r="E525" s="125"/>
      <c r="F525" s="72"/>
      <c r="G525" s="72"/>
      <c r="H525" s="72"/>
      <c r="V525" s="72"/>
      <c r="W525" s="72"/>
      <c r="X525" s="72"/>
    </row>
    <row r="526" spans="2:24" x14ac:dyDescent="0.25">
      <c r="B526" s="72"/>
      <c r="C526" s="72"/>
      <c r="D526" s="72"/>
      <c r="E526" s="125"/>
      <c r="F526" s="72"/>
      <c r="G526" s="72"/>
      <c r="H526" s="72"/>
      <c r="V526" s="72"/>
      <c r="W526" s="72"/>
      <c r="X526" s="72"/>
    </row>
    <row r="527" spans="2:24" x14ac:dyDescent="0.25">
      <c r="B527" s="72"/>
      <c r="C527" s="72"/>
      <c r="D527" s="72"/>
      <c r="E527" s="125"/>
      <c r="F527" s="72"/>
      <c r="G527" s="72"/>
      <c r="H527" s="72"/>
      <c r="V527" s="72"/>
      <c r="W527" s="72"/>
      <c r="X527" s="72"/>
    </row>
    <row r="528" spans="2:24" x14ac:dyDescent="0.25">
      <c r="B528" s="72"/>
      <c r="C528" s="72"/>
      <c r="D528" s="72"/>
      <c r="E528" s="125"/>
      <c r="F528" s="72"/>
      <c r="G528" s="72"/>
      <c r="H528" s="72"/>
      <c r="V528" s="72"/>
      <c r="W528" s="72"/>
      <c r="X528" s="72"/>
    </row>
  </sheetData>
  <phoneticPr fontId="20" type="noConversion"/>
  <conditionalFormatting sqref="E102:E103">
    <cfRule type="expression" dxfId="177" priority="1" stopIfTrue="1">
      <formula>TYPE&lt;&gt;PREV_TYPE</formula>
    </cfRule>
    <cfRule type="expression" dxfId="176" priority="2" stopIfTrue="1">
      <formula>MAIN_GROUP&lt;&gt;PREV_MAIN_GROUP</formula>
    </cfRule>
    <cfRule type="expression" dxfId="175" priority="3" stopIfTrue="1">
      <formula>COUNTIF(F102:U102,"M")&gt;1</formula>
    </cfRule>
  </conditionalFormatting>
  <conditionalFormatting sqref="F102:AK103">
    <cfRule type="expression" dxfId="174" priority="4" stopIfTrue="1">
      <formula>TYPE&lt;&gt;PREV_TYPE</formula>
    </cfRule>
    <cfRule type="expression" dxfId="173" priority="5" stopIfTrue="1">
      <formula>MAIN_GROUP&lt;&gt;PREV_MAIN_GROUP</formula>
    </cfRule>
    <cfRule type="cellIs" dxfId="172" priority="6" stopIfTrue="1" operator="equal">
      <formula>"M"</formula>
    </cfRule>
  </conditionalFormatting>
  <conditionalFormatting sqref="F6:AK101 F4:AK4">
    <cfRule type="expression" dxfId="171" priority="7" stopIfTrue="1">
      <formula>MOD(COLUMN(),2)=0</formula>
    </cfRule>
  </conditionalFormatting>
  <conditionalFormatting sqref="B7:D101">
    <cfRule type="expression" dxfId="170" priority="8" stopIfTrue="1">
      <formula>AND($AM7=1)</formula>
    </cfRule>
    <cfRule type="expression" dxfId="169" priority="9" stopIfTrue="1">
      <formula>AND($AM7=2)</formula>
    </cfRule>
  </conditionalFormatting>
  <hyperlinks>
    <hyperlink ref="A1" location="Pääsivu!A1" display="⌂"/>
  </hyperlinks>
  <pageMargins left="0.36" right="0.75" top="0.4" bottom="0.3" header="0.27" footer="0.24"/>
  <pageSetup paperSize="9" scale="85" orientation="landscape" verticalDpi="0"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C1CA4"/>
    <outlinePr summaryBelow="0" summaryRight="0"/>
  </sheetPr>
  <dimension ref="A1:Q591"/>
  <sheetViews>
    <sheetView zoomScaleNormal="100" workbookViewId="0">
      <pane ySplit="5" topLeftCell="A6" activePane="bottomLeft" state="frozen"/>
      <selection activeCell="E30" sqref="E30"/>
      <selection pane="bottomLeft"/>
    </sheetView>
  </sheetViews>
  <sheetFormatPr defaultRowHeight="13.2" outlineLevelCol="1" x14ac:dyDescent="0.25"/>
  <cols>
    <col min="1" max="1" width="2.6640625" customWidth="1"/>
    <col min="2" max="3" width="2.44140625" customWidth="1"/>
    <col min="4" max="4" width="41.5546875" customWidth="1"/>
    <col min="5" max="5" width="39" customWidth="1"/>
    <col min="6" max="6" width="20.88671875" customWidth="1"/>
    <col min="7" max="7" width="14.44140625" customWidth="1"/>
    <col min="8" max="8" width="22" customWidth="1" collapsed="1"/>
    <col min="9" max="9" width="25.5546875" hidden="1" customWidth="1" outlineLevel="1"/>
    <col min="10" max="10" width="16.88671875" hidden="1" customWidth="1" outlineLevel="1"/>
    <col min="11" max="11" width="18" hidden="1" customWidth="1" outlineLevel="1"/>
    <col min="12" max="12" width="15.6640625" hidden="1" customWidth="1" outlineLevel="1"/>
    <col min="13" max="13" width="26.5546875" hidden="1" customWidth="1" outlineLevel="1"/>
    <col min="14" max="14" width="3.44140625" customWidth="1"/>
    <col min="16" max="16" width="16.6640625" customWidth="1"/>
  </cols>
  <sheetData>
    <row r="1" spans="1:17" s="201" customFormat="1" ht="22.8" x14ac:dyDescent="0.4">
      <c r="A1" s="548" t="s">
        <v>343</v>
      </c>
      <c r="B1" s="200" t="s">
        <v>351</v>
      </c>
      <c r="E1" s="411" t="s">
        <v>352</v>
      </c>
    </row>
    <row r="3" spans="1:17" ht="13.8" x14ac:dyDescent="0.25">
      <c r="B3" s="15" t="str">
        <f>CONCATENATE("Versio ",Pääsivu!D6)</f>
        <v>Versio 0.51</v>
      </c>
      <c r="E3" s="63">
        <f>Pääsivu!D7</f>
        <v>42906</v>
      </c>
      <c r="H3" s="356" t="s">
        <v>311</v>
      </c>
      <c r="I3" s="353" t="s">
        <v>252</v>
      </c>
      <c r="J3" s="354"/>
      <c r="K3" s="354"/>
      <c r="L3" s="354"/>
      <c r="M3" s="355"/>
    </row>
    <row r="4" spans="1:17" ht="13.8" thickBot="1" x14ac:dyDescent="0.3">
      <c r="H4" s="356" t="s">
        <v>310</v>
      </c>
    </row>
    <row r="5" spans="1:17" ht="29.25" customHeight="1" thickBot="1" x14ac:dyDescent="0.3">
      <c r="B5" s="698" t="s">
        <v>353</v>
      </c>
      <c r="C5" s="698"/>
      <c r="D5" s="698"/>
      <c r="E5" s="387" t="s">
        <v>108</v>
      </c>
      <c r="F5" s="387" t="s">
        <v>57</v>
      </c>
      <c r="G5" s="387" t="s">
        <v>89</v>
      </c>
      <c r="H5" s="387" t="s">
        <v>110</v>
      </c>
      <c r="I5" s="431" t="s">
        <v>354</v>
      </c>
      <c r="J5" s="433" t="s">
        <v>422</v>
      </c>
      <c r="K5" s="433" t="s">
        <v>109</v>
      </c>
      <c r="L5" s="433" t="s">
        <v>53</v>
      </c>
      <c r="M5" s="433" t="s">
        <v>22</v>
      </c>
      <c r="P5" s="1" t="s">
        <v>100</v>
      </c>
    </row>
    <row r="6" spans="1:17" ht="13.8" x14ac:dyDescent="0.25">
      <c r="B6" s="322" t="s">
        <v>221</v>
      </c>
      <c r="C6" s="576"/>
      <c r="D6" s="66"/>
      <c r="E6" s="28"/>
      <c r="F6" s="28"/>
      <c r="G6" s="28"/>
      <c r="H6" s="29"/>
      <c r="I6" s="151"/>
      <c r="J6" s="28"/>
      <c r="K6" s="28"/>
      <c r="L6" s="206"/>
      <c r="M6" s="29"/>
      <c r="P6" t="s">
        <v>101</v>
      </c>
      <c r="Q6" s="307" t="s">
        <v>432</v>
      </c>
    </row>
    <row r="7" spans="1:17" ht="13.8" x14ac:dyDescent="0.25">
      <c r="B7" s="309"/>
      <c r="C7" s="577" t="s">
        <v>222</v>
      </c>
      <c r="D7" s="145"/>
      <c r="E7" s="30"/>
      <c r="F7" s="30"/>
      <c r="G7" s="30"/>
      <c r="H7" s="31"/>
      <c r="I7" s="406"/>
      <c r="J7" s="30"/>
      <c r="K7" s="30"/>
      <c r="L7" s="167"/>
      <c r="M7" s="31"/>
      <c r="P7" t="s">
        <v>102</v>
      </c>
    </row>
    <row r="8" spans="1:17" ht="13.8" x14ac:dyDescent="0.25">
      <c r="B8" s="309"/>
      <c r="C8" s="577"/>
      <c r="D8" s="317" t="s">
        <v>356</v>
      </c>
      <c r="E8" s="30"/>
      <c r="F8" s="30"/>
      <c r="G8" s="30"/>
      <c r="H8" s="31"/>
      <c r="I8" s="406"/>
      <c r="J8" s="30"/>
      <c r="K8" s="30"/>
      <c r="L8" s="167"/>
      <c r="M8" s="31"/>
      <c r="P8" t="s">
        <v>103</v>
      </c>
    </row>
    <row r="9" spans="1:17" ht="13.8" x14ac:dyDescent="0.25">
      <c r="B9" s="309"/>
      <c r="C9" s="577"/>
      <c r="D9" s="317" t="s">
        <v>356</v>
      </c>
      <c r="E9" s="30"/>
      <c r="F9" s="30"/>
      <c r="G9" s="30"/>
      <c r="H9" s="31"/>
      <c r="I9" s="406"/>
      <c r="J9" s="30"/>
      <c r="K9" s="30"/>
      <c r="L9" s="167"/>
      <c r="M9" s="31"/>
      <c r="P9" t="s">
        <v>104</v>
      </c>
    </row>
    <row r="10" spans="1:17" ht="13.8" x14ac:dyDescent="0.25">
      <c r="B10" s="309"/>
      <c r="C10" s="577"/>
      <c r="D10" s="317" t="s">
        <v>356</v>
      </c>
      <c r="E10" s="30"/>
      <c r="F10" s="30"/>
      <c r="G10" s="30"/>
      <c r="H10" s="31"/>
      <c r="I10" s="406"/>
      <c r="J10" s="30"/>
      <c r="K10" s="30"/>
      <c r="L10" s="167"/>
      <c r="M10" s="31"/>
      <c r="P10" t="s">
        <v>105</v>
      </c>
    </row>
    <row r="11" spans="1:17" ht="13.8" x14ac:dyDescent="0.25">
      <c r="B11" s="309"/>
      <c r="C11" s="577"/>
      <c r="D11" s="67"/>
      <c r="E11" s="30"/>
      <c r="F11" s="30"/>
      <c r="G11" s="30"/>
      <c r="H11" s="31"/>
      <c r="I11" s="406"/>
      <c r="J11" s="30"/>
      <c r="K11" s="30"/>
      <c r="L11" s="167"/>
      <c r="M11" s="31"/>
      <c r="P11" t="s">
        <v>106</v>
      </c>
    </row>
    <row r="12" spans="1:17" ht="13.8" x14ac:dyDescent="0.25">
      <c r="B12" s="309"/>
      <c r="C12" s="577"/>
      <c r="D12" s="483"/>
      <c r="E12" s="30"/>
      <c r="F12" s="30"/>
      <c r="G12" s="30"/>
      <c r="H12" s="31"/>
      <c r="I12" s="406"/>
      <c r="J12" s="30"/>
      <c r="K12" s="30"/>
      <c r="L12" s="167"/>
      <c r="M12" s="31"/>
      <c r="P12" t="s">
        <v>107</v>
      </c>
    </row>
    <row r="13" spans="1:17" ht="13.8" x14ac:dyDescent="0.25">
      <c r="B13" s="309"/>
      <c r="C13" s="577"/>
      <c r="D13" s="67"/>
      <c r="E13" s="30"/>
      <c r="F13" s="30"/>
      <c r="G13" s="30"/>
      <c r="H13" s="31"/>
      <c r="I13" s="406"/>
      <c r="J13" s="30"/>
      <c r="K13" s="30"/>
      <c r="L13" s="167"/>
      <c r="M13" s="31"/>
    </row>
    <row r="14" spans="1:17" ht="13.8" x14ac:dyDescent="0.25">
      <c r="B14" s="309"/>
      <c r="C14" s="577"/>
      <c r="D14" s="67"/>
      <c r="E14" s="30"/>
      <c r="F14" s="30"/>
      <c r="G14" s="30"/>
      <c r="H14" s="31"/>
      <c r="I14" s="406"/>
      <c r="J14" s="30"/>
      <c r="K14" s="30"/>
      <c r="L14" s="167"/>
      <c r="M14" s="31"/>
    </row>
    <row r="15" spans="1:17" ht="13.8" x14ac:dyDescent="0.25">
      <c r="B15" s="309"/>
      <c r="C15" s="577"/>
      <c r="D15" s="169"/>
      <c r="E15" s="30"/>
      <c r="F15" s="30"/>
      <c r="G15" s="30"/>
      <c r="H15" s="31"/>
      <c r="I15" s="406"/>
      <c r="J15" s="30"/>
      <c r="K15" s="30"/>
      <c r="L15" s="167"/>
      <c r="M15" s="31"/>
    </row>
    <row r="16" spans="1:17" ht="13.8" x14ac:dyDescent="0.25">
      <c r="B16" s="309"/>
      <c r="C16" s="577"/>
      <c r="D16" s="169"/>
      <c r="E16" s="30"/>
      <c r="F16" s="30"/>
      <c r="G16" s="30"/>
      <c r="H16" s="31"/>
      <c r="I16" s="406"/>
      <c r="J16" s="30"/>
      <c r="K16" s="30"/>
      <c r="L16" s="167"/>
      <c r="M16" s="31"/>
    </row>
    <row r="17" spans="2:13" ht="13.8" x14ac:dyDescent="0.25">
      <c r="B17" s="309"/>
      <c r="C17" s="577"/>
      <c r="D17" s="169"/>
      <c r="E17" s="30"/>
      <c r="F17" s="30"/>
      <c r="G17" s="30"/>
      <c r="H17" s="31"/>
      <c r="I17" s="406"/>
      <c r="J17" s="30"/>
      <c r="K17" s="30"/>
      <c r="L17" s="167"/>
      <c r="M17" s="31"/>
    </row>
    <row r="18" spans="2:13" ht="13.8" x14ac:dyDescent="0.25">
      <c r="B18" s="309"/>
      <c r="C18" s="577"/>
      <c r="D18" s="169"/>
      <c r="E18" s="30"/>
      <c r="F18" s="30"/>
      <c r="G18" s="30"/>
      <c r="H18" s="31"/>
      <c r="I18" s="406"/>
      <c r="J18" s="30"/>
      <c r="K18" s="30"/>
      <c r="L18" s="167"/>
      <c r="M18" s="31"/>
    </row>
    <row r="19" spans="2:13" ht="13.8" x14ac:dyDescent="0.25">
      <c r="B19" s="309"/>
      <c r="C19" s="577"/>
      <c r="D19" s="169"/>
      <c r="E19" s="30"/>
      <c r="F19" s="30"/>
      <c r="G19" s="30"/>
      <c r="H19" s="31"/>
      <c r="I19" s="406"/>
      <c r="J19" s="30"/>
      <c r="K19" s="30"/>
      <c r="L19" s="167"/>
      <c r="M19" s="31"/>
    </row>
    <row r="20" spans="2:13" ht="13.8" x14ac:dyDescent="0.25">
      <c r="B20" s="309"/>
      <c r="C20" s="577"/>
      <c r="D20" s="169"/>
      <c r="E20" s="30"/>
      <c r="F20" s="30"/>
      <c r="G20" s="30"/>
      <c r="H20" s="31"/>
      <c r="I20" s="406"/>
      <c r="J20" s="30"/>
      <c r="K20" s="30"/>
      <c r="L20" s="167"/>
      <c r="M20" s="31"/>
    </row>
    <row r="21" spans="2:13" ht="13.8" x14ac:dyDescent="0.25">
      <c r="B21" s="309"/>
      <c r="C21" s="577"/>
      <c r="D21" s="169"/>
      <c r="E21" s="30"/>
      <c r="F21" s="30"/>
      <c r="G21" s="30"/>
      <c r="H21" s="31"/>
      <c r="I21" s="406"/>
      <c r="J21" s="30"/>
      <c r="K21" s="30"/>
      <c r="L21" s="167"/>
      <c r="M21" s="31"/>
    </row>
    <row r="22" spans="2:13" ht="13.8" x14ac:dyDescent="0.25">
      <c r="B22" s="309"/>
      <c r="C22" s="577"/>
      <c r="D22" s="169"/>
      <c r="E22" s="30"/>
      <c r="F22" s="30"/>
      <c r="G22" s="30"/>
      <c r="H22" s="31"/>
      <c r="I22" s="406"/>
      <c r="J22" s="30"/>
      <c r="K22" s="30"/>
      <c r="L22" s="167"/>
      <c r="M22" s="31"/>
    </row>
    <row r="23" spans="2:13" ht="13.8" x14ac:dyDescent="0.25">
      <c r="B23" s="309"/>
      <c r="C23" s="577"/>
      <c r="D23" s="169"/>
      <c r="E23" s="30"/>
      <c r="F23" s="30"/>
      <c r="G23" s="30"/>
      <c r="H23" s="31"/>
      <c r="I23" s="406"/>
      <c r="J23" s="30"/>
      <c r="K23" s="30"/>
      <c r="L23" s="167"/>
      <c r="M23" s="31"/>
    </row>
    <row r="24" spans="2:13" ht="13.8" x14ac:dyDescent="0.25">
      <c r="B24" s="309"/>
      <c r="C24" s="577"/>
      <c r="D24" s="483"/>
      <c r="E24" s="30"/>
      <c r="F24" s="30"/>
      <c r="G24" s="30"/>
      <c r="H24" s="31"/>
      <c r="I24" s="406"/>
      <c r="J24" s="30"/>
      <c r="K24" s="30"/>
      <c r="L24" s="167"/>
      <c r="M24" s="31"/>
    </row>
    <row r="25" spans="2:13" ht="13.8" x14ac:dyDescent="0.25">
      <c r="B25" s="309"/>
      <c r="C25" s="577"/>
      <c r="D25" s="169"/>
      <c r="E25" s="30"/>
      <c r="F25" s="30"/>
      <c r="G25" s="30"/>
      <c r="H25" s="31"/>
      <c r="I25" s="406"/>
      <c r="J25" s="30"/>
      <c r="K25" s="30"/>
      <c r="L25" s="167"/>
      <c r="M25" s="31"/>
    </row>
    <row r="26" spans="2:13" ht="13.8" x14ac:dyDescent="0.25">
      <c r="B26" s="309"/>
      <c r="C26" s="577"/>
      <c r="D26" s="169"/>
      <c r="E26" s="30"/>
      <c r="F26" s="30"/>
      <c r="G26" s="30"/>
      <c r="H26" s="31"/>
      <c r="I26" s="406"/>
      <c r="J26" s="30"/>
      <c r="K26" s="30"/>
      <c r="L26" s="167"/>
      <c r="M26" s="31"/>
    </row>
    <row r="27" spans="2:13" ht="13.8" x14ac:dyDescent="0.25">
      <c r="B27" s="309"/>
      <c r="C27" s="577"/>
      <c r="D27" s="169"/>
      <c r="E27" s="30"/>
      <c r="F27" s="30"/>
      <c r="G27" s="30"/>
      <c r="H27" s="31"/>
      <c r="I27" s="406"/>
      <c r="J27" s="30"/>
      <c r="K27" s="30"/>
      <c r="L27" s="167"/>
      <c r="M27" s="31"/>
    </row>
    <row r="28" spans="2:13" ht="13.8" x14ac:dyDescent="0.25">
      <c r="B28" s="309"/>
      <c r="C28" s="577"/>
      <c r="D28" s="169"/>
      <c r="E28" s="30"/>
      <c r="F28" s="30"/>
      <c r="G28" s="30"/>
      <c r="H28" s="31"/>
      <c r="I28" s="406"/>
      <c r="J28" s="30"/>
      <c r="K28" s="30"/>
      <c r="L28" s="167"/>
      <c r="M28" s="31"/>
    </row>
    <row r="29" spans="2:13" ht="13.8" x14ac:dyDescent="0.25">
      <c r="B29" s="309"/>
      <c r="C29" s="577"/>
      <c r="D29" s="169"/>
      <c r="E29" s="30"/>
      <c r="F29" s="30"/>
      <c r="G29" s="30"/>
      <c r="H29" s="31"/>
      <c r="I29" s="406"/>
      <c r="J29" s="30"/>
      <c r="K29" s="30"/>
      <c r="L29" s="167"/>
      <c r="M29" s="31"/>
    </row>
    <row r="30" spans="2:13" ht="13.8" x14ac:dyDescent="0.25">
      <c r="B30" s="309"/>
      <c r="C30" s="577"/>
      <c r="D30" s="169"/>
      <c r="E30" s="30"/>
      <c r="F30" s="30"/>
      <c r="G30" s="30"/>
      <c r="H30" s="31"/>
      <c r="I30" s="406"/>
      <c r="J30" s="30"/>
      <c r="K30" s="30"/>
      <c r="L30" s="167"/>
      <c r="M30" s="31"/>
    </row>
    <row r="31" spans="2:13" ht="13.8" x14ac:dyDescent="0.25">
      <c r="B31" s="309"/>
      <c r="C31" s="577"/>
      <c r="D31" s="169"/>
      <c r="E31" s="30"/>
      <c r="F31" s="30"/>
      <c r="G31" s="30"/>
      <c r="H31" s="31"/>
      <c r="I31" s="406"/>
      <c r="J31" s="30"/>
      <c r="K31" s="30"/>
      <c r="L31" s="167"/>
      <c r="M31" s="31"/>
    </row>
    <row r="32" spans="2:13" ht="13.8" x14ac:dyDescent="0.25">
      <c r="B32" s="309"/>
      <c r="C32" s="577"/>
      <c r="D32" s="169"/>
      <c r="E32" s="30"/>
      <c r="F32" s="30"/>
      <c r="G32" s="30"/>
      <c r="H32" s="31"/>
      <c r="I32" s="406"/>
      <c r="J32" s="30"/>
      <c r="K32" s="30"/>
      <c r="L32" s="167"/>
      <c r="M32" s="31"/>
    </row>
    <row r="33" spans="2:13" ht="13.8" x14ac:dyDescent="0.25">
      <c r="B33" s="309"/>
      <c r="C33" s="577"/>
      <c r="D33" s="169"/>
      <c r="E33" s="30"/>
      <c r="F33" s="30"/>
      <c r="G33" s="30"/>
      <c r="H33" s="31"/>
      <c r="I33" s="406"/>
      <c r="J33" s="30"/>
      <c r="K33" s="30"/>
      <c r="L33" s="167"/>
      <c r="M33" s="31"/>
    </row>
    <row r="34" spans="2:13" ht="13.8" x14ac:dyDescent="0.25">
      <c r="B34" s="309"/>
      <c r="C34" s="577"/>
      <c r="D34" s="169"/>
      <c r="E34" s="30"/>
      <c r="F34" s="30"/>
      <c r="G34" s="30"/>
      <c r="H34" s="31"/>
      <c r="I34" s="406"/>
      <c r="J34" s="30"/>
      <c r="K34" s="30"/>
      <c r="L34" s="167"/>
      <c r="M34" s="31"/>
    </row>
    <row r="35" spans="2:13" ht="13.8" x14ac:dyDescent="0.25">
      <c r="B35" s="309"/>
      <c r="C35" s="577"/>
      <c r="D35" s="169"/>
      <c r="E35" s="30"/>
      <c r="F35" s="30"/>
      <c r="G35" s="30"/>
      <c r="H35" s="31"/>
      <c r="I35" s="406"/>
      <c r="J35" s="30"/>
      <c r="K35" s="30"/>
      <c r="L35" s="167"/>
      <c r="M35" s="31"/>
    </row>
    <row r="36" spans="2:13" ht="13.8" x14ac:dyDescent="0.25">
      <c r="B36" s="309"/>
      <c r="C36" s="577"/>
      <c r="D36" s="169"/>
      <c r="E36" s="30"/>
      <c r="F36" s="30"/>
      <c r="G36" s="30"/>
      <c r="H36" s="31"/>
      <c r="I36" s="406"/>
      <c r="J36" s="30"/>
      <c r="K36" s="30"/>
      <c r="L36" s="167"/>
      <c r="M36" s="31"/>
    </row>
    <row r="37" spans="2:13" ht="13.8" x14ac:dyDescent="0.25">
      <c r="B37" s="309"/>
      <c r="C37" s="577"/>
      <c r="D37" s="169"/>
      <c r="E37" s="30"/>
      <c r="F37" s="30"/>
      <c r="G37" s="30"/>
      <c r="H37" s="31"/>
      <c r="I37" s="406"/>
      <c r="J37" s="30"/>
      <c r="K37" s="30"/>
      <c r="L37" s="167"/>
      <c r="M37" s="31"/>
    </row>
    <row r="38" spans="2:13" ht="13.8" x14ac:dyDescent="0.25">
      <c r="B38" s="309"/>
      <c r="C38" s="577"/>
      <c r="D38" s="169"/>
      <c r="E38" s="30"/>
      <c r="F38" s="30"/>
      <c r="G38" s="30"/>
      <c r="H38" s="31"/>
      <c r="I38" s="406"/>
      <c r="J38" s="30"/>
      <c r="K38" s="30"/>
      <c r="L38" s="167"/>
      <c r="M38" s="31"/>
    </row>
    <row r="39" spans="2:13" ht="13.8" x14ac:dyDescent="0.25">
      <c r="B39" s="309"/>
      <c r="C39" s="577"/>
      <c r="D39" s="169"/>
      <c r="E39" s="30"/>
      <c r="F39" s="30"/>
      <c r="G39" s="30"/>
      <c r="H39" s="31"/>
      <c r="I39" s="406"/>
      <c r="J39" s="30"/>
      <c r="K39" s="30"/>
      <c r="L39" s="167"/>
      <c r="M39" s="31"/>
    </row>
    <row r="40" spans="2:13" ht="13.8" x14ac:dyDescent="0.25">
      <c r="B40" s="309"/>
      <c r="C40" s="577"/>
      <c r="D40" s="169"/>
      <c r="E40" s="30"/>
      <c r="F40" s="30"/>
      <c r="G40" s="30"/>
      <c r="H40" s="31"/>
      <c r="I40" s="406"/>
      <c r="J40" s="30"/>
      <c r="K40" s="30"/>
      <c r="L40" s="167"/>
      <c r="M40" s="31"/>
    </row>
    <row r="41" spans="2:13" ht="13.8" x14ac:dyDescent="0.25">
      <c r="B41" s="309"/>
      <c r="C41" s="577"/>
      <c r="D41" s="169"/>
      <c r="E41" s="30"/>
      <c r="F41" s="30"/>
      <c r="G41" s="30"/>
      <c r="H41" s="31"/>
      <c r="I41" s="406"/>
      <c r="J41" s="30"/>
      <c r="K41" s="30"/>
      <c r="L41" s="167"/>
      <c r="M41" s="31"/>
    </row>
    <row r="42" spans="2:13" ht="13.8" x14ac:dyDescent="0.25">
      <c r="B42" s="309"/>
      <c r="C42" s="577"/>
      <c r="D42" s="169"/>
      <c r="E42" s="30"/>
      <c r="F42" s="30"/>
      <c r="G42" s="30"/>
      <c r="H42" s="31"/>
      <c r="I42" s="406"/>
      <c r="J42" s="30"/>
      <c r="K42" s="30"/>
      <c r="L42" s="167"/>
      <c r="M42" s="31"/>
    </row>
    <row r="43" spans="2:13" ht="13.8" x14ac:dyDescent="0.25">
      <c r="B43" s="309"/>
      <c r="C43" s="577"/>
      <c r="D43" s="169"/>
      <c r="E43" s="30"/>
      <c r="F43" s="30"/>
      <c r="G43" s="30"/>
      <c r="H43" s="31"/>
      <c r="I43" s="406"/>
      <c r="J43" s="30"/>
      <c r="K43" s="30"/>
      <c r="L43" s="167"/>
      <c r="M43" s="31"/>
    </row>
    <row r="44" spans="2:13" ht="13.8" x14ac:dyDescent="0.25">
      <c r="B44" s="309"/>
      <c r="C44" s="577"/>
      <c r="D44" s="169"/>
      <c r="E44" s="30"/>
      <c r="F44" s="30"/>
      <c r="G44" s="30"/>
      <c r="H44" s="31"/>
      <c r="I44" s="406"/>
      <c r="J44" s="30"/>
      <c r="K44" s="30"/>
      <c r="L44" s="167"/>
      <c r="M44" s="31"/>
    </row>
    <row r="45" spans="2:13" ht="13.8" x14ac:dyDescent="0.25">
      <c r="B45" s="309"/>
      <c r="C45" s="577"/>
      <c r="D45" s="169"/>
      <c r="E45" s="30"/>
      <c r="F45" s="30"/>
      <c r="G45" s="30"/>
      <c r="H45" s="31"/>
      <c r="I45" s="406"/>
      <c r="J45" s="30"/>
      <c r="K45" s="30"/>
      <c r="L45" s="167"/>
      <c r="M45" s="31"/>
    </row>
    <row r="46" spans="2:13" ht="13.8" x14ac:dyDescent="0.25">
      <c r="B46" s="309"/>
      <c r="C46" s="577"/>
      <c r="D46" s="169"/>
      <c r="E46" s="30"/>
      <c r="F46" s="30"/>
      <c r="G46" s="30"/>
      <c r="H46" s="31"/>
      <c r="I46" s="406"/>
      <c r="J46" s="30"/>
      <c r="K46" s="30"/>
      <c r="L46" s="167"/>
      <c r="M46" s="31"/>
    </row>
    <row r="47" spans="2:13" ht="13.8" x14ac:dyDescent="0.25">
      <c r="B47" s="309"/>
      <c r="C47" s="577"/>
      <c r="D47" s="169"/>
      <c r="E47" s="30"/>
      <c r="F47" s="30"/>
      <c r="G47" s="30"/>
      <c r="H47" s="31"/>
      <c r="I47" s="406"/>
      <c r="J47" s="30"/>
      <c r="K47" s="30"/>
      <c r="L47" s="167"/>
      <c r="M47" s="31"/>
    </row>
    <row r="48" spans="2:13" ht="13.8" x14ac:dyDescent="0.25">
      <c r="B48" s="309"/>
      <c r="C48" s="577"/>
      <c r="D48" s="169"/>
      <c r="E48" s="30"/>
      <c r="F48" s="30"/>
      <c r="G48" s="30"/>
      <c r="H48" s="31"/>
      <c r="I48" s="406"/>
      <c r="J48" s="30"/>
      <c r="K48" s="30"/>
      <c r="L48" s="167"/>
      <c r="M48" s="31"/>
    </row>
    <row r="49" spans="2:13" ht="13.8" x14ac:dyDescent="0.25">
      <c r="B49" s="309"/>
      <c r="C49" s="577"/>
      <c r="D49" s="169"/>
      <c r="E49" s="30"/>
      <c r="F49" s="30"/>
      <c r="G49" s="30"/>
      <c r="H49" s="31"/>
      <c r="I49" s="406"/>
      <c r="J49" s="30"/>
      <c r="K49" s="30"/>
      <c r="L49" s="167"/>
      <c r="M49" s="31"/>
    </row>
    <row r="50" spans="2:13" ht="13.8" x14ac:dyDescent="0.25">
      <c r="B50" s="309"/>
      <c r="C50" s="577"/>
      <c r="D50" s="169"/>
      <c r="E50" s="30"/>
      <c r="F50" s="30"/>
      <c r="G50" s="30"/>
      <c r="H50" s="31"/>
      <c r="I50" s="406"/>
      <c r="J50" s="30"/>
      <c r="K50" s="30"/>
      <c r="L50" s="167"/>
      <c r="M50" s="31"/>
    </row>
    <row r="51" spans="2:13" ht="13.8" x14ac:dyDescent="0.25">
      <c r="B51" s="309"/>
      <c r="C51" s="577"/>
      <c r="D51" s="169"/>
      <c r="E51" s="30"/>
      <c r="F51" s="30"/>
      <c r="G51" s="30"/>
      <c r="H51" s="31"/>
      <c r="I51" s="406"/>
      <c r="J51" s="30"/>
      <c r="K51" s="30"/>
      <c r="L51" s="167"/>
      <c r="M51" s="31"/>
    </row>
    <row r="52" spans="2:13" ht="13.8" x14ac:dyDescent="0.25">
      <c r="B52" s="309"/>
      <c r="C52" s="577"/>
      <c r="D52" s="169"/>
      <c r="E52" s="30"/>
      <c r="F52" s="30"/>
      <c r="G52" s="30"/>
      <c r="H52" s="31"/>
      <c r="I52" s="406"/>
      <c r="J52" s="30"/>
      <c r="K52" s="30"/>
      <c r="L52" s="167"/>
      <c r="M52" s="31"/>
    </row>
    <row r="53" spans="2:13" ht="13.8" x14ac:dyDescent="0.25">
      <c r="B53" s="309"/>
      <c r="C53" s="577"/>
      <c r="D53" s="169"/>
      <c r="E53" s="30"/>
      <c r="F53" s="30"/>
      <c r="G53" s="30"/>
      <c r="H53" s="31"/>
      <c r="I53" s="406"/>
      <c r="J53" s="30"/>
      <c r="K53" s="30"/>
      <c r="L53" s="167"/>
      <c r="M53" s="31"/>
    </row>
    <row r="54" spans="2:13" ht="13.8" x14ac:dyDescent="0.25">
      <c r="B54" s="309"/>
      <c r="C54" s="577"/>
      <c r="D54" s="169"/>
      <c r="E54" s="30"/>
      <c r="F54" s="30"/>
      <c r="G54" s="30"/>
      <c r="H54" s="31"/>
      <c r="I54" s="406"/>
      <c r="J54" s="30"/>
      <c r="K54" s="30"/>
      <c r="L54" s="167"/>
      <c r="M54" s="31"/>
    </row>
    <row r="55" spans="2:13" ht="13.8" x14ac:dyDescent="0.25">
      <c r="B55" s="309"/>
      <c r="C55" s="577"/>
      <c r="D55" s="169"/>
      <c r="E55" s="30"/>
      <c r="F55" s="30"/>
      <c r="G55" s="30"/>
      <c r="H55" s="31"/>
      <c r="I55" s="406"/>
      <c r="J55" s="30"/>
      <c r="K55" s="30"/>
      <c r="L55" s="167"/>
      <c r="M55" s="31"/>
    </row>
    <row r="56" spans="2:13" ht="13.8" x14ac:dyDescent="0.25">
      <c r="B56" s="309"/>
      <c r="C56" s="577"/>
      <c r="D56" s="169"/>
      <c r="E56" s="30"/>
      <c r="F56" s="30"/>
      <c r="G56" s="30"/>
      <c r="H56" s="31"/>
      <c r="I56" s="406"/>
      <c r="J56" s="30"/>
      <c r="K56" s="30"/>
      <c r="L56" s="167"/>
      <c r="M56" s="31"/>
    </row>
    <row r="57" spans="2:13" ht="13.8" x14ac:dyDescent="0.25">
      <c r="B57" s="309"/>
      <c r="C57" s="577"/>
      <c r="D57" s="169"/>
      <c r="E57" s="30"/>
      <c r="F57" s="30"/>
      <c r="G57" s="30"/>
      <c r="H57" s="31"/>
      <c r="I57" s="406"/>
      <c r="J57" s="30"/>
      <c r="K57" s="30"/>
      <c r="L57" s="167"/>
      <c r="M57" s="31"/>
    </row>
    <row r="58" spans="2:13" ht="13.8" x14ac:dyDescent="0.25">
      <c r="B58" s="309"/>
      <c r="C58" s="577"/>
      <c r="D58" s="169"/>
      <c r="E58" s="30"/>
      <c r="F58" s="30"/>
      <c r="G58" s="30"/>
      <c r="H58" s="31"/>
      <c r="I58" s="406"/>
      <c r="J58" s="30"/>
      <c r="K58" s="30"/>
      <c r="L58" s="167"/>
      <c r="M58" s="31"/>
    </row>
    <row r="59" spans="2:13" ht="13.8" x14ac:dyDescent="0.25">
      <c r="B59" s="309"/>
      <c r="C59" s="577"/>
      <c r="D59" s="169"/>
      <c r="E59" s="30"/>
      <c r="F59" s="30"/>
      <c r="G59" s="30"/>
      <c r="H59" s="31"/>
      <c r="I59" s="406"/>
      <c r="J59" s="30"/>
      <c r="K59" s="30"/>
      <c r="L59" s="167"/>
      <c r="M59" s="31"/>
    </row>
    <row r="60" spans="2:13" ht="13.8" x14ac:dyDescent="0.25">
      <c r="B60" s="309"/>
      <c r="C60" s="577"/>
      <c r="D60" s="169"/>
      <c r="E60" s="30"/>
      <c r="F60" s="30"/>
      <c r="G60" s="30"/>
      <c r="H60" s="31"/>
      <c r="I60" s="406"/>
      <c r="J60" s="30"/>
      <c r="K60" s="30"/>
      <c r="L60" s="167"/>
      <c r="M60" s="31"/>
    </row>
    <row r="61" spans="2:13" ht="13.8" x14ac:dyDescent="0.25">
      <c r="B61" s="309"/>
      <c r="C61" s="577"/>
      <c r="D61" s="169"/>
      <c r="E61" s="30"/>
      <c r="F61" s="30"/>
      <c r="G61" s="30"/>
      <c r="H61" s="31"/>
      <c r="I61" s="406"/>
      <c r="J61" s="30"/>
      <c r="K61" s="30"/>
      <c r="L61" s="167"/>
      <c r="M61" s="31"/>
    </row>
    <row r="62" spans="2:13" ht="13.8" x14ac:dyDescent="0.25">
      <c r="B62" s="309"/>
      <c r="C62" s="577"/>
      <c r="D62" s="169"/>
      <c r="E62" s="30"/>
      <c r="F62" s="30"/>
      <c r="G62" s="30"/>
      <c r="H62" s="31"/>
      <c r="I62" s="406"/>
      <c r="J62" s="30"/>
      <c r="K62" s="30"/>
      <c r="L62" s="167"/>
      <c r="M62" s="31"/>
    </row>
    <row r="63" spans="2:13" ht="13.8" x14ac:dyDescent="0.25">
      <c r="B63" s="309"/>
      <c r="C63" s="577"/>
      <c r="D63" s="169"/>
      <c r="E63" s="30"/>
      <c r="F63" s="30"/>
      <c r="G63" s="30"/>
      <c r="H63" s="31"/>
      <c r="I63" s="406"/>
      <c r="J63" s="30"/>
      <c r="K63" s="30"/>
      <c r="L63" s="167"/>
      <c r="M63" s="31"/>
    </row>
    <row r="64" spans="2:13" ht="13.8" x14ac:dyDescent="0.25">
      <c r="B64" s="309"/>
      <c r="C64" s="577"/>
      <c r="D64" s="169"/>
      <c r="E64" s="30"/>
      <c r="F64" s="30"/>
      <c r="G64" s="30"/>
      <c r="H64" s="31"/>
      <c r="I64" s="406"/>
      <c r="J64" s="30"/>
      <c r="K64" s="30"/>
      <c r="L64" s="167"/>
      <c r="M64" s="31"/>
    </row>
    <row r="65" spans="2:13" ht="13.8" x14ac:dyDescent="0.25">
      <c r="B65" s="309"/>
      <c r="C65" s="577"/>
      <c r="D65" s="169"/>
      <c r="E65" s="30"/>
      <c r="F65" s="30"/>
      <c r="G65" s="30"/>
      <c r="H65" s="31"/>
      <c r="I65" s="406"/>
      <c r="J65" s="30"/>
      <c r="K65" s="30"/>
      <c r="L65" s="167"/>
      <c r="M65" s="31"/>
    </row>
    <row r="66" spans="2:13" ht="13.8" x14ac:dyDescent="0.25">
      <c r="B66" s="309"/>
      <c r="C66" s="577"/>
      <c r="D66" s="169"/>
      <c r="E66" s="30"/>
      <c r="F66" s="30"/>
      <c r="G66" s="30"/>
      <c r="H66" s="31"/>
      <c r="I66" s="406"/>
      <c r="J66" s="30"/>
      <c r="K66" s="30"/>
      <c r="L66" s="167"/>
      <c r="M66" s="31"/>
    </row>
    <row r="67" spans="2:13" ht="13.8" x14ac:dyDescent="0.25">
      <c r="B67" s="309"/>
      <c r="C67" s="577"/>
      <c r="D67" s="169"/>
      <c r="E67" s="30"/>
      <c r="F67" s="30"/>
      <c r="G67" s="30"/>
      <c r="H67" s="31"/>
      <c r="I67" s="406"/>
      <c r="J67" s="30"/>
      <c r="K67" s="30"/>
      <c r="L67" s="167"/>
      <c r="M67" s="31"/>
    </row>
    <row r="68" spans="2:13" ht="13.8" x14ac:dyDescent="0.25">
      <c r="B68" s="309"/>
      <c r="C68" s="577"/>
      <c r="D68" s="169"/>
      <c r="E68" s="30"/>
      <c r="F68" s="30"/>
      <c r="G68" s="30"/>
      <c r="H68" s="31"/>
      <c r="I68" s="406"/>
      <c r="J68" s="30"/>
      <c r="K68" s="30"/>
      <c r="L68" s="167"/>
      <c r="M68" s="31"/>
    </row>
    <row r="69" spans="2:13" ht="13.8" x14ac:dyDescent="0.25">
      <c r="B69" s="309"/>
      <c r="C69" s="577"/>
      <c r="D69" s="169"/>
      <c r="E69" s="30"/>
      <c r="F69" s="30"/>
      <c r="G69" s="30"/>
      <c r="H69" s="31"/>
      <c r="I69" s="406"/>
      <c r="J69" s="30"/>
      <c r="K69" s="30"/>
      <c r="L69" s="167"/>
      <c r="M69" s="31"/>
    </row>
    <row r="70" spans="2:13" ht="13.8" x14ac:dyDescent="0.25">
      <c r="B70" s="309"/>
      <c r="C70" s="577"/>
      <c r="D70" s="169"/>
      <c r="E70" s="30"/>
      <c r="F70" s="30"/>
      <c r="G70" s="30"/>
      <c r="H70" s="31"/>
      <c r="I70" s="406"/>
      <c r="J70" s="30"/>
      <c r="K70" s="30"/>
      <c r="L70" s="167"/>
      <c r="M70" s="31"/>
    </row>
    <row r="71" spans="2:13" ht="13.8" x14ac:dyDescent="0.25">
      <c r="B71" s="309"/>
      <c r="C71" s="577"/>
      <c r="D71" s="169"/>
      <c r="E71" s="30"/>
      <c r="F71" s="30"/>
      <c r="G71" s="30"/>
      <c r="H71" s="31"/>
      <c r="I71" s="406"/>
      <c r="J71" s="30"/>
      <c r="K71" s="30"/>
      <c r="L71" s="167"/>
      <c r="M71" s="31"/>
    </row>
    <row r="72" spans="2:13" ht="13.8" x14ac:dyDescent="0.25">
      <c r="B72" s="309"/>
      <c r="C72" s="577"/>
      <c r="D72" s="169"/>
      <c r="E72" s="30"/>
      <c r="F72" s="30"/>
      <c r="G72" s="30"/>
      <c r="H72" s="31"/>
      <c r="I72" s="406"/>
      <c r="J72" s="30"/>
      <c r="K72" s="30"/>
      <c r="L72" s="167"/>
      <c r="M72" s="31"/>
    </row>
    <row r="73" spans="2:13" ht="13.8" x14ac:dyDescent="0.25">
      <c r="B73" s="309"/>
      <c r="C73" s="577"/>
      <c r="D73" s="169"/>
      <c r="E73" s="30"/>
      <c r="F73" s="30"/>
      <c r="G73" s="30"/>
      <c r="H73" s="31"/>
      <c r="I73" s="406"/>
      <c r="J73" s="30"/>
      <c r="K73" s="30"/>
      <c r="L73" s="167"/>
      <c r="M73" s="31"/>
    </row>
    <row r="74" spans="2:13" ht="13.8" x14ac:dyDescent="0.25">
      <c r="B74" s="309"/>
      <c r="C74" s="577"/>
      <c r="D74" s="169"/>
      <c r="E74" s="30"/>
      <c r="F74" s="30"/>
      <c r="G74" s="30"/>
      <c r="H74" s="31"/>
      <c r="I74" s="406"/>
      <c r="J74" s="30"/>
      <c r="K74" s="30"/>
      <c r="L74" s="167"/>
      <c r="M74" s="31"/>
    </row>
    <row r="75" spans="2:13" ht="13.8" x14ac:dyDescent="0.25">
      <c r="B75" s="309"/>
      <c r="C75" s="577"/>
      <c r="D75" s="169"/>
      <c r="E75" s="30"/>
      <c r="F75" s="30"/>
      <c r="G75" s="30"/>
      <c r="H75" s="31"/>
      <c r="I75" s="406"/>
      <c r="J75" s="30"/>
      <c r="K75" s="30"/>
      <c r="L75" s="167"/>
      <c r="M75" s="31"/>
    </row>
    <row r="76" spans="2:13" ht="13.8" x14ac:dyDescent="0.25">
      <c r="B76" s="309"/>
      <c r="C76" s="577"/>
      <c r="D76" s="169"/>
      <c r="E76" s="30"/>
      <c r="F76" s="30"/>
      <c r="G76" s="30"/>
      <c r="H76" s="31"/>
      <c r="I76" s="406"/>
      <c r="J76" s="30"/>
      <c r="K76" s="30"/>
      <c r="L76" s="167"/>
      <c r="M76" s="31"/>
    </row>
    <row r="77" spans="2:13" ht="13.8" x14ac:dyDescent="0.25">
      <c r="B77" s="309"/>
      <c r="C77" s="577"/>
      <c r="D77" s="169"/>
      <c r="E77" s="30"/>
      <c r="F77" s="30"/>
      <c r="G77" s="30"/>
      <c r="H77" s="31"/>
      <c r="I77" s="406"/>
      <c r="J77" s="30"/>
      <c r="K77" s="30"/>
      <c r="L77" s="167"/>
      <c r="M77" s="31"/>
    </row>
    <row r="78" spans="2:13" ht="13.8" x14ac:dyDescent="0.25">
      <c r="B78" s="309"/>
      <c r="C78" s="577"/>
      <c r="D78" s="169"/>
      <c r="E78" s="30"/>
      <c r="F78" s="30"/>
      <c r="G78" s="30"/>
      <c r="H78" s="31"/>
      <c r="I78" s="406"/>
      <c r="J78" s="30"/>
      <c r="K78" s="30"/>
      <c r="L78" s="167"/>
      <c r="M78" s="31"/>
    </row>
    <row r="79" spans="2:13" ht="13.8" x14ac:dyDescent="0.25">
      <c r="B79" s="309"/>
      <c r="C79" s="577"/>
      <c r="D79" s="169"/>
      <c r="E79" s="30"/>
      <c r="F79" s="30"/>
      <c r="G79" s="30"/>
      <c r="H79" s="31"/>
      <c r="I79" s="406"/>
      <c r="J79" s="30"/>
      <c r="K79" s="30"/>
      <c r="L79" s="167"/>
      <c r="M79" s="31"/>
    </row>
    <row r="80" spans="2:13" ht="13.8" x14ac:dyDescent="0.25">
      <c r="B80" s="309"/>
      <c r="C80" s="577"/>
      <c r="D80" s="169"/>
      <c r="E80" s="30"/>
      <c r="F80" s="30"/>
      <c r="G80" s="30"/>
      <c r="H80" s="31"/>
      <c r="I80" s="406"/>
      <c r="J80" s="30"/>
      <c r="K80" s="30"/>
      <c r="L80" s="167"/>
      <c r="M80" s="31"/>
    </row>
    <row r="81" spans="2:13" ht="13.8" x14ac:dyDescent="0.25">
      <c r="B81" s="309"/>
      <c r="C81" s="577"/>
      <c r="D81" s="169"/>
      <c r="E81" s="30"/>
      <c r="F81" s="30"/>
      <c r="G81" s="30"/>
      <c r="H81" s="31"/>
      <c r="I81" s="406"/>
      <c r="J81" s="30"/>
      <c r="K81" s="30"/>
      <c r="L81" s="167"/>
      <c r="M81" s="31"/>
    </row>
    <row r="82" spans="2:13" ht="13.8" x14ac:dyDescent="0.25">
      <c r="B82" s="309"/>
      <c r="C82" s="577"/>
      <c r="D82" s="169"/>
      <c r="E82" s="30"/>
      <c r="F82" s="30"/>
      <c r="G82" s="30"/>
      <c r="H82" s="31"/>
      <c r="I82" s="406"/>
      <c r="J82" s="30"/>
      <c r="K82" s="30"/>
      <c r="L82" s="167"/>
      <c r="M82" s="31"/>
    </row>
    <row r="83" spans="2:13" ht="13.8" x14ac:dyDescent="0.25">
      <c r="B83" s="309"/>
      <c r="C83" s="577"/>
      <c r="D83" s="169"/>
      <c r="E83" s="30"/>
      <c r="F83" s="30"/>
      <c r="G83" s="30"/>
      <c r="H83" s="31"/>
      <c r="I83" s="406"/>
      <c r="J83" s="30"/>
      <c r="K83" s="30"/>
      <c r="L83" s="167"/>
      <c r="M83" s="31"/>
    </row>
    <row r="84" spans="2:13" ht="13.8" x14ac:dyDescent="0.25">
      <c r="B84" s="309"/>
      <c r="C84" s="577"/>
      <c r="D84" s="169"/>
      <c r="E84" s="30"/>
      <c r="F84" s="30"/>
      <c r="G84" s="30"/>
      <c r="H84" s="31"/>
      <c r="I84" s="406"/>
      <c r="J84" s="30"/>
      <c r="K84" s="30"/>
      <c r="L84" s="167"/>
      <c r="M84" s="31"/>
    </row>
    <row r="85" spans="2:13" ht="13.8" x14ac:dyDescent="0.25">
      <c r="B85" s="309"/>
      <c r="C85" s="577"/>
      <c r="D85" s="169"/>
      <c r="E85" s="30"/>
      <c r="F85" s="30"/>
      <c r="G85" s="30"/>
      <c r="H85" s="31"/>
      <c r="I85" s="406"/>
      <c r="J85" s="30"/>
      <c r="K85" s="30"/>
      <c r="L85" s="167"/>
      <c r="M85" s="31"/>
    </row>
    <row r="86" spans="2:13" ht="13.8" x14ac:dyDescent="0.25">
      <c r="B86" s="309"/>
      <c r="C86" s="577"/>
      <c r="D86" s="169"/>
      <c r="E86" s="30"/>
      <c r="F86" s="30"/>
      <c r="G86" s="30"/>
      <c r="H86" s="31"/>
      <c r="I86" s="406"/>
      <c r="J86" s="30"/>
      <c r="K86" s="30"/>
      <c r="L86" s="167"/>
      <c r="M86" s="31"/>
    </row>
    <row r="87" spans="2:13" ht="13.8" x14ac:dyDescent="0.25">
      <c r="B87" s="309"/>
      <c r="C87" s="577"/>
      <c r="D87" s="169"/>
      <c r="E87" s="30"/>
      <c r="F87" s="30"/>
      <c r="G87" s="30"/>
      <c r="H87" s="31"/>
      <c r="I87" s="406"/>
      <c r="J87" s="30"/>
      <c r="K87" s="30"/>
      <c r="L87" s="167"/>
      <c r="M87" s="31"/>
    </row>
    <row r="88" spans="2:13" ht="13.8" x14ac:dyDescent="0.25">
      <c r="B88" s="309"/>
      <c r="C88" s="577"/>
      <c r="D88" s="169"/>
      <c r="E88" s="30"/>
      <c r="F88" s="30"/>
      <c r="G88" s="30"/>
      <c r="H88" s="31"/>
      <c r="I88" s="406"/>
      <c r="J88" s="30"/>
      <c r="K88" s="30"/>
      <c r="L88" s="167"/>
      <c r="M88" s="31"/>
    </row>
    <row r="89" spans="2:13" ht="13.8" x14ac:dyDescent="0.25">
      <c r="B89" s="309"/>
      <c r="C89" s="577"/>
      <c r="D89" s="169"/>
      <c r="E89" s="30"/>
      <c r="F89" s="30"/>
      <c r="G89" s="30"/>
      <c r="H89" s="31"/>
      <c r="I89" s="406"/>
      <c r="J89" s="30"/>
      <c r="K89" s="30"/>
      <c r="L89" s="167"/>
      <c r="M89" s="31"/>
    </row>
    <row r="90" spans="2:13" ht="13.8" x14ac:dyDescent="0.25">
      <c r="B90" s="309"/>
      <c r="C90" s="577"/>
      <c r="D90" s="169"/>
      <c r="E90" s="30"/>
      <c r="F90" s="30"/>
      <c r="G90" s="30"/>
      <c r="H90" s="31"/>
      <c r="I90" s="406"/>
      <c r="J90" s="30"/>
      <c r="K90" s="30"/>
      <c r="L90" s="167"/>
      <c r="M90" s="31"/>
    </row>
    <row r="91" spans="2:13" ht="13.8" x14ac:dyDescent="0.25">
      <c r="B91" s="309"/>
      <c r="C91" s="577"/>
      <c r="D91" s="169"/>
      <c r="E91" s="30"/>
      <c r="F91" s="30"/>
      <c r="G91" s="30"/>
      <c r="H91" s="31"/>
      <c r="I91" s="406"/>
      <c r="J91" s="30"/>
      <c r="K91" s="30"/>
      <c r="L91" s="167"/>
      <c r="M91" s="31"/>
    </row>
    <row r="92" spans="2:13" ht="13.8" x14ac:dyDescent="0.25">
      <c r="B92" s="309"/>
      <c r="C92" s="577"/>
      <c r="D92" s="169"/>
      <c r="E92" s="30"/>
      <c r="F92" s="30"/>
      <c r="G92" s="30"/>
      <c r="H92" s="31"/>
      <c r="I92" s="406"/>
      <c r="J92" s="30"/>
      <c r="K92" s="30"/>
      <c r="L92" s="167"/>
      <c r="M92" s="31"/>
    </row>
    <row r="93" spans="2:13" ht="13.8" x14ac:dyDescent="0.25">
      <c r="B93" s="309"/>
      <c r="C93" s="577"/>
      <c r="D93" s="169"/>
      <c r="E93" s="30"/>
      <c r="F93" s="30"/>
      <c r="G93" s="30"/>
      <c r="H93" s="31"/>
      <c r="I93" s="406"/>
      <c r="J93" s="30"/>
      <c r="K93" s="30"/>
      <c r="L93" s="167"/>
      <c r="M93" s="31"/>
    </row>
    <row r="94" spans="2:13" ht="13.8" x14ac:dyDescent="0.25">
      <c r="B94" s="309"/>
      <c r="C94" s="577"/>
      <c r="D94" s="169"/>
      <c r="E94" s="30"/>
      <c r="F94" s="30"/>
      <c r="G94" s="30"/>
      <c r="H94" s="31"/>
      <c r="I94" s="406"/>
      <c r="J94" s="30"/>
      <c r="K94" s="30"/>
      <c r="L94" s="167"/>
      <c r="M94" s="31"/>
    </row>
    <row r="95" spans="2:13" ht="13.8" x14ac:dyDescent="0.25">
      <c r="B95" s="309"/>
      <c r="C95" s="577"/>
      <c r="D95" s="169"/>
      <c r="E95" s="30"/>
      <c r="F95" s="30"/>
      <c r="G95" s="30"/>
      <c r="H95" s="31"/>
      <c r="I95" s="406"/>
      <c r="J95" s="30"/>
      <c r="K95" s="30"/>
      <c r="L95" s="167"/>
      <c r="M95" s="31"/>
    </row>
    <row r="96" spans="2:13" ht="13.8" x14ac:dyDescent="0.25">
      <c r="B96" s="309"/>
      <c r="C96" s="577"/>
      <c r="D96" s="169"/>
      <c r="E96" s="30"/>
      <c r="F96" s="30"/>
      <c r="G96" s="30"/>
      <c r="H96" s="31"/>
      <c r="I96" s="406"/>
      <c r="J96" s="30"/>
      <c r="K96" s="30"/>
      <c r="L96" s="167"/>
      <c r="M96" s="31"/>
    </row>
    <row r="97" spans="2:13" ht="13.8" x14ac:dyDescent="0.25">
      <c r="B97" s="309"/>
      <c r="C97" s="577"/>
      <c r="D97" s="169"/>
      <c r="E97" s="30"/>
      <c r="F97" s="30"/>
      <c r="G97" s="30"/>
      <c r="H97" s="31"/>
      <c r="I97" s="406"/>
      <c r="J97" s="30"/>
      <c r="K97" s="30"/>
      <c r="L97" s="167"/>
      <c r="M97" s="31"/>
    </row>
    <row r="98" spans="2:13" ht="13.8" x14ac:dyDescent="0.25">
      <c r="B98" s="309"/>
      <c r="C98" s="577"/>
      <c r="D98" s="169"/>
      <c r="E98" s="30"/>
      <c r="F98" s="30"/>
      <c r="G98" s="30"/>
      <c r="H98" s="31"/>
      <c r="I98" s="406"/>
      <c r="J98" s="30"/>
      <c r="K98" s="30"/>
      <c r="L98" s="167"/>
      <c r="M98" s="31"/>
    </row>
    <row r="99" spans="2:13" ht="13.8" x14ac:dyDescent="0.25">
      <c r="B99" s="309"/>
      <c r="C99" s="577"/>
      <c r="D99" s="169"/>
      <c r="E99" s="30"/>
      <c r="F99" s="30"/>
      <c r="G99" s="30"/>
      <c r="H99" s="31"/>
      <c r="I99" s="406"/>
      <c r="J99" s="30"/>
      <c r="K99" s="30"/>
      <c r="L99" s="167"/>
      <c r="M99" s="31"/>
    </row>
    <row r="100" spans="2:13" ht="13.8" x14ac:dyDescent="0.25">
      <c r="B100" s="309"/>
      <c r="C100" s="577"/>
      <c r="D100" s="169"/>
      <c r="E100" s="30"/>
      <c r="F100" s="30"/>
      <c r="G100" s="30"/>
      <c r="H100" s="31"/>
      <c r="I100" s="406"/>
      <c r="J100" s="30"/>
      <c r="K100" s="30"/>
      <c r="L100" s="167"/>
      <c r="M100" s="31"/>
    </row>
    <row r="101" spans="2:13" ht="13.8" x14ac:dyDescent="0.25">
      <c r="B101" s="309"/>
      <c r="C101" s="577"/>
      <c r="D101" s="169"/>
      <c r="E101" s="30"/>
      <c r="F101" s="30"/>
      <c r="G101" s="30"/>
      <c r="H101" s="31"/>
      <c r="I101" s="406"/>
      <c r="J101" s="30"/>
      <c r="K101" s="30"/>
      <c r="L101" s="167"/>
      <c r="M101" s="31"/>
    </row>
    <row r="102" spans="2:13" ht="13.8" x14ac:dyDescent="0.25">
      <c r="B102" s="309"/>
      <c r="C102" s="577"/>
      <c r="D102" s="169"/>
      <c r="E102" s="30"/>
      <c r="F102" s="30"/>
      <c r="G102" s="30"/>
      <c r="H102" s="31"/>
      <c r="I102" s="406"/>
      <c r="J102" s="30"/>
      <c r="K102" s="30"/>
      <c r="L102" s="167"/>
      <c r="M102" s="31"/>
    </row>
    <row r="103" spans="2:13" ht="13.8" x14ac:dyDescent="0.25">
      <c r="B103" s="309"/>
      <c r="C103" s="577"/>
      <c r="D103" s="169"/>
      <c r="E103" s="30"/>
      <c r="F103" s="30"/>
      <c r="G103" s="30"/>
      <c r="H103" s="31"/>
      <c r="I103" s="406"/>
      <c r="J103" s="30"/>
      <c r="K103" s="30"/>
      <c r="L103" s="167"/>
      <c r="M103" s="31"/>
    </row>
    <row r="104" spans="2:13" ht="13.8" x14ac:dyDescent="0.25">
      <c r="B104" s="309"/>
      <c r="C104" s="577"/>
      <c r="D104" s="169"/>
      <c r="E104" s="30"/>
      <c r="F104" s="30"/>
      <c r="G104" s="30"/>
      <c r="H104" s="31"/>
      <c r="I104" s="406"/>
      <c r="J104" s="30"/>
      <c r="K104" s="30"/>
      <c r="L104" s="167"/>
      <c r="M104" s="31"/>
    </row>
    <row r="105" spans="2:13" ht="13.8" x14ac:dyDescent="0.25">
      <c r="B105" s="309"/>
      <c r="C105" s="577"/>
      <c r="D105" s="169"/>
      <c r="E105" s="30"/>
      <c r="F105" s="30"/>
      <c r="G105" s="30"/>
      <c r="H105" s="31"/>
      <c r="I105" s="406"/>
      <c r="J105" s="30"/>
      <c r="K105" s="30"/>
      <c r="L105" s="167"/>
      <c r="M105" s="31"/>
    </row>
    <row r="106" spans="2:13" ht="13.8" x14ac:dyDescent="0.25">
      <c r="B106" s="309"/>
      <c r="C106" s="577"/>
      <c r="D106" s="169"/>
      <c r="E106" s="30"/>
      <c r="F106" s="30"/>
      <c r="G106" s="30"/>
      <c r="H106" s="31"/>
      <c r="I106" s="406"/>
      <c r="J106" s="30"/>
      <c r="K106" s="30"/>
      <c r="L106" s="167"/>
      <c r="M106" s="31"/>
    </row>
    <row r="107" spans="2:13" ht="13.8" x14ac:dyDescent="0.25">
      <c r="B107" s="309"/>
      <c r="C107" s="577"/>
      <c r="D107" s="169"/>
      <c r="E107" s="30"/>
      <c r="F107" s="30"/>
      <c r="G107" s="30"/>
      <c r="H107" s="31"/>
      <c r="I107" s="406"/>
      <c r="J107" s="30"/>
      <c r="K107" s="30"/>
      <c r="L107" s="167"/>
      <c r="M107" s="31"/>
    </row>
    <row r="108" spans="2:13" ht="13.8" x14ac:dyDescent="0.25">
      <c r="B108" s="309"/>
      <c r="C108" s="577"/>
      <c r="D108" s="169"/>
      <c r="E108" s="30"/>
      <c r="F108" s="30"/>
      <c r="G108" s="30"/>
      <c r="H108" s="31"/>
      <c r="I108" s="406"/>
      <c r="J108" s="30"/>
      <c r="K108" s="30"/>
      <c r="L108" s="167"/>
      <c r="M108" s="31"/>
    </row>
    <row r="109" spans="2:13" ht="13.8" x14ac:dyDescent="0.25">
      <c r="B109" s="309"/>
      <c r="C109" s="577"/>
      <c r="D109" s="169"/>
      <c r="E109" s="30"/>
      <c r="F109" s="30"/>
      <c r="G109" s="30"/>
      <c r="H109" s="31"/>
      <c r="I109" s="406"/>
      <c r="J109" s="30"/>
      <c r="K109" s="30"/>
      <c r="L109" s="167"/>
      <c r="M109" s="31"/>
    </row>
    <row r="110" spans="2:13" ht="13.8" x14ac:dyDescent="0.25">
      <c r="B110" s="309"/>
      <c r="C110" s="577"/>
      <c r="D110" s="169"/>
      <c r="E110" s="30"/>
      <c r="F110" s="30"/>
      <c r="G110" s="30"/>
      <c r="H110" s="31"/>
      <c r="I110" s="406"/>
      <c r="J110" s="30"/>
      <c r="K110" s="30"/>
      <c r="L110" s="167"/>
      <c r="M110" s="31"/>
    </row>
    <row r="111" spans="2:13" ht="13.8" x14ac:dyDescent="0.25">
      <c r="B111" s="309"/>
      <c r="C111" s="577"/>
      <c r="D111" s="169"/>
      <c r="E111" s="30"/>
      <c r="F111" s="30"/>
      <c r="G111" s="30"/>
      <c r="H111" s="31"/>
      <c r="I111" s="406"/>
      <c r="J111" s="30"/>
      <c r="K111" s="30"/>
      <c r="L111" s="167"/>
      <c r="M111" s="31"/>
    </row>
    <row r="112" spans="2:13" ht="13.8" x14ac:dyDescent="0.25">
      <c r="B112" s="309"/>
      <c r="C112" s="577"/>
      <c r="D112" s="169"/>
      <c r="E112" s="30"/>
      <c r="F112" s="30"/>
      <c r="G112" s="30"/>
      <c r="H112" s="31"/>
      <c r="I112" s="406"/>
      <c r="J112" s="30"/>
      <c r="K112" s="30"/>
      <c r="L112" s="167"/>
      <c r="M112" s="31"/>
    </row>
    <row r="113" spans="2:13" ht="13.8" x14ac:dyDescent="0.25">
      <c r="B113" s="309"/>
      <c r="C113" s="577"/>
      <c r="D113" s="169"/>
      <c r="E113" s="30"/>
      <c r="F113" s="30"/>
      <c r="G113" s="30"/>
      <c r="H113" s="31"/>
      <c r="I113" s="406"/>
      <c r="J113" s="30"/>
      <c r="K113" s="30"/>
      <c r="L113" s="167"/>
      <c r="M113" s="31"/>
    </row>
    <row r="114" spans="2:13" ht="13.8" x14ac:dyDescent="0.25">
      <c r="B114" s="309"/>
      <c r="C114" s="577"/>
      <c r="D114" s="169"/>
      <c r="E114" s="30"/>
      <c r="F114" s="30"/>
      <c r="G114" s="30"/>
      <c r="H114" s="31"/>
      <c r="I114" s="406"/>
      <c r="J114" s="30"/>
      <c r="K114" s="30"/>
      <c r="L114" s="167"/>
      <c r="M114" s="31"/>
    </row>
    <row r="115" spans="2:13" ht="13.8" x14ac:dyDescent="0.25">
      <c r="B115" s="309"/>
      <c r="C115" s="577"/>
      <c r="D115" s="169"/>
      <c r="E115" s="30"/>
      <c r="F115" s="30"/>
      <c r="G115" s="30"/>
      <c r="H115" s="31"/>
      <c r="I115" s="406"/>
      <c r="J115" s="30"/>
      <c r="K115" s="30"/>
      <c r="L115" s="167"/>
      <c r="M115" s="31"/>
    </row>
    <row r="116" spans="2:13" ht="13.8" x14ac:dyDescent="0.25">
      <c r="B116" s="309"/>
      <c r="C116" s="577"/>
      <c r="D116" s="169"/>
      <c r="E116" s="30"/>
      <c r="F116" s="30"/>
      <c r="G116" s="30"/>
      <c r="H116" s="31"/>
      <c r="I116" s="406"/>
      <c r="J116" s="30"/>
      <c r="K116" s="30"/>
      <c r="L116" s="167"/>
      <c r="M116" s="31"/>
    </row>
    <row r="117" spans="2:13" ht="13.8" x14ac:dyDescent="0.25">
      <c r="B117" s="309"/>
      <c r="C117" s="577"/>
      <c r="D117" s="169"/>
      <c r="E117" s="30"/>
      <c r="F117" s="30"/>
      <c r="G117" s="30"/>
      <c r="H117" s="31"/>
      <c r="I117" s="406"/>
      <c r="J117" s="30"/>
      <c r="K117" s="30"/>
      <c r="L117" s="167"/>
      <c r="M117" s="31"/>
    </row>
    <row r="118" spans="2:13" ht="13.8" x14ac:dyDescent="0.25">
      <c r="B118" s="309"/>
      <c r="C118" s="577"/>
      <c r="D118" s="169"/>
      <c r="E118" s="30"/>
      <c r="F118" s="30"/>
      <c r="G118" s="30"/>
      <c r="H118" s="31"/>
      <c r="I118" s="406"/>
      <c r="J118" s="30"/>
      <c r="K118" s="30"/>
      <c r="L118" s="167"/>
      <c r="M118" s="31"/>
    </row>
    <row r="119" spans="2:13" ht="13.8" x14ac:dyDescent="0.25">
      <c r="B119" s="309"/>
      <c r="C119" s="577"/>
      <c r="D119" s="169"/>
      <c r="E119" s="30"/>
      <c r="F119" s="30"/>
      <c r="G119" s="30"/>
      <c r="H119" s="31"/>
      <c r="I119" s="406"/>
      <c r="J119" s="30"/>
      <c r="K119" s="30"/>
      <c r="L119" s="167"/>
      <c r="M119" s="31"/>
    </row>
    <row r="120" spans="2:13" ht="13.8" x14ac:dyDescent="0.25">
      <c r="B120" s="309"/>
      <c r="C120" s="577"/>
      <c r="D120" s="169"/>
      <c r="E120" s="30"/>
      <c r="F120" s="30"/>
      <c r="G120" s="30"/>
      <c r="H120" s="31"/>
      <c r="I120" s="406"/>
      <c r="J120" s="30"/>
      <c r="K120" s="30"/>
      <c r="L120" s="167"/>
      <c r="M120" s="31"/>
    </row>
    <row r="121" spans="2:13" ht="13.8" x14ac:dyDescent="0.25">
      <c r="B121" s="309"/>
      <c r="C121" s="577"/>
      <c r="D121" s="169"/>
      <c r="E121" s="30"/>
      <c r="F121" s="30"/>
      <c r="G121" s="30"/>
      <c r="H121" s="31"/>
      <c r="I121" s="406"/>
      <c r="J121" s="30"/>
      <c r="K121" s="30"/>
      <c r="L121" s="167"/>
      <c r="M121" s="31"/>
    </row>
    <row r="122" spans="2:13" ht="13.8" x14ac:dyDescent="0.25">
      <c r="B122" s="309"/>
      <c r="C122" s="577"/>
      <c r="D122" s="169"/>
      <c r="E122" s="30"/>
      <c r="F122" s="30"/>
      <c r="G122" s="30"/>
      <c r="H122" s="31"/>
      <c r="I122" s="406"/>
      <c r="J122" s="30"/>
      <c r="K122" s="30"/>
      <c r="L122" s="167"/>
      <c r="M122" s="31"/>
    </row>
    <row r="123" spans="2:13" ht="13.8" x14ac:dyDescent="0.25">
      <c r="B123" s="309"/>
      <c r="C123" s="577"/>
      <c r="D123" s="169"/>
      <c r="E123" s="30"/>
      <c r="F123" s="30"/>
      <c r="G123" s="30"/>
      <c r="H123" s="31"/>
      <c r="I123" s="406"/>
      <c r="J123" s="30"/>
      <c r="K123" s="30"/>
      <c r="L123" s="167"/>
      <c r="M123" s="31"/>
    </row>
    <row r="124" spans="2:13" ht="13.8" x14ac:dyDescent="0.25">
      <c r="B124" s="309"/>
      <c r="C124" s="577"/>
      <c r="D124" s="169"/>
      <c r="E124" s="30"/>
      <c r="F124" s="30"/>
      <c r="G124" s="30"/>
      <c r="H124" s="31"/>
      <c r="I124" s="406"/>
      <c r="J124" s="30"/>
      <c r="K124" s="30"/>
      <c r="L124" s="167"/>
      <c r="M124" s="31"/>
    </row>
    <row r="125" spans="2:13" ht="13.8" x14ac:dyDescent="0.25">
      <c r="B125" s="309"/>
      <c r="C125" s="577"/>
      <c r="D125" s="169"/>
      <c r="E125" s="30"/>
      <c r="F125" s="30"/>
      <c r="G125" s="30"/>
      <c r="H125" s="31"/>
      <c r="I125" s="406"/>
      <c r="J125" s="30"/>
      <c r="K125" s="30"/>
      <c r="L125" s="167"/>
      <c r="M125" s="31"/>
    </row>
    <row r="126" spans="2:13" ht="13.8" x14ac:dyDescent="0.25">
      <c r="B126" s="309"/>
      <c r="C126" s="577"/>
      <c r="D126" s="169"/>
      <c r="E126" s="30"/>
      <c r="F126" s="30"/>
      <c r="G126" s="30"/>
      <c r="H126" s="31"/>
      <c r="I126" s="406"/>
      <c r="J126" s="30"/>
      <c r="K126" s="30"/>
      <c r="L126" s="167"/>
      <c r="M126" s="31"/>
    </row>
    <row r="127" spans="2:13" ht="13.8" x14ac:dyDescent="0.25">
      <c r="B127" s="309"/>
      <c r="C127" s="577"/>
      <c r="D127" s="169"/>
      <c r="E127" s="30"/>
      <c r="F127" s="30"/>
      <c r="G127" s="30"/>
      <c r="H127" s="31"/>
      <c r="I127" s="406"/>
      <c r="J127" s="30"/>
      <c r="K127" s="30"/>
      <c r="L127" s="167"/>
      <c r="M127" s="31"/>
    </row>
    <row r="128" spans="2:13" ht="13.8" x14ac:dyDescent="0.25">
      <c r="B128" s="309"/>
      <c r="C128" s="577"/>
      <c r="D128" s="169"/>
      <c r="E128" s="30"/>
      <c r="F128" s="30"/>
      <c r="G128" s="30"/>
      <c r="H128" s="31"/>
      <c r="I128" s="406"/>
      <c r="J128" s="30"/>
      <c r="K128" s="30"/>
      <c r="L128" s="167"/>
      <c r="M128" s="31"/>
    </row>
    <row r="129" spans="2:13" ht="13.8" x14ac:dyDescent="0.25">
      <c r="B129" s="309"/>
      <c r="C129" s="577"/>
      <c r="D129" s="169"/>
      <c r="E129" s="30"/>
      <c r="F129" s="30"/>
      <c r="G129" s="30"/>
      <c r="H129" s="31"/>
      <c r="I129" s="406"/>
      <c r="J129" s="30"/>
      <c r="K129" s="30"/>
      <c r="L129" s="167"/>
      <c r="M129" s="31"/>
    </row>
    <row r="130" spans="2:13" ht="14.4" thickBot="1" x14ac:dyDescent="0.3">
      <c r="B130" s="310"/>
      <c r="C130" s="578"/>
      <c r="D130" s="203"/>
      <c r="E130" s="32"/>
      <c r="F130" s="32"/>
      <c r="G130" s="32"/>
      <c r="H130" s="33"/>
      <c r="I130" s="407"/>
      <c r="J130" s="32"/>
      <c r="K130" s="32"/>
      <c r="L130" s="168"/>
      <c r="M130" s="33"/>
    </row>
    <row r="131" spans="2:13" x14ac:dyDescent="0.25">
      <c r="B131" s="70"/>
      <c r="C131" s="71"/>
      <c r="D131" s="68"/>
    </row>
    <row r="132" spans="2:13" x14ac:dyDescent="0.25">
      <c r="B132" s="70"/>
      <c r="C132" s="71"/>
      <c r="D132" s="68"/>
    </row>
    <row r="133" spans="2:13" x14ac:dyDescent="0.25">
      <c r="B133" s="70"/>
      <c r="C133" s="71"/>
      <c r="D133" s="68"/>
    </row>
    <row r="134" spans="2:13" x14ac:dyDescent="0.25">
      <c r="B134" s="70"/>
      <c r="C134" s="71"/>
      <c r="D134" s="68"/>
    </row>
    <row r="135" spans="2:13" x14ac:dyDescent="0.25">
      <c r="B135" s="70"/>
      <c r="C135" s="71"/>
      <c r="D135" s="68"/>
    </row>
    <row r="136" spans="2:13" x14ac:dyDescent="0.25">
      <c r="B136" s="70"/>
      <c r="C136" s="71"/>
      <c r="D136" s="68"/>
    </row>
    <row r="137" spans="2:13" x14ac:dyDescent="0.25">
      <c r="B137" s="70"/>
      <c r="C137" s="71"/>
      <c r="D137" s="68"/>
    </row>
    <row r="138" spans="2:13" x14ac:dyDescent="0.25">
      <c r="B138" s="70"/>
      <c r="C138" s="71"/>
      <c r="D138" s="68"/>
    </row>
    <row r="139" spans="2:13" x14ac:dyDescent="0.25">
      <c r="B139" s="70"/>
      <c r="C139" s="71"/>
      <c r="D139" s="68"/>
    </row>
    <row r="140" spans="2:13" x14ac:dyDescent="0.25">
      <c r="B140" s="70"/>
      <c r="C140" s="71"/>
      <c r="D140" s="68"/>
    </row>
    <row r="141" spans="2:13" x14ac:dyDescent="0.25">
      <c r="B141" s="70"/>
      <c r="C141" s="71"/>
      <c r="D141" s="68"/>
    </row>
    <row r="142" spans="2:13" x14ac:dyDescent="0.25">
      <c r="B142" s="70"/>
      <c r="C142" s="71"/>
      <c r="D142" s="68"/>
    </row>
    <row r="143" spans="2:13" x14ac:dyDescent="0.25">
      <c r="B143" s="70"/>
      <c r="C143" s="71"/>
      <c r="D143" s="68"/>
    </row>
    <row r="144" spans="2:13" x14ac:dyDescent="0.25">
      <c r="B144" s="70"/>
      <c r="C144" s="71"/>
      <c r="D144" s="68"/>
    </row>
    <row r="145" spans="2:4" x14ac:dyDescent="0.25">
      <c r="B145" s="70"/>
      <c r="C145" s="71"/>
      <c r="D145" s="68"/>
    </row>
    <row r="146" spans="2:4" x14ac:dyDescent="0.25">
      <c r="B146" s="70"/>
      <c r="C146" s="71"/>
      <c r="D146" s="68"/>
    </row>
    <row r="147" spans="2:4" x14ac:dyDescent="0.25">
      <c r="B147" s="70"/>
      <c r="C147" s="71"/>
      <c r="D147" s="68"/>
    </row>
    <row r="148" spans="2:4" x14ac:dyDescent="0.25">
      <c r="B148" s="70"/>
      <c r="C148" s="71"/>
      <c r="D148" s="68"/>
    </row>
    <row r="149" spans="2:4" x14ac:dyDescent="0.25">
      <c r="B149" s="70"/>
      <c r="C149" s="71"/>
      <c r="D149" s="68"/>
    </row>
    <row r="150" spans="2:4" x14ac:dyDescent="0.25">
      <c r="B150" s="70"/>
      <c r="C150" s="71"/>
      <c r="D150" s="68"/>
    </row>
    <row r="151" spans="2:4" x14ac:dyDescent="0.25">
      <c r="B151" s="70"/>
      <c r="C151" s="71"/>
      <c r="D151" s="68"/>
    </row>
    <row r="152" spans="2:4" x14ac:dyDescent="0.25">
      <c r="B152" s="70"/>
      <c r="C152" s="71"/>
      <c r="D152" s="68"/>
    </row>
    <row r="153" spans="2:4" x14ac:dyDescent="0.25">
      <c r="B153" s="70"/>
      <c r="C153" s="71"/>
      <c r="D153" s="68"/>
    </row>
    <row r="154" spans="2:4" x14ac:dyDescent="0.25">
      <c r="B154" s="70"/>
      <c r="C154" s="71"/>
      <c r="D154" s="68"/>
    </row>
    <row r="155" spans="2:4" x14ac:dyDescent="0.25">
      <c r="B155" s="70"/>
      <c r="C155" s="71"/>
      <c r="D155" s="68"/>
    </row>
    <row r="156" spans="2:4" x14ac:dyDescent="0.25">
      <c r="B156" s="70"/>
      <c r="C156" s="71"/>
      <c r="D156" s="68"/>
    </row>
    <row r="157" spans="2:4" x14ac:dyDescent="0.25">
      <c r="B157" s="70"/>
      <c r="C157" s="71"/>
      <c r="D157" s="68"/>
    </row>
    <row r="158" spans="2:4" x14ac:dyDescent="0.25">
      <c r="B158" s="70"/>
      <c r="C158" s="71"/>
      <c r="D158" s="68"/>
    </row>
    <row r="159" spans="2:4" x14ac:dyDescent="0.25">
      <c r="B159" s="70"/>
      <c r="C159" s="71"/>
      <c r="D159" s="68"/>
    </row>
    <row r="160" spans="2:4" x14ac:dyDescent="0.25">
      <c r="B160" s="70"/>
      <c r="C160" s="71"/>
      <c r="D160" s="68"/>
    </row>
    <row r="161" spans="2:4" x14ac:dyDescent="0.25">
      <c r="B161" s="70"/>
      <c r="C161" s="71"/>
      <c r="D161" s="68"/>
    </row>
    <row r="162" spans="2:4" x14ac:dyDescent="0.25">
      <c r="B162" s="70"/>
      <c r="C162" s="71"/>
      <c r="D162" s="68"/>
    </row>
    <row r="163" spans="2:4" x14ac:dyDescent="0.25">
      <c r="B163" s="70"/>
      <c r="C163" s="71"/>
      <c r="D163" s="68"/>
    </row>
    <row r="164" spans="2:4" x14ac:dyDescent="0.25">
      <c r="B164" s="70"/>
      <c r="C164" s="71"/>
      <c r="D164" s="68"/>
    </row>
    <row r="165" spans="2:4" x14ac:dyDescent="0.25">
      <c r="B165" s="70"/>
      <c r="C165" s="71"/>
      <c r="D165" s="68"/>
    </row>
    <row r="166" spans="2:4" x14ac:dyDescent="0.25">
      <c r="B166" s="70"/>
      <c r="C166" s="71"/>
      <c r="D166" s="68"/>
    </row>
    <row r="167" spans="2:4" x14ac:dyDescent="0.25">
      <c r="B167" s="70"/>
      <c r="C167" s="71"/>
      <c r="D167" s="68"/>
    </row>
    <row r="168" spans="2:4" x14ac:dyDescent="0.25">
      <c r="B168" s="70"/>
      <c r="C168" s="71"/>
      <c r="D168" s="68"/>
    </row>
    <row r="169" spans="2:4" x14ac:dyDescent="0.25">
      <c r="B169" s="70"/>
      <c r="C169" s="71"/>
      <c r="D169" s="68"/>
    </row>
    <row r="170" spans="2:4" x14ac:dyDescent="0.25">
      <c r="B170" s="70"/>
      <c r="C170" s="71"/>
      <c r="D170" s="68"/>
    </row>
    <row r="171" spans="2:4" x14ac:dyDescent="0.25">
      <c r="B171" s="70"/>
      <c r="C171" s="71"/>
      <c r="D171" s="68"/>
    </row>
    <row r="172" spans="2:4" x14ac:dyDescent="0.25">
      <c r="B172" s="70"/>
      <c r="C172" s="71"/>
      <c r="D172" s="68"/>
    </row>
    <row r="173" spans="2:4" x14ac:dyDescent="0.25">
      <c r="B173" s="70"/>
      <c r="C173" s="71"/>
      <c r="D173" s="68"/>
    </row>
    <row r="174" spans="2:4" x14ac:dyDescent="0.25">
      <c r="B174" s="70"/>
      <c r="C174" s="71"/>
      <c r="D174" s="68"/>
    </row>
    <row r="175" spans="2:4" x14ac:dyDescent="0.25">
      <c r="B175" s="70"/>
      <c r="C175" s="71"/>
      <c r="D175" s="68"/>
    </row>
    <row r="176" spans="2:4" x14ac:dyDescent="0.25">
      <c r="B176" s="70"/>
      <c r="C176" s="71"/>
      <c r="D176" s="68"/>
    </row>
    <row r="177" spans="2:4" x14ac:dyDescent="0.25">
      <c r="B177" s="70"/>
      <c r="C177" s="71"/>
      <c r="D177" s="68"/>
    </row>
    <row r="178" spans="2:4" x14ac:dyDescent="0.25">
      <c r="B178" s="70"/>
      <c r="C178" s="71"/>
      <c r="D178" s="68"/>
    </row>
    <row r="179" spans="2:4" x14ac:dyDescent="0.25">
      <c r="B179" s="70"/>
      <c r="C179" s="71"/>
      <c r="D179" s="68"/>
    </row>
    <row r="180" spans="2:4" x14ac:dyDescent="0.25">
      <c r="B180" s="70"/>
      <c r="C180" s="71"/>
      <c r="D180" s="68"/>
    </row>
    <row r="181" spans="2:4" x14ac:dyDescent="0.25">
      <c r="B181" s="70"/>
      <c r="C181" s="71"/>
      <c r="D181" s="68"/>
    </row>
    <row r="182" spans="2:4" x14ac:dyDescent="0.25">
      <c r="B182" s="70"/>
      <c r="C182" s="71"/>
      <c r="D182" s="68"/>
    </row>
    <row r="183" spans="2:4" x14ac:dyDescent="0.25">
      <c r="B183" s="70"/>
      <c r="C183" s="71"/>
      <c r="D183" s="68"/>
    </row>
    <row r="184" spans="2:4" x14ac:dyDescent="0.25">
      <c r="B184" s="70"/>
      <c r="C184" s="71"/>
      <c r="D184" s="68"/>
    </row>
    <row r="185" spans="2:4" x14ac:dyDescent="0.25">
      <c r="B185" s="70"/>
      <c r="C185" s="71"/>
      <c r="D185" s="68"/>
    </row>
    <row r="186" spans="2:4" x14ac:dyDescent="0.25">
      <c r="B186" s="70"/>
      <c r="C186" s="71"/>
      <c r="D186" s="68"/>
    </row>
    <row r="187" spans="2:4" x14ac:dyDescent="0.25">
      <c r="B187" s="70"/>
      <c r="C187" s="71"/>
      <c r="D187" s="68"/>
    </row>
    <row r="188" spans="2:4" x14ac:dyDescent="0.25">
      <c r="B188" s="70"/>
      <c r="C188" s="71"/>
      <c r="D188" s="68"/>
    </row>
    <row r="189" spans="2:4" x14ac:dyDescent="0.25">
      <c r="B189" s="70"/>
      <c r="C189" s="71"/>
      <c r="D189" s="68"/>
    </row>
    <row r="190" spans="2:4" x14ac:dyDescent="0.25">
      <c r="B190" s="70"/>
      <c r="C190" s="71"/>
      <c r="D190" s="68"/>
    </row>
    <row r="191" spans="2:4" x14ac:dyDescent="0.25">
      <c r="B191" s="70"/>
      <c r="C191" s="71"/>
      <c r="D191" s="68"/>
    </row>
    <row r="192" spans="2:4" x14ac:dyDescent="0.25">
      <c r="B192" s="70"/>
      <c r="C192" s="71"/>
      <c r="D192" s="68"/>
    </row>
    <row r="193" spans="2:4" x14ac:dyDescent="0.25">
      <c r="B193" s="70"/>
      <c r="C193" s="71"/>
      <c r="D193" s="68"/>
    </row>
    <row r="194" spans="2:4" x14ac:dyDescent="0.25">
      <c r="B194" s="70"/>
      <c r="C194" s="71"/>
      <c r="D194" s="68"/>
    </row>
    <row r="195" spans="2:4" x14ac:dyDescent="0.25">
      <c r="B195" s="70"/>
      <c r="C195" s="71"/>
      <c r="D195" s="68"/>
    </row>
    <row r="196" spans="2:4" x14ac:dyDescent="0.25">
      <c r="B196" s="70"/>
      <c r="C196" s="71"/>
      <c r="D196" s="68"/>
    </row>
    <row r="197" spans="2:4" x14ac:dyDescent="0.25">
      <c r="B197" s="70"/>
      <c r="C197" s="71"/>
      <c r="D197" s="68"/>
    </row>
    <row r="198" spans="2:4" x14ac:dyDescent="0.25">
      <c r="B198" s="70"/>
      <c r="C198" s="71"/>
      <c r="D198" s="68"/>
    </row>
    <row r="199" spans="2:4" x14ac:dyDescent="0.25">
      <c r="B199" s="70"/>
      <c r="C199" s="71"/>
      <c r="D199" s="68"/>
    </row>
    <row r="200" spans="2:4" x14ac:dyDescent="0.25">
      <c r="B200" s="70"/>
      <c r="C200" s="71"/>
      <c r="D200" s="68"/>
    </row>
    <row r="201" spans="2:4" x14ac:dyDescent="0.25">
      <c r="B201" s="70"/>
      <c r="C201" s="71"/>
      <c r="D201" s="68"/>
    </row>
    <row r="202" spans="2:4" x14ac:dyDescent="0.25">
      <c r="B202" s="70"/>
      <c r="C202" s="71"/>
      <c r="D202" s="68"/>
    </row>
    <row r="203" spans="2:4" x14ac:dyDescent="0.25">
      <c r="B203" s="70"/>
      <c r="C203" s="71"/>
      <c r="D203" s="68"/>
    </row>
    <row r="204" spans="2:4" x14ac:dyDescent="0.25">
      <c r="B204" s="70"/>
      <c r="C204" s="71"/>
      <c r="D204" s="68"/>
    </row>
    <row r="205" spans="2:4" x14ac:dyDescent="0.25">
      <c r="B205" s="70"/>
      <c r="C205" s="71"/>
      <c r="D205" s="68"/>
    </row>
    <row r="206" spans="2:4" x14ac:dyDescent="0.25">
      <c r="B206" s="70"/>
      <c r="C206" s="71"/>
      <c r="D206" s="68"/>
    </row>
    <row r="207" spans="2:4" x14ac:dyDescent="0.25">
      <c r="B207" s="70"/>
      <c r="C207" s="71"/>
      <c r="D207" s="68"/>
    </row>
    <row r="208" spans="2:4" x14ac:dyDescent="0.25">
      <c r="B208" s="70"/>
      <c r="C208" s="71"/>
      <c r="D208" s="68"/>
    </row>
    <row r="209" spans="2:4" x14ac:dyDescent="0.25">
      <c r="B209" s="70"/>
      <c r="C209" s="71"/>
      <c r="D209" s="68"/>
    </row>
    <row r="210" spans="2:4" x14ac:dyDescent="0.25">
      <c r="B210" s="70"/>
      <c r="C210" s="71"/>
      <c r="D210" s="68"/>
    </row>
    <row r="211" spans="2:4" x14ac:dyDescent="0.25">
      <c r="B211" s="70"/>
      <c r="C211" s="71"/>
      <c r="D211" s="68"/>
    </row>
    <row r="212" spans="2:4" x14ac:dyDescent="0.25">
      <c r="B212" s="70"/>
      <c r="C212" s="71"/>
      <c r="D212" s="68"/>
    </row>
    <row r="213" spans="2:4" x14ac:dyDescent="0.25">
      <c r="B213" s="70"/>
      <c r="C213" s="71"/>
      <c r="D213" s="68"/>
    </row>
    <row r="214" spans="2:4" x14ac:dyDescent="0.25">
      <c r="B214" s="70"/>
      <c r="C214" s="71"/>
      <c r="D214" s="68"/>
    </row>
    <row r="215" spans="2:4" x14ac:dyDescent="0.25">
      <c r="B215" s="70"/>
      <c r="C215" s="71"/>
      <c r="D215" s="68"/>
    </row>
    <row r="216" spans="2:4" x14ac:dyDescent="0.25">
      <c r="B216" s="70"/>
      <c r="C216" s="71"/>
      <c r="D216" s="68"/>
    </row>
    <row r="217" spans="2:4" x14ac:dyDescent="0.25">
      <c r="B217" s="70"/>
      <c r="C217" s="71"/>
      <c r="D217" s="68"/>
    </row>
    <row r="218" spans="2:4" x14ac:dyDescent="0.25">
      <c r="B218" s="70"/>
      <c r="C218" s="71"/>
      <c r="D218" s="68"/>
    </row>
    <row r="219" spans="2:4" x14ac:dyDescent="0.25">
      <c r="B219" s="70"/>
      <c r="C219" s="71"/>
      <c r="D219" s="68"/>
    </row>
    <row r="220" spans="2:4" x14ac:dyDescent="0.25">
      <c r="B220" s="70"/>
      <c r="C220" s="71"/>
      <c r="D220" s="68"/>
    </row>
    <row r="221" spans="2:4" x14ac:dyDescent="0.25">
      <c r="B221" s="70"/>
      <c r="C221" s="71"/>
      <c r="D221" s="68"/>
    </row>
    <row r="222" spans="2:4" x14ac:dyDescent="0.25">
      <c r="B222" s="70"/>
      <c r="C222" s="71"/>
      <c r="D222" s="68"/>
    </row>
    <row r="223" spans="2:4" x14ac:dyDescent="0.25">
      <c r="B223" s="70"/>
      <c r="C223" s="71"/>
      <c r="D223" s="68"/>
    </row>
    <row r="224" spans="2:4" x14ac:dyDescent="0.25">
      <c r="B224" s="70"/>
      <c r="C224" s="71"/>
      <c r="D224" s="68"/>
    </row>
    <row r="225" spans="2:4" x14ac:dyDescent="0.25">
      <c r="B225" s="70"/>
      <c r="C225" s="71"/>
      <c r="D225" s="68"/>
    </row>
    <row r="226" spans="2:4" x14ac:dyDescent="0.25">
      <c r="B226" s="70"/>
      <c r="C226" s="71"/>
      <c r="D226" s="68"/>
    </row>
    <row r="227" spans="2:4" x14ac:dyDescent="0.25">
      <c r="B227" s="70"/>
      <c r="C227" s="71"/>
      <c r="D227" s="68"/>
    </row>
    <row r="228" spans="2:4" x14ac:dyDescent="0.25">
      <c r="B228" s="70"/>
      <c r="C228" s="71"/>
      <c r="D228" s="68"/>
    </row>
    <row r="229" spans="2:4" x14ac:dyDescent="0.25">
      <c r="B229" s="70"/>
      <c r="C229" s="71"/>
      <c r="D229" s="68"/>
    </row>
    <row r="230" spans="2:4" x14ac:dyDescent="0.25">
      <c r="B230" s="70"/>
      <c r="C230" s="71"/>
      <c r="D230" s="68"/>
    </row>
    <row r="231" spans="2:4" x14ac:dyDescent="0.25">
      <c r="B231" s="72"/>
      <c r="C231" s="71"/>
      <c r="D231" s="68"/>
    </row>
    <row r="232" spans="2:4" x14ac:dyDescent="0.25">
      <c r="B232" s="72"/>
      <c r="C232" s="71"/>
      <c r="D232" s="68"/>
    </row>
    <row r="233" spans="2:4" x14ac:dyDescent="0.25">
      <c r="B233" s="72"/>
      <c r="C233" s="71"/>
      <c r="D233" s="68"/>
    </row>
    <row r="234" spans="2:4" x14ac:dyDescent="0.25">
      <c r="B234" s="72"/>
      <c r="C234" s="71"/>
      <c r="D234" s="68"/>
    </row>
    <row r="235" spans="2:4" x14ac:dyDescent="0.25">
      <c r="B235" s="72"/>
      <c r="C235" s="71"/>
      <c r="D235" s="68"/>
    </row>
    <row r="236" spans="2:4" x14ac:dyDescent="0.25">
      <c r="B236" s="72"/>
      <c r="C236" s="71"/>
      <c r="D236" s="68"/>
    </row>
    <row r="237" spans="2:4" x14ac:dyDescent="0.25">
      <c r="B237" s="72"/>
      <c r="C237" s="71"/>
      <c r="D237" s="68"/>
    </row>
    <row r="238" spans="2:4" x14ac:dyDescent="0.25">
      <c r="B238" s="72"/>
      <c r="C238" s="71"/>
      <c r="D238" s="68"/>
    </row>
    <row r="239" spans="2:4" x14ac:dyDescent="0.25">
      <c r="B239" s="72"/>
      <c r="C239" s="71"/>
      <c r="D239" s="68"/>
    </row>
    <row r="240" spans="2:4" x14ac:dyDescent="0.25">
      <c r="B240" s="72"/>
      <c r="C240" s="71"/>
      <c r="D240" s="68"/>
    </row>
    <row r="241" spans="2:4" x14ac:dyDescent="0.25">
      <c r="B241" s="72"/>
      <c r="C241" s="71"/>
      <c r="D241" s="68"/>
    </row>
    <row r="242" spans="2:4" x14ac:dyDescent="0.25">
      <c r="B242" s="72"/>
      <c r="C242" s="71"/>
      <c r="D242" s="68"/>
    </row>
    <row r="243" spans="2:4" x14ac:dyDescent="0.25">
      <c r="B243" s="72"/>
      <c r="C243" s="71"/>
      <c r="D243" s="68"/>
    </row>
    <row r="244" spans="2:4" x14ac:dyDescent="0.25">
      <c r="B244" s="72"/>
      <c r="C244" s="71"/>
      <c r="D244" s="68"/>
    </row>
    <row r="245" spans="2:4" x14ac:dyDescent="0.25">
      <c r="B245" s="72"/>
      <c r="C245" s="71"/>
      <c r="D245" s="68"/>
    </row>
    <row r="246" spans="2:4" x14ac:dyDescent="0.25">
      <c r="B246" s="72"/>
      <c r="C246" s="71"/>
      <c r="D246" s="68"/>
    </row>
    <row r="247" spans="2:4" x14ac:dyDescent="0.25">
      <c r="B247" s="72"/>
      <c r="C247" s="71"/>
      <c r="D247" s="68"/>
    </row>
    <row r="248" spans="2:4" x14ac:dyDescent="0.25">
      <c r="B248" s="72"/>
      <c r="C248" s="71"/>
      <c r="D248" s="68"/>
    </row>
    <row r="249" spans="2:4" x14ac:dyDescent="0.25">
      <c r="B249" s="72"/>
      <c r="C249" s="71"/>
      <c r="D249" s="68"/>
    </row>
    <row r="250" spans="2:4" x14ac:dyDescent="0.25">
      <c r="B250" s="72"/>
      <c r="C250" s="71"/>
      <c r="D250" s="68"/>
    </row>
    <row r="251" spans="2:4" x14ac:dyDescent="0.25">
      <c r="B251" s="72"/>
      <c r="C251" s="71"/>
      <c r="D251" s="68"/>
    </row>
    <row r="252" spans="2:4" x14ac:dyDescent="0.25">
      <c r="B252" s="72"/>
      <c r="C252" s="71"/>
      <c r="D252" s="68"/>
    </row>
    <row r="253" spans="2:4" x14ac:dyDescent="0.25">
      <c r="B253" s="72"/>
      <c r="C253" s="71"/>
      <c r="D253" s="68"/>
    </row>
    <row r="254" spans="2:4" x14ac:dyDescent="0.25">
      <c r="B254" s="72"/>
      <c r="C254" s="71"/>
      <c r="D254" s="68"/>
    </row>
    <row r="255" spans="2:4" x14ac:dyDescent="0.25">
      <c r="B255" s="72"/>
      <c r="C255" s="71"/>
      <c r="D255" s="68"/>
    </row>
    <row r="256" spans="2:4" x14ac:dyDescent="0.25">
      <c r="B256" s="72"/>
      <c r="C256" s="71"/>
      <c r="D256" s="68"/>
    </row>
    <row r="257" spans="2:4" x14ac:dyDescent="0.25">
      <c r="B257" s="72"/>
      <c r="C257" s="71"/>
      <c r="D257" s="68"/>
    </row>
    <row r="258" spans="2:4" x14ac:dyDescent="0.25">
      <c r="B258" s="72"/>
      <c r="C258" s="71"/>
      <c r="D258" s="68"/>
    </row>
    <row r="259" spans="2:4" x14ac:dyDescent="0.25">
      <c r="B259" s="72"/>
      <c r="C259" s="71"/>
      <c r="D259" s="68"/>
    </row>
    <row r="260" spans="2:4" x14ac:dyDescent="0.25">
      <c r="B260" s="72"/>
      <c r="C260" s="71"/>
      <c r="D260" s="68"/>
    </row>
    <row r="261" spans="2:4" x14ac:dyDescent="0.25">
      <c r="B261" s="72"/>
      <c r="C261" s="71"/>
      <c r="D261" s="68"/>
    </row>
    <row r="262" spans="2:4" x14ac:dyDescent="0.25">
      <c r="B262" s="72"/>
      <c r="C262" s="71"/>
      <c r="D262" s="68"/>
    </row>
    <row r="263" spans="2:4" x14ac:dyDescent="0.25">
      <c r="B263" s="72"/>
      <c r="C263" s="71"/>
      <c r="D263" s="68"/>
    </row>
    <row r="264" spans="2:4" x14ac:dyDescent="0.25">
      <c r="B264" s="72"/>
      <c r="C264" s="71"/>
      <c r="D264" s="68"/>
    </row>
    <row r="265" spans="2:4" x14ac:dyDescent="0.25">
      <c r="B265" s="72"/>
      <c r="C265" s="71"/>
      <c r="D265" s="68"/>
    </row>
    <row r="266" spans="2:4" x14ac:dyDescent="0.25">
      <c r="B266" s="72"/>
      <c r="C266" s="71"/>
      <c r="D266" s="68"/>
    </row>
    <row r="267" spans="2:4" x14ac:dyDescent="0.25">
      <c r="B267" s="72"/>
      <c r="C267" s="71"/>
      <c r="D267" s="68"/>
    </row>
    <row r="268" spans="2:4" x14ac:dyDescent="0.25">
      <c r="B268" s="72"/>
      <c r="C268" s="71"/>
      <c r="D268" s="68"/>
    </row>
    <row r="269" spans="2:4" x14ac:dyDescent="0.25">
      <c r="B269" s="72"/>
      <c r="C269" s="71"/>
      <c r="D269" s="68"/>
    </row>
    <row r="270" spans="2:4" x14ac:dyDescent="0.25">
      <c r="B270" s="72"/>
      <c r="C270" s="71"/>
      <c r="D270" s="68"/>
    </row>
    <row r="271" spans="2:4" x14ac:dyDescent="0.25">
      <c r="B271" s="72"/>
      <c r="C271" s="71"/>
      <c r="D271" s="68"/>
    </row>
    <row r="272" spans="2:4" x14ac:dyDescent="0.25">
      <c r="B272" s="72"/>
      <c r="C272" s="71"/>
      <c r="D272" s="68"/>
    </row>
    <row r="273" spans="2:4" x14ac:dyDescent="0.25">
      <c r="B273" s="72"/>
      <c r="C273" s="71"/>
      <c r="D273" s="68"/>
    </row>
    <row r="274" spans="2:4" x14ac:dyDescent="0.25">
      <c r="B274" s="72"/>
      <c r="C274" s="71"/>
      <c r="D274" s="68"/>
    </row>
    <row r="275" spans="2:4" x14ac:dyDescent="0.25">
      <c r="B275" s="72"/>
      <c r="C275" s="71"/>
      <c r="D275" s="68"/>
    </row>
    <row r="276" spans="2:4" x14ac:dyDescent="0.25">
      <c r="B276" s="72"/>
      <c r="C276" s="71"/>
      <c r="D276" s="68"/>
    </row>
    <row r="277" spans="2:4" x14ac:dyDescent="0.25">
      <c r="B277" s="72"/>
      <c r="C277" s="71"/>
      <c r="D277" s="68"/>
    </row>
    <row r="278" spans="2:4" x14ac:dyDescent="0.25">
      <c r="B278" s="72"/>
      <c r="C278" s="71"/>
      <c r="D278" s="68"/>
    </row>
    <row r="279" spans="2:4" x14ac:dyDescent="0.25">
      <c r="B279" s="72"/>
      <c r="C279" s="71"/>
      <c r="D279" s="68"/>
    </row>
    <row r="280" spans="2:4" x14ac:dyDescent="0.25">
      <c r="B280" s="72"/>
      <c r="C280" s="71"/>
      <c r="D280" s="68"/>
    </row>
    <row r="281" spans="2:4" x14ac:dyDescent="0.25">
      <c r="B281" s="72"/>
      <c r="C281" s="71"/>
      <c r="D281" s="68"/>
    </row>
    <row r="282" spans="2:4" x14ac:dyDescent="0.25">
      <c r="B282" s="72"/>
      <c r="C282" s="71"/>
      <c r="D282" s="68"/>
    </row>
    <row r="283" spans="2:4" x14ac:dyDescent="0.25">
      <c r="B283" s="72"/>
      <c r="C283" s="71"/>
      <c r="D283" s="68"/>
    </row>
    <row r="284" spans="2:4" x14ac:dyDescent="0.25">
      <c r="B284" s="72"/>
      <c r="C284" s="71"/>
      <c r="D284" s="68"/>
    </row>
    <row r="285" spans="2:4" x14ac:dyDescent="0.25">
      <c r="B285" s="72"/>
      <c r="C285" s="71"/>
      <c r="D285" s="68"/>
    </row>
    <row r="286" spans="2:4" x14ac:dyDescent="0.25">
      <c r="B286" s="72"/>
      <c r="C286" s="71"/>
      <c r="D286" s="68"/>
    </row>
    <row r="287" spans="2:4" x14ac:dyDescent="0.25">
      <c r="B287" s="72"/>
      <c r="C287" s="71"/>
      <c r="D287" s="68"/>
    </row>
    <row r="288" spans="2:4" x14ac:dyDescent="0.25">
      <c r="B288" s="72"/>
      <c r="C288" s="71"/>
      <c r="D288" s="68"/>
    </row>
    <row r="289" spans="2:4" x14ac:dyDescent="0.25">
      <c r="B289" s="72"/>
      <c r="C289" s="71"/>
      <c r="D289" s="68"/>
    </row>
    <row r="290" spans="2:4" x14ac:dyDescent="0.25">
      <c r="B290" s="72"/>
      <c r="C290" s="71"/>
      <c r="D290" s="68"/>
    </row>
    <row r="291" spans="2:4" x14ac:dyDescent="0.25">
      <c r="B291" s="72"/>
      <c r="C291" s="71"/>
      <c r="D291" s="68"/>
    </row>
    <row r="292" spans="2:4" x14ac:dyDescent="0.25">
      <c r="B292" s="72"/>
      <c r="C292" s="71"/>
      <c r="D292" s="68"/>
    </row>
    <row r="293" spans="2:4" x14ac:dyDescent="0.25">
      <c r="B293" s="72"/>
      <c r="C293" s="71"/>
      <c r="D293" s="68"/>
    </row>
    <row r="294" spans="2:4" x14ac:dyDescent="0.25">
      <c r="B294" s="72"/>
      <c r="C294" s="71"/>
      <c r="D294" s="68"/>
    </row>
    <row r="295" spans="2:4" x14ac:dyDescent="0.25">
      <c r="B295" s="72"/>
      <c r="C295" s="71"/>
      <c r="D295" s="68"/>
    </row>
    <row r="296" spans="2:4" x14ac:dyDescent="0.25">
      <c r="B296" s="72"/>
      <c r="C296" s="71"/>
      <c r="D296" s="68"/>
    </row>
    <row r="297" spans="2:4" x14ac:dyDescent="0.25">
      <c r="B297" s="72"/>
      <c r="C297" s="71"/>
      <c r="D297" s="68"/>
    </row>
    <row r="298" spans="2:4" x14ac:dyDescent="0.25">
      <c r="B298" s="72"/>
      <c r="C298" s="71"/>
      <c r="D298" s="68"/>
    </row>
    <row r="299" spans="2:4" x14ac:dyDescent="0.25">
      <c r="B299" s="72"/>
      <c r="C299" s="71"/>
      <c r="D299" s="68"/>
    </row>
    <row r="300" spans="2:4" x14ac:dyDescent="0.25">
      <c r="B300" s="72"/>
      <c r="C300" s="71"/>
      <c r="D300" s="68"/>
    </row>
    <row r="301" spans="2:4" x14ac:dyDescent="0.25">
      <c r="B301" s="72"/>
      <c r="C301" s="71"/>
      <c r="D301" s="68"/>
    </row>
    <row r="302" spans="2:4" x14ac:dyDescent="0.25">
      <c r="B302" s="72"/>
      <c r="C302" s="71"/>
      <c r="D302" s="68"/>
    </row>
    <row r="303" spans="2:4" x14ac:dyDescent="0.25">
      <c r="B303" s="72"/>
      <c r="C303" s="71"/>
      <c r="D303" s="68"/>
    </row>
    <row r="304" spans="2:4" x14ac:dyDescent="0.25">
      <c r="B304" s="72"/>
      <c r="C304" s="71"/>
      <c r="D304" s="68"/>
    </row>
    <row r="305" spans="2:4" x14ac:dyDescent="0.25">
      <c r="B305" s="72"/>
      <c r="C305" s="71"/>
      <c r="D305" s="68"/>
    </row>
    <row r="306" spans="2:4" x14ac:dyDescent="0.25">
      <c r="B306" s="72"/>
      <c r="C306" s="71"/>
      <c r="D306" s="68"/>
    </row>
    <row r="307" spans="2:4" x14ac:dyDescent="0.25">
      <c r="B307" s="72"/>
      <c r="C307" s="71"/>
      <c r="D307" s="68"/>
    </row>
    <row r="308" spans="2:4" x14ac:dyDescent="0.25">
      <c r="B308" s="72"/>
      <c r="C308" s="71"/>
      <c r="D308" s="68"/>
    </row>
    <row r="309" spans="2:4" x14ac:dyDescent="0.25">
      <c r="B309" s="72"/>
      <c r="C309" s="71"/>
      <c r="D309" s="68"/>
    </row>
    <row r="310" spans="2:4" x14ac:dyDescent="0.25">
      <c r="B310" s="72"/>
      <c r="C310" s="71"/>
      <c r="D310" s="68"/>
    </row>
    <row r="311" spans="2:4" x14ac:dyDescent="0.25">
      <c r="B311" s="72"/>
      <c r="C311" s="71"/>
      <c r="D311" s="68"/>
    </row>
    <row r="312" spans="2:4" x14ac:dyDescent="0.25">
      <c r="B312" s="72"/>
      <c r="C312" s="71"/>
      <c r="D312" s="68"/>
    </row>
    <row r="313" spans="2:4" x14ac:dyDescent="0.25">
      <c r="B313" s="72"/>
      <c r="C313" s="71"/>
      <c r="D313" s="68"/>
    </row>
    <row r="314" spans="2:4" x14ac:dyDescent="0.25">
      <c r="B314" s="72"/>
      <c r="C314" s="71"/>
      <c r="D314" s="68"/>
    </row>
    <row r="315" spans="2:4" x14ac:dyDescent="0.25">
      <c r="B315" s="72"/>
      <c r="C315" s="71"/>
      <c r="D315" s="68"/>
    </row>
    <row r="316" spans="2:4" x14ac:dyDescent="0.25">
      <c r="B316" s="72"/>
      <c r="C316" s="71"/>
      <c r="D316" s="68"/>
    </row>
    <row r="317" spans="2:4" x14ac:dyDescent="0.25">
      <c r="B317" s="72"/>
      <c r="C317" s="71"/>
      <c r="D317" s="68"/>
    </row>
    <row r="318" spans="2:4" x14ac:dyDescent="0.25">
      <c r="B318" s="72"/>
      <c r="C318" s="71"/>
      <c r="D318" s="68"/>
    </row>
    <row r="319" spans="2:4" x14ac:dyDescent="0.25">
      <c r="B319" s="72"/>
      <c r="C319" s="71"/>
      <c r="D319" s="68"/>
    </row>
    <row r="320" spans="2:4" x14ac:dyDescent="0.25">
      <c r="B320" s="72"/>
      <c r="C320" s="71"/>
      <c r="D320" s="68"/>
    </row>
    <row r="321" spans="2:4" x14ac:dyDescent="0.25">
      <c r="B321" s="72"/>
      <c r="C321" s="71"/>
      <c r="D321" s="68"/>
    </row>
    <row r="322" spans="2:4" x14ac:dyDescent="0.25">
      <c r="B322" s="72"/>
      <c r="C322" s="71"/>
      <c r="D322" s="68"/>
    </row>
    <row r="323" spans="2:4" x14ac:dyDescent="0.25">
      <c r="B323" s="72"/>
      <c r="C323" s="71"/>
      <c r="D323" s="68"/>
    </row>
    <row r="324" spans="2:4" x14ac:dyDescent="0.25">
      <c r="B324" s="72"/>
      <c r="C324" s="71"/>
      <c r="D324" s="68"/>
    </row>
    <row r="325" spans="2:4" x14ac:dyDescent="0.25">
      <c r="B325" s="72"/>
      <c r="C325" s="71"/>
      <c r="D325" s="68"/>
    </row>
    <row r="326" spans="2:4" x14ac:dyDescent="0.25">
      <c r="B326" s="72"/>
      <c r="C326" s="71"/>
      <c r="D326" s="68"/>
    </row>
    <row r="327" spans="2:4" x14ac:dyDescent="0.25">
      <c r="B327" s="72"/>
      <c r="C327" s="71"/>
      <c r="D327" s="68"/>
    </row>
    <row r="328" spans="2:4" x14ac:dyDescent="0.25">
      <c r="B328" s="72"/>
      <c r="C328" s="71"/>
      <c r="D328" s="68"/>
    </row>
    <row r="329" spans="2:4" x14ac:dyDescent="0.25">
      <c r="B329" s="72"/>
      <c r="C329" s="71"/>
      <c r="D329" s="68"/>
    </row>
    <row r="330" spans="2:4" x14ac:dyDescent="0.25">
      <c r="B330" s="72"/>
      <c r="C330" s="71"/>
      <c r="D330" s="68"/>
    </row>
    <row r="331" spans="2:4" x14ac:dyDescent="0.25">
      <c r="B331" s="72"/>
      <c r="C331" s="71"/>
      <c r="D331" s="68"/>
    </row>
    <row r="332" spans="2:4" x14ac:dyDescent="0.25">
      <c r="B332" s="72"/>
      <c r="C332" s="71"/>
      <c r="D332" s="68"/>
    </row>
    <row r="333" spans="2:4" x14ac:dyDescent="0.25">
      <c r="B333" s="72"/>
      <c r="C333" s="71"/>
      <c r="D333" s="68"/>
    </row>
    <row r="334" spans="2:4" x14ac:dyDescent="0.25">
      <c r="B334" s="72"/>
      <c r="C334" s="71"/>
      <c r="D334" s="68"/>
    </row>
    <row r="335" spans="2:4" x14ac:dyDescent="0.25">
      <c r="B335" s="72"/>
      <c r="C335" s="71"/>
      <c r="D335" s="68"/>
    </row>
    <row r="336" spans="2:4" x14ac:dyDescent="0.25">
      <c r="B336" s="72"/>
      <c r="C336" s="71"/>
      <c r="D336" s="68"/>
    </row>
    <row r="337" spans="2:4" x14ac:dyDescent="0.25">
      <c r="B337" s="72"/>
      <c r="C337" s="71"/>
      <c r="D337" s="68"/>
    </row>
    <row r="338" spans="2:4" x14ac:dyDescent="0.25">
      <c r="B338" s="72"/>
      <c r="C338" s="71"/>
      <c r="D338" s="68"/>
    </row>
    <row r="339" spans="2:4" x14ac:dyDescent="0.25">
      <c r="B339" s="72"/>
      <c r="C339" s="71"/>
      <c r="D339" s="68"/>
    </row>
    <row r="340" spans="2:4" x14ac:dyDescent="0.25">
      <c r="B340" s="72"/>
      <c r="C340" s="71"/>
      <c r="D340" s="68"/>
    </row>
    <row r="341" spans="2:4" x14ac:dyDescent="0.25">
      <c r="B341" s="72"/>
      <c r="C341" s="71"/>
      <c r="D341" s="68"/>
    </row>
    <row r="342" spans="2:4" x14ac:dyDescent="0.25">
      <c r="B342" s="72"/>
      <c r="C342" s="71"/>
      <c r="D342" s="68"/>
    </row>
    <row r="343" spans="2:4" x14ac:dyDescent="0.25">
      <c r="B343" s="72"/>
      <c r="C343" s="71"/>
      <c r="D343" s="68"/>
    </row>
    <row r="344" spans="2:4" x14ac:dyDescent="0.25">
      <c r="B344" s="72"/>
      <c r="C344" s="71"/>
      <c r="D344" s="68"/>
    </row>
    <row r="345" spans="2:4" x14ac:dyDescent="0.25">
      <c r="B345" s="72"/>
      <c r="C345" s="71"/>
      <c r="D345" s="68"/>
    </row>
    <row r="346" spans="2:4" x14ac:dyDescent="0.25">
      <c r="B346" s="72"/>
      <c r="C346" s="71"/>
      <c r="D346" s="68"/>
    </row>
    <row r="347" spans="2:4" x14ac:dyDescent="0.25">
      <c r="B347" s="72"/>
      <c r="C347" s="71"/>
      <c r="D347" s="68"/>
    </row>
    <row r="348" spans="2:4" x14ac:dyDescent="0.25">
      <c r="B348" s="72"/>
      <c r="C348" s="71"/>
      <c r="D348" s="68"/>
    </row>
    <row r="349" spans="2:4" x14ac:dyDescent="0.25">
      <c r="B349" s="72"/>
      <c r="C349" s="71"/>
      <c r="D349" s="68"/>
    </row>
    <row r="350" spans="2:4" x14ac:dyDescent="0.25">
      <c r="B350" s="72"/>
      <c r="C350" s="71"/>
      <c r="D350" s="68"/>
    </row>
    <row r="351" spans="2:4" x14ac:dyDescent="0.25">
      <c r="B351" s="72"/>
      <c r="C351" s="71"/>
      <c r="D351" s="68"/>
    </row>
    <row r="352" spans="2:4" x14ac:dyDescent="0.25">
      <c r="B352" s="72"/>
      <c r="C352" s="71"/>
      <c r="D352" s="68"/>
    </row>
    <row r="353" spans="2:4" x14ac:dyDescent="0.25">
      <c r="B353" s="72"/>
      <c r="C353" s="71"/>
      <c r="D353" s="68"/>
    </row>
    <row r="354" spans="2:4" x14ac:dyDescent="0.25">
      <c r="B354" s="72"/>
      <c r="C354" s="71"/>
      <c r="D354" s="68"/>
    </row>
    <row r="355" spans="2:4" x14ac:dyDescent="0.25">
      <c r="B355" s="72"/>
      <c r="C355" s="71"/>
      <c r="D355" s="68"/>
    </row>
    <row r="356" spans="2:4" x14ac:dyDescent="0.25">
      <c r="B356" s="72"/>
      <c r="C356" s="71"/>
      <c r="D356" s="68"/>
    </row>
    <row r="357" spans="2:4" x14ac:dyDescent="0.25">
      <c r="B357" s="72"/>
      <c r="C357" s="71"/>
      <c r="D357" s="68"/>
    </row>
    <row r="358" spans="2:4" x14ac:dyDescent="0.25">
      <c r="B358" s="72"/>
      <c r="C358" s="71"/>
      <c r="D358" s="68"/>
    </row>
    <row r="359" spans="2:4" x14ac:dyDescent="0.25">
      <c r="B359" s="72"/>
      <c r="C359" s="71"/>
      <c r="D359" s="68"/>
    </row>
    <row r="360" spans="2:4" x14ac:dyDescent="0.25">
      <c r="B360" s="72"/>
      <c r="C360" s="71"/>
      <c r="D360" s="68"/>
    </row>
    <row r="361" spans="2:4" x14ac:dyDescent="0.25">
      <c r="B361" s="72"/>
      <c r="C361" s="71"/>
      <c r="D361" s="68"/>
    </row>
    <row r="362" spans="2:4" x14ac:dyDescent="0.25">
      <c r="B362" s="72"/>
      <c r="C362" s="71"/>
      <c r="D362" s="68"/>
    </row>
    <row r="363" spans="2:4" x14ac:dyDescent="0.25">
      <c r="B363" s="72"/>
      <c r="C363" s="71"/>
      <c r="D363" s="68"/>
    </row>
    <row r="364" spans="2:4" x14ac:dyDescent="0.25">
      <c r="B364" s="72"/>
      <c r="C364" s="71"/>
      <c r="D364" s="68"/>
    </row>
    <row r="365" spans="2:4" x14ac:dyDescent="0.25">
      <c r="B365" s="72"/>
      <c r="C365" s="71"/>
      <c r="D365" s="68"/>
    </row>
    <row r="366" spans="2:4" x14ac:dyDescent="0.25">
      <c r="B366" s="72"/>
      <c r="C366" s="71"/>
      <c r="D366" s="68"/>
    </row>
    <row r="367" spans="2:4" x14ac:dyDescent="0.25">
      <c r="B367" s="72"/>
      <c r="C367" s="71"/>
      <c r="D367" s="68"/>
    </row>
    <row r="368" spans="2:4" x14ac:dyDescent="0.25">
      <c r="B368" s="72"/>
      <c r="C368" s="71"/>
      <c r="D368" s="68"/>
    </row>
    <row r="369" spans="2:4" x14ac:dyDescent="0.25">
      <c r="B369" s="72"/>
      <c r="C369" s="71"/>
      <c r="D369" s="68"/>
    </row>
    <row r="370" spans="2:4" x14ac:dyDescent="0.25">
      <c r="B370" s="72"/>
      <c r="C370" s="71"/>
      <c r="D370" s="68"/>
    </row>
    <row r="371" spans="2:4" x14ac:dyDescent="0.25">
      <c r="B371" s="72"/>
      <c r="C371" s="71"/>
      <c r="D371" s="68"/>
    </row>
    <row r="372" spans="2:4" x14ac:dyDescent="0.25">
      <c r="B372" s="72"/>
      <c r="C372" s="71"/>
      <c r="D372" s="68"/>
    </row>
    <row r="373" spans="2:4" x14ac:dyDescent="0.25">
      <c r="B373" s="72"/>
      <c r="C373" s="71"/>
      <c r="D373" s="68"/>
    </row>
    <row r="374" spans="2:4" x14ac:dyDescent="0.25">
      <c r="B374" s="72"/>
      <c r="C374" s="71"/>
      <c r="D374" s="68"/>
    </row>
    <row r="375" spans="2:4" x14ac:dyDescent="0.25">
      <c r="B375" s="72"/>
      <c r="C375" s="71"/>
      <c r="D375" s="68"/>
    </row>
    <row r="376" spans="2:4" x14ac:dyDescent="0.25">
      <c r="B376" s="72"/>
      <c r="C376" s="71"/>
      <c r="D376" s="68"/>
    </row>
    <row r="377" spans="2:4" x14ac:dyDescent="0.25">
      <c r="B377" s="72"/>
      <c r="C377" s="71"/>
      <c r="D377" s="68"/>
    </row>
    <row r="378" spans="2:4" x14ac:dyDescent="0.25">
      <c r="B378" s="72"/>
      <c r="C378" s="71"/>
      <c r="D378" s="68"/>
    </row>
    <row r="379" spans="2:4" x14ac:dyDescent="0.25">
      <c r="B379" s="72"/>
      <c r="C379" s="71"/>
      <c r="D379" s="68"/>
    </row>
    <row r="380" spans="2:4" x14ac:dyDescent="0.25">
      <c r="B380" s="72"/>
      <c r="C380" s="71"/>
      <c r="D380" s="68"/>
    </row>
    <row r="381" spans="2:4" x14ac:dyDescent="0.25">
      <c r="B381" s="72"/>
      <c r="C381" s="71"/>
      <c r="D381" s="68"/>
    </row>
    <row r="382" spans="2:4" x14ac:dyDescent="0.25">
      <c r="B382" s="72"/>
      <c r="C382" s="71"/>
      <c r="D382" s="68"/>
    </row>
    <row r="383" spans="2:4" x14ac:dyDescent="0.25">
      <c r="B383" s="72"/>
      <c r="C383" s="71"/>
      <c r="D383" s="68"/>
    </row>
    <row r="384" spans="2:4" x14ac:dyDescent="0.25">
      <c r="B384" s="72"/>
      <c r="C384" s="71"/>
      <c r="D384" s="68"/>
    </row>
    <row r="385" spans="2:4" x14ac:dyDescent="0.25">
      <c r="B385" s="72"/>
      <c r="C385" s="71"/>
      <c r="D385" s="68"/>
    </row>
    <row r="386" spans="2:4" x14ac:dyDescent="0.25">
      <c r="B386" s="72"/>
      <c r="C386" s="71"/>
      <c r="D386" s="68"/>
    </row>
    <row r="387" spans="2:4" x14ac:dyDescent="0.25">
      <c r="B387" s="72"/>
      <c r="C387" s="71"/>
      <c r="D387" s="68"/>
    </row>
    <row r="388" spans="2:4" x14ac:dyDescent="0.25">
      <c r="B388" s="72"/>
      <c r="C388" s="71"/>
      <c r="D388" s="68"/>
    </row>
    <row r="389" spans="2:4" x14ac:dyDescent="0.25">
      <c r="B389" s="72"/>
      <c r="C389" s="71"/>
      <c r="D389" s="68"/>
    </row>
    <row r="390" spans="2:4" x14ac:dyDescent="0.25">
      <c r="B390" s="72"/>
      <c r="C390" s="71"/>
      <c r="D390" s="68"/>
    </row>
    <row r="391" spans="2:4" x14ac:dyDescent="0.25">
      <c r="B391" s="72"/>
      <c r="C391" s="71"/>
      <c r="D391" s="68"/>
    </row>
    <row r="392" spans="2:4" x14ac:dyDescent="0.25">
      <c r="B392" s="72"/>
      <c r="C392" s="71"/>
      <c r="D392" s="68"/>
    </row>
    <row r="393" spans="2:4" x14ac:dyDescent="0.25">
      <c r="B393" s="72"/>
      <c r="C393" s="71"/>
      <c r="D393" s="68"/>
    </row>
    <row r="394" spans="2:4" x14ac:dyDescent="0.25">
      <c r="B394" s="72"/>
      <c r="C394" s="71"/>
      <c r="D394" s="68"/>
    </row>
    <row r="395" spans="2:4" x14ac:dyDescent="0.25">
      <c r="B395" s="72"/>
      <c r="C395" s="71"/>
      <c r="D395" s="68"/>
    </row>
    <row r="396" spans="2:4" x14ac:dyDescent="0.25">
      <c r="B396" s="72"/>
      <c r="C396" s="71"/>
      <c r="D396" s="68"/>
    </row>
    <row r="397" spans="2:4" x14ac:dyDescent="0.25">
      <c r="B397" s="72"/>
      <c r="C397" s="71"/>
      <c r="D397" s="68"/>
    </row>
    <row r="398" spans="2:4" x14ac:dyDescent="0.25">
      <c r="B398" s="72"/>
      <c r="C398" s="71"/>
      <c r="D398" s="68"/>
    </row>
    <row r="399" spans="2:4" x14ac:dyDescent="0.25">
      <c r="B399" s="72"/>
      <c r="C399" s="71"/>
      <c r="D399" s="68"/>
    </row>
    <row r="400" spans="2:4" x14ac:dyDescent="0.25">
      <c r="B400" s="72"/>
      <c r="C400" s="71"/>
      <c r="D400" s="68"/>
    </row>
    <row r="401" spans="2:4" x14ac:dyDescent="0.25">
      <c r="B401" s="72"/>
      <c r="C401" s="71"/>
      <c r="D401" s="68"/>
    </row>
    <row r="402" spans="2:4" x14ac:dyDescent="0.25">
      <c r="B402" s="72"/>
      <c r="C402" s="71"/>
      <c r="D402" s="68"/>
    </row>
    <row r="403" spans="2:4" x14ac:dyDescent="0.25">
      <c r="B403" s="72"/>
      <c r="C403" s="71"/>
      <c r="D403" s="68"/>
    </row>
    <row r="404" spans="2:4" x14ac:dyDescent="0.25">
      <c r="B404" s="72"/>
      <c r="C404" s="71"/>
      <c r="D404" s="68"/>
    </row>
    <row r="405" spans="2:4" x14ac:dyDescent="0.25">
      <c r="B405" s="72"/>
      <c r="C405" s="71"/>
      <c r="D405" s="68"/>
    </row>
    <row r="406" spans="2:4" x14ac:dyDescent="0.25">
      <c r="B406" s="72"/>
      <c r="C406" s="71"/>
      <c r="D406" s="68"/>
    </row>
    <row r="407" spans="2:4" x14ac:dyDescent="0.25">
      <c r="B407" s="72"/>
      <c r="C407" s="71"/>
      <c r="D407" s="68"/>
    </row>
    <row r="408" spans="2:4" x14ac:dyDescent="0.25">
      <c r="B408" s="72"/>
      <c r="C408" s="71"/>
      <c r="D408" s="68"/>
    </row>
    <row r="409" spans="2:4" x14ac:dyDescent="0.25">
      <c r="B409" s="72"/>
      <c r="C409" s="71"/>
      <c r="D409" s="68"/>
    </row>
    <row r="410" spans="2:4" x14ac:dyDescent="0.25">
      <c r="B410" s="72"/>
      <c r="C410" s="71"/>
      <c r="D410" s="68"/>
    </row>
    <row r="411" spans="2:4" x14ac:dyDescent="0.25">
      <c r="B411" s="72"/>
      <c r="C411" s="71"/>
      <c r="D411" s="68"/>
    </row>
    <row r="412" spans="2:4" x14ac:dyDescent="0.25">
      <c r="B412" s="72"/>
      <c r="C412" s="71"/>
      <c r="D412" s="68"/>
    </row>
    <row r="413" spans="2:4" x14ac:dyDescent="0.25">
      <c r="B413" s="72"/>
      <c r="C413" s="71"/>
      <c r="D413" s="68"/>
    </row>
    <row r="414" spans="2:4" x14ac:dyDescent="0.25">
      <c r="B414" s="72"/>
      <c r="C414" s="71"/>
      <c r="D414" s="68"/>
    </row>
    <row r="415" spans="2:4" x14ac:dyDescent="0.25">
      <c r="B415" s="72"/>
      <c r="C415" s="71"/>
      <c r="D415" s="68"/>
    </row>
    <row r="416" spans="2:4" x14ac:dyDescent="0.25">
      <c r="B416" s="72"/>
      <c r="C416" s="71"/>
      <c r="D416" s="68"/>
    </row>
    <row r="417" spans="2:4" x14ac:dyDescent="0.25">
      <c r="B417" s="72"/>
      <c r="C417" s="71"/>
      <c r="D417" s="68"/>
    </row>
    <row r="418" spans="2:4" x14ac:dyDescent="0.25">
      <c r="B418" s="72"/>
      <c r="C418" s="71"/>
      <c r="D418" s="68"/>
    </row>
    <row r="419" spans="2:4" x14ac:dyDescent="0.25">
      <c r="B419" s="72"/>
      <c r="C419" s="71"/>
      <c r="D419" s="68"/>
    </row>
    <row r="420" spans="2:4" x14ac:dyDescent="0.25">
      <c r="B420" s="72"/>
      <c r="C420" s="71"/>
      <c r="D420" s="68"/>
    </row>
    <row r="421" spans="2:4" x14ac:dyDescent="0.25">
      <c r="B421" s="72"/>
      <c r="C421" s="71"/>
      <c r="D421" s="68"/>
    </row>
    <row r="422" spans="2:4" x14ac:dyDescent="0.25">
      <c r="B422" s="72"/>
      <c r="C422" s="71"/>
      <c r="D422" s="68"/>
    </row>
    <row r="423" spans="2:4" x14ac:dyDescent="0.25">
      <c r="B423" s="72"/>
      <c r="C423" s="71"/>
      <c r="D423" s="68"/>
    </row>
    <row r="424" spans="2:4" x14ac:dyDescent="0.25">
      <c r="B424" s="72"/>
      <c r="C424" s="71"/>
      <c r="D424" s="68"/>
    </row>
    <row r="425" spans="2:4" x14ac:dyDescent="0.25">
      <c r="B425" s="72"/>
      <c r="C425" s="71"/>
      <c r="D425" s="68"/>
    </row>
    <row r="426" spans="2:4" x14ac:dyDescent="0.25">
      <c r="B426" s="72"/>
      <c r="C426" s="71"/>
      <c r="D426" s="68"/>
    </row>
    <row r="427" spans="2:4" x14ac:dyDescent="0.25">
      <c r="B427" s="72"/>
      <c r="C427" s="71"/>
      <c r="D427" s="68"/>
    </row>
    <row r="428" spans="2:4" x14ac:dyDescent="0.25">
      <c r="B428" s="72"/>
      <c r="C428" s="71"/>
      <c r="D428" s="68"/>
    </row>
    <row r="429" spans="2:4" x14ac:dyDescent="0.25">
      <c r="B429" s="72"/>
      <c r="C429" s="71"/>
      <c r="D429" s="68"/>
    </row>
    <row r="430" spans="2:4" x14ac:dyDescent="0.25">
      <c r="B430" s="72"/>
      <c r="C430" s="71"/>
      <c r="D430" s="68"/>
    </row>
    <row r="431" spans="2:4" x14ac:dyDescent="0.25">
      <c r="B431" s="72"/>
      <c r="C431" s="72"/>
      <c r="D431" s="68"/>
    </row>
    <row r="432" spans="2:4" x14ac:dyDescent="0.25">
      <c r="B432" s="72"/>
      <c r="C432" s="72"/>
      <c r="D432" s="68"/>
    </row>
    <row r="433" spans="2:4" x14ac:dyDescent="0.25">
      <c r="B433" s="72"/>
      <c r="C433" s="72"/>
      <c r="D433" s="68"/>
    </row>
    <row r="434" spans="2:4" x14ac:dyDescent="0.25">
      <c r="B434" s="72"/>
      <c r="C434" s="72"/>
      <c r="D434" s="68"/>
    </row>
    <row r="435" spans="2:4" x14ac:dyDescent="0.25">
      <c r="B435" s="72"/>
      <c r="C435" s="72"/>
      <c r="D435" s="68"/>
    </row>
    <row r="436" spans="2:4" x14ac:dyDescent="0.25">
      <c r="B436" s="72"/>
      <c r="C436" s="72"/>
      <c r="D436" s="68"/>
    </row>
    <row r="437" spans="2:4" x14ac:dyDescent="0.25">
      <c r="B437" s="72"/>
      <c r="C437" s="72"/>
      <c r="D437" s="68"/>
    </row>
    <row r="438" spans="2:4" x14ac:dyDescent="0.25">
      <c r="B438" s="72"/>
      <c r="C438" s="72"/>
      <c r="D438" s="68"/>
    </row>
    <row r="439" spans="2:4" x14ac:dyDescent="0.25">
      <c r="B439" s="72"/>
      <c r="C439" s="72"/>
      <c r="D439" s="68"/>
    </row>
    <row r="440" spans="2:4" x14ac:dyDescent="0.25">
      <c r="B440" s="72"/>
      <c r="C440" s="72"/>
      <c r="D440" s="68"/>
    </row>
    <row r="441" spans="2:4" x14ac:dyDescent="0.25">
      <c r="B441" s="72"/>
      <c r="C441" s="72"/>
      <c r="D441" s="68"/>
    </row>
    <row r="442" spans="2:4" x14ac:dyDescent="0.25">
      <c r="B442" s="72"/>
      <c r="C442" s="72"/>
      <c r="D442" s="68"/>
    </row>
    <row r="443" spans="2:4" x14ac:dyDescent="0.25">
      <c r="B443" s="72"/>
      <c r="C443" s="72"/>
      <c r="D443" s="68"/>
    </row>
    <row r="444" spans="2:4" x14ac:dyDescent="0.25">
      <c r="B444" s="72"/>
      <c r="C444" s="72"/>
      <c r="D444" s="68"/>
    </row>
    <row r="445" spans="2:4" x14ac:dyDescent="0.25">
      <c r="B445" s="72"/>
      <c r="C445" s="72"/>
      <c r="D445" s="68"/>
    </row>
    <row r="446" spans="2:4" x14ac:dyDescent="0.25">
      <c r="B446" s="72"/>
      <c r="C446" s="72"/>
      <c r="D446" s="68"/>
    </row>
    <row r="447" spans="2:4" x14ac:dyDescent="0.25">
      <c r="B447" s="72"/>
      <c r="C447" s="72"/>
      <c r="D447" s="68"/>
    </row>
    <row r="448" spans="2:4" x14ac:dyDescent="0.25">
      <c r="B448" s="72"/>
      <c r="C448" s="72"/>
      <c r="D448" s="68"/>
    </row>
    <row r="449" spans="2:4" x14ac:dyDescent="0.25">
      <c r="B449" s="72"/>
      <c r="C449" s="72"/>
      <c r="D449" s="68"/>
    </row>
    <row r="450" spans="2:4" x14ac:dyDescent="0.25">
      <c r="B450" s="72"/>
      <c r="C450" s="72"/>
      <c r="D450" s="68"/>
    </row>
    <row r="451" spans="2:4" x14ac:dyDescent="0.25">
      <c r="B451" s="72"/>
      <c r="C451" s="72"/>
      <c r="D451" s="68"/>
    </row>
    <row r="452" spans="2:4" x14ac:dyDescent="0.25">
      <c r="B452" s="72"/>
      <c r="C452" s="72"/>
      <c r="D452" s="68"/>
    </row>
    <row r="453" spans="2:4" x14ac:dyDescent="0.25">
      <c r="B453" s="72"/>
      <c r="C453" s="72"/>
      <c r="D453" s="68"/>
    </row>
    <row r="454" spans="2:4" x14ac:dyDescent="0.25">
      <c r="B454" s="72"/>
      <c r="C454" s="72"/>
      <c r="D454" s="68"/>
    </row>
    <row r="455" spans="2:4" x14ac:dyDescent="0.25">
      <c r="B455" s="72"/>
      <c r="C455" s="72"/>
      <c r="D455" s="68"/>
    </row>
    <row r="456" spans="2:4" x14ac:dyDescent="0.25">
      <c r="B456" s="72"/>
      <c r="C456" s="72"/>
      <c r="D456" s="68"/>
    </row>
    <row r="457" spans="2:4" x14ac:dyDescent="0.25">
      <c r="B457" s="72"/>
      <c r="C457" s="72"/>
      <c r="D457" s="68"/>
    </row>
    <row r="458" spans="2:4" x14ac:dyDescent="0.25">
      <c r="B458" s="72"/>
      <c r="C458" s="72"/>
      <c r="D458" s="68"/>
    </row>
    <row r="459" spans="2:4" x14ac:dyDescent="0.25">
      <c r="B459" s="72"/>
      <c r="C459" s="72"/>
      <c r="D459" s="68"/>
    </row>
    <row r="460" spans="2:4" x14ac:dyDescent="0.25">
      <c r="B460" s="72"/>
      <c r="C460" s="72"/>
      <c r="D460" s="68"/>
    </row>
    <row r="461" spans="2:4" x14ac:dyDescent="0.25">
      <c r="B461" s="72"/>
      <c r="C461" s="72"/>
      <c r="D461" s="68"/>
    </row>
    <row r="462" spans="2:4" x14ac:dyDescent="0.25">
      <c r="B462" s="72"/>
      <c r="C462" s="72"/>
      <c r="D462" s="68"/>
    </row>
    <row r="463" spans="2:4" x14ac:dyDescent="0.25">
      <c r="B463" s="72"/>
      <c r="C463" s="72"/>
      <c r="D463" s="68"/>
    </row>
    <row r="464" spans="2:4" x14ac:dyDescent="0.25">
      <c r="B464" s="72"/>
      <c r="C464" s="72"/>
      <c r="D464" s="68"/>
    </row>
    <row r="465" spans="2:4" x14ac:dyDescent="0.25">
      <c r="B465" s="72"/>
      <c r="C465" s="72"/>
      <c r="D465" s="68"/>
    </row>
    <row r="466" spans="2:4" x14ac:dyDescent="0.25">
      <c r="B466" s="72"/>
      <c r="C466" s="72"/>
      <c r="D466" s="68"/>
    </row>
    <row r="467" spans="2:4" x14ac:dyDescent="0.25">
      <c r="B467" s="72"/>
      <c r="C467" s="72"/>
      <c r="D467" s="68"/>
    </row>
    <row r="468" spans="2:4" x14ac:dyDescent="0.25">
      <c r="B468" s="72"/>
      <c r="C468" s="72"/>
      <c r="D468" s="68"/>
    </row>
    <row r="469" spans="2:4" x14ac:dyDescent="0.25">
      <c r="B469" s="72"/>
      <c r="C469" s="72"/>
      <c r="D469" s="68"/>
    </row>
    <row r="470" spans="2:4" x14ac:dyDescent="0.25">
      <c r="B470" s="72"/>
      <c r="C470" s="72"/>
      <c r="D470" s="68"/>
    </row>
    <row r="471" spans="2:4" x14ac:dyDescent="0.25">
      <c r="B471" s="72"/>
      <c r="C471" s="72"/>
      <c r="D471" s="68"/>
    </row>
    <row r="472" spans="2:4" x14ac:dyDescent="0.25">
      <c r="B472" s="72"/>
      <c r="C472" s="72"/>
      <c r="D472" s="68"/>
    </row>
    <row r="473" spans="2:4" x14ac:dyDescent="0.25">
      <c r="B473" s="72"/>
      <c r="C473" s="72"/>
      <c r="D473" s="68"/>
    </row>
    <row r="474" spans="2:4" x14ac:dyDescent="0.25">
      <c r="B474" s="72"/>
      <c r="C474" s="72"/>
      <c r="D474" s="68"/>
    </row>
    <row r="475" spans="2:4" x14ac:dyDescent="0.25">
      <c r="B475" s="72"/>
      <c r="C475" s="72"/>
      <c r="D475" s="68"/>
    </row>
    <row r="476" spans="2:4" x14ac:dyDescent="0.25">
      <c r="B476" s="72"/>
      <c r="C476" s="72"/>
      <c r="D476" s="68"/>
    </row>
    <row r="477" spans="2:4" x14ac:dyDescent="0.25">
      <c r="B477" s="72"/>
      <c r="C477" s="72"/>
      <c r="D477" s="68"/>
    </row>
    <row r="478" spans="2:4" x14ac:dyDescent="0.25">
      <c r="B478" s="72"/>
      <c r="C478" s="72"/>
      <c r="D478" s="68"/>
    </row>
    <row r="479" spans="2:4" x14ac:dyDescent="0.25">
      <c r="B479" s="72"/>
      <c r="C479" s="72"/>
      <c r="D479" s="68"/>
    </row>
    <row r="480" spans="2:4" x14ac:dyDescent="0.25">
      <c r="B480" s="72"/>
      <c r="C480" s="72"/>
      <c r="D480" s="68"/>
    </row>
    <row r="481" spans="2:4" x14ac:dyDescent="0.25">
      <c r="B481" s="72"/>
      <c r="C481" s="72"/>
      <c r="D481" s="68"/>
    </row>
    <row r="482" spans="2:4" x14ac:dyDescent="0.25">
      <c r="B482" s="72"/>
      <c r="C482" s="72"/>
      <c r="D482" s="68"/>
    </row>
    <row r="483" spans="2:4" x14ac:dyDescent="0.25">
      <c r="B483" s="72"/>
      <c r="C483" s="72"/>
      <c r="D483" s="68"/>
    </row>
    <row r="484" spans="2:4" x14ac:dyDescent="0.25">
      <c r="B484" s="72"/>
      <c r="C484" s="72"/>
      <c r="D484" s="68"/>
    </row>
    <row r="485" spans="2:4" x14ac:dyDescent="0.25">
      <c r="B485" s="72"/>
      <c r="C485" s="72"/>
      <c r="D485" s="68"/>
    </row>
    <row r="486" spans="2:4" x14ac:dyDescent="0.25">
      <c r="B486" s="72"/>
      <c r="C486" s="72"/>
      <c r="D486" s="68"/>
    </row>
    <row r="487" spans="2:4" x14ac:dyDescent="0.25">
      <c r="B487" s="72"/>
      <c r="C487" s="72"/>
      <c r="D487" s="68"/>
    </row>
    <row r="488" spans="2:4" x14ac:dyDescent="0.25">
      <c r="B488" s="72"/>
      <c r="C488" s="72"/>
      <c r="D488" s="68"/>
    </row>
    <row r="489" spans="2:4" x14ac:dyDescent="0.25">
      <c r="B489" s="72"/>
      <c r="C489" s="72"/>
      <c r="D489" s="68"/>
    </row>
    <row r="490" spans="2:4" x14ac:dyDescent="0.25">
      <c r="B490" s="72"/>
      <c r="C490" s="72"/>
      <c r="D490" s="68"/>
    </row>
    <row r="491" spans="2:4" x14ac:dyDescent="0.25">
      <c r="B491" s="72"/>
      <c r="C491" s="72"/>
      <c r="D491" s="68"/>
    </row>
    <row r="492" spans="2:4" x14ac:dyDescent="0.25">
      <c r="B492" s="72"/>
      <c r="C492" s="72"/>
      <c r="D492" s="68"/>
    </row>
    <row r="493" spans="2:4" x14ac:dyDescent="0.25">
      <c r="B493" s="72"/>
      <c r="C493" s="72"/>
      <c r="D493" s="68"/>
    </row>
    <row r="494" spans="2:4" x14ac:dyDescent="0.25">
      <c r="B494" s="72"/>
      <c r="C494" s="72"/>
      <c r="D494" s="68"/>
    </row>
    <row r="495" spans="2:4" x14ac:dyDescent="0.25">
      <c r="B495" s="72"/>
      <c r="C495" s="72"/>
      <c r="D495" s="68"/>
    </row>
    <row r="496" spans="2:4" x14ac:dyDescent="0.25">
      <c r="B496" s="72"/>
      <c r="C496" s="72"/>
      <c r="D496" s="68"/>
    </row>
    <row r="497" spans="2:4" x14ac:dyDescent="0.25">
      <c r="B497" s="72"/>
      <c r="C497" s="72"/>
      <c r="D497" s="68"/>
    </row>
    <row r="498" spans="2:4" x14ac:dyDescent="0.25">
      <c r="B498" s="72"/>
      <c r="C498" s="72"/>
      <c r="D498" s="68"/>
    </row>
    <row r="499" spans="2:4" x14ac:dyDescent="0.25">
      <c r="B499" s="72"/>
      <c r="C499" s="72"/>
      <c r="D499" s="68"/>
    </row>
    <row r="500" spans="2:4" x14ac:dyDescent="0.25">
      <c r="B500" s="72"/>
      <c r="C500" s="72"/>
      <c r="D500" s="68"/>
    </row>
    <row r="501" spans="2:4" x14ac:dyDescent="0.25">
      <c r="B501" s="72"/>
      <c r="C501" s="72"/>
      <c r="D501" s="68"/>
    </row>
    <row r="502" spans="2:4" x14ac:dyDescent="0.25">
      <c r="B502" s="72"/>
      <c r="C502" s="72"/>
      <c r="D502" s="68"/>
    </row>
    <row r="503" spans="2:4" x14ac:dyDescent="0.25">
      <c r="B503" s="72"/>
      <c r="C503" s="72"/>
      <c r="D503" s="68"/>
    </row>
    <row r="504" spans="2:4" x14ac:dyDescent="0.25">
      <c r="B504" s="72"/>
      <c r="C504" s="72"/>
      <c r="D504" s="68"/>
    </row>
    <row r="505" spans="2:4" x14ac:dyDescent="0.25">
      <c r="B505" s="72"/>
      <c r="C505" s="72"/>
      <c r="D505" s="68"/>
    </row>
    <row r="506" spans="2:4" x14ac:dyDescent="0.25">
      <c r="B506" s="72"/>
      <c r="C506" s="72"/>
      <c r="D506" s="68"/>
    </row>
    <row r="507" spans="2:4" x14ac:dyDescent="0.25">
      <c r="B507" s="72"/>
      <c r="C507" s="72"/>
      <c r="D507" s="68"/>
    </row>
    <row r="508" spans="2:4" x14ac:dyDescent="0.25">
      <c r="B508" s="72"/>
      <c r="C508" s="72"/>
      <c r="D508" s="68"/>
    </row>
    <row r="509" spans="2:4" x14ac:dyDescent="0.25">
      <c r="B509" s="72"/>
      <c r="C509" s="72"/>
      <c r="D509" s="68"/>
    </row>
    <row r="510" spans="2:4" x14ac:dyDescent="0.25">
      <c r="B510" s="72"/>
      <c r="C510" s="72"/>
      <c r="D510" s="68"/>
    </row>
    <row r="511" spans="2:4" x14ac:dyDescent="0.25">
      <c r="B511" s="72"/>
      <c r="C511" s="72"/>
      <c r="D511" s="68"/>
    </row>
    <row r="512" spans="2:4" x14ac:dyDescent="0.25">
      <c r="B512" s="72"/>
      <c r="C512" s="72"/>
      <c r="D512" s="68"/>
    </row>
    <row r="513" spans="2:4" x14ac:dyDescent="0.25">
      <c r="B513" s="72"/>
      <c r="C513" s="72"/>
      <c r="D513" s="68"/>
    </row>
    <row r="514" spans="2:4" x14ac:dyDescent="0.25">
      <c r="B514" s="72"/>
      <c r="C514" s="72"/>
      <c r="D514" s="68"/>
    </row>
    <row r="515" spans="2:4" x14ac:dyDescent="0.25">
      <c r="B515" s="72"/>
      <c r="C515" s="72"/>
      <c r="D515" s="68"/>
    </row>
    <row r="516" spans="2:4" x14ac:dyDescent="0.25">
      <c r="B516" s="72"/>
      <c r="C516" s="72"/>
      <c r="D516" s="68"/>
    </row>
    <row r="517" spans="2:4" x14ac:dyDescent="0.25">
      <c r="B517" s="72"/>
      <c r="C517" s="72"/>
      <c r="D517" s="68"/>
    </row>
    <row r="518" spans="2:4" x14ac:dyDescent="0.25">
      <c r="B518" s="72"/>
      <c r="C518" s="72"/>
      <c r="D518" s="68"/>
    </row>
    <row r="519" spans="2:4" x14ac:dyDescent="0.25">
      <c r="B519" s="72"/>
      <c r="C519" s="72"/>
      <c r="D519" s="68"/>
    </row>
    <row r="520" spans="2:4" x14ac:dyDescent="0.25">
      <c r="B520" s="72"/>
      <c r="C520" s="72"/>
      <c r="D520" s="68"/>
    </row>
    <row r="521" spans="2:4" x14ac:dyDescent="0.25">
      <c r="B521" s="72"/>
      <c r="C521" s="72"/>
      <c r="D521" s="68"/>
    </row>
    <row r="522" spans="2:4" x14ac:dyDescent="0.25">
      <c r="B522" s="72"/>
      <c r="C522" s="72"/>
      <c r="D522" s="68"/>
    </row>
    <row r="523" spans="2:4" x14ac:dyDescent="0.25">
      <c r="B523" s="72"/>
      <c r="C523" s="72"/>
      <c r="D523" s="68"/>
    </row>
    <row r="524" spans="2:4" x14ac:dyDescent="0.25">
      <c r="B524" s="72"/>
      <c r="C524" s="72"/>
      <c r="D524" s="68"/>
    </row>
    <row r="525" spans="2:4" x14ac:dyDescent="0.25">
      <c r="B525" s="72"/>
      <c r="C525" s="72"/>
      <c r="D525" s="68"/>
    </row>
    <row r="526" spans="2:4" x14ac:dyDescent="0.25">
      <c r="B526" s="72"/>
      <c r="C526" s="72"/>
      <c r="D526" s="68"/>
    </row>
    <row r="527" spans="2:4" x14ac:dyDescent="0.25">
      <c r="B527" s="72"/>
      <c r="C527" s="72"/>
      <c r="D527" s="68"/>
    </row>
    <row r="528" spans="2:4" x14ac:dyDescent="0.25">
      <c r="B528" s="72"/>
      <c r="C528" s="72"/>
      <c r="D528" s="68"/>
    </row>
    <row r="529" spans="2:4" x14ac:dyDescent="0.25">
      <c r="B529" s="72"/>
      <c r="C529" s="72"/>
      <c r="D529" s="68"/>
    </row>
    <row r="530" spans="2:4" x14ac:dyDescent="0.25">
      <c r="B530" s="72"/>
      <c r="C530" s="72"/>
      <c r="D530" s="68"/>
    </row>
    <row r="531" spans="2:4" x14ac:dyDescent="0.25">
      <c r="B531" s="72"/>
      <c r="C531" s="72"/>
      <c r="D531" s="68"/>
    </row>
    <row r="532" spans="2:4" x14ac:dyDescent="0.25">
      <c r="B532" s="72"/>
      <c r="C532" s="72"/>
      <c r="D532" s="68"/>
    </row>
    <row r="533" spans="2:4" x14ac:dyDescent="0.25">
      <c r="B533" s="72"/>
      <c r="C533" s="72"/>
      <c r="D533" s="68"/>
    </row>
    <row r="534" spans="2:4" x14ac:dyDescent="0.25">
      <c r="B534" s="72"/>
      <c r="C534" s="72"/>
      <c r="D534" s="68"/>
    </row>
    <row r="535" spans="2:4" x14ac:dyDescent="0.25">
      <c r="B535" s="72"/>
      <c r="C535" s="72"/>
      <c r="D535" s="68"/>
    </row>
    <row r="536" spans="2:4" x14ac:dyDescent="0.25">
      <c r="B536" s="72"/>
      <c r="C536" s="72"/>
      <c r="D536" s="68"/>
    </row>
    <row r="537" spans="2:4" x14ac:dyDescent="0.25">
      <c r="B537" s="72"/>
      <c r="C537" s="72"/>
      <c r="D537" s="68"/>
    </row>
    <row r="538" spans="2:4" x14ac:dyDescent="0.25">
      <c r="B538" s="72"/>
      <c r="C538" s="72"/>
      <c r="D538" s="68"/>
    </row>
    <row r="539" spans="2:4" x14ac:dyDescent="0.25">
      <c r="B539" s="72"/>
      <c r="C539" s="72"/>
      <c r="D539" s="68"/>
    </row>
    <row r="540" spans="2:4" x14ac:dyDescent="0.25">
      <c r="B540" s="72"/>
      <c r="C540" s="72"/>
      <c r="D540" s="68"/>
    </row>
    <row r="541" spans="2:4" x14ac:dyDescent="0.25">
      <c r="B541" s="72"/>
      <c r="C541" s="72"/>
      <c r="D541" s="68"/>
    </row>
    <row r="542" spans="2:4" x14ac:dyDescent="0.25">
      <c r="B542" s="72"/>
      <c r="C542" s="72"/>
      <c r="D542" s="68"/>
    </row>
    <row r="543" spans="2:4" x14ac:dyDescent="0.25">
      <c r="B543" s="72"/>
      <c r="C543" s="72"/>
      <c r="D543" s="68"/>
    </row>
    <row r="544" spans="2:4" x14ac:dyDescent="0.25">
      <c r="B544" s="72"/>
      <c r="C544" s="72"/>
      <c r="D544" s="68"/>
    </row>
    <row r="545" spans="2:4" x14ac:dyDescent="0.25">
      <c r="B545" s="72"/>
      <c r="C545" s="72"/>
      <c r="D545" s="68"/>
    </row>
    <row r="546" spans="2:4" x14ac:dyDescent="0.25">
      <c r="B546" s="72"/>
      <c r="C546" s="72"/>
      <c r="D546" s="68"/>
    </row>
    <row r="547" spans="2:4" x14ac:dyDescent="0.25">
      <c r="B547" s="72"/>
      <c r="C547" s="72"/>
      <c r="D547" s="68"/>
    </row>
    <row r="548" spans="2:4" x14ac:dyDescent="0.25">
      <c r="B548" s="72"/>
      <c r="C548" s="72"/>
      <c r="D548" s="68"/>
    </row>
    <row r="549" spans="2:4" x14ac:dyDescent="0.25">
      <c r="B549" s="72"/>
      <c r="C549" s="72"/>
      <c r="D549" s="68"/>
    </row>
    <row r="550" spans="2:4" x14ac:dyDescent="0.25">
      <c r="B550" s="72"/>
      <c r="C550" s="72"/>
      <c r="D550" s="68"/>
    </row>
    <row r="551" spans="2:4" x14ac:dyDescent="0.25">
      <c r="B551" s="72"/>
      <c r="C551" s="72"/>
      <c r="D551" s="68"/>
    </row>
    <row r="552" spans="2:4" x14ac:dyDescent="0.25">
      <c r="B552" s="72"/>
      <c r="C552" s="72"/>
      <c r="D552" s="68"/>
    </row>
    <row r="553" spans="2:4" x14ac:dyDescent="0.25">
      <c r="B553" s="72"/>
      <c r="C553" s="72"/>
      <c r="D553" s="68"/>
    </row>
    <row r="554" spans="2:4" x14ac:dyDescent="0.25">
      <c r="B554" s="72"/>
      <c r="C554" s="72"/>
      <c r="D554" s="68"/>
    </row>
    <row r="555" spans="2:4" x14ac:dyDescent="0.25">
      <c r="B555" s="72"/>
      <c r="C555" s="72"/>
      <c r="D555" s="68"/>
    </row>
    <row r="556" spans="2:4" x14ac:dyDescent="0.25">
      <c r="B556" s="72"/>
      <c r="C556" s="72"/>
      <c r="D556" s="68"/>
    </row>
    <row r="557" spans="2:4" x14ac:dyDescent="0.25">
      <c r="B557" s="72"/>
      <c r="C557" s="72"/>
      <c r="D557" s="68"/>
    </row>
    <row r="558" spans="2:4" x14ac:dyDescent="0.25">
      <c r="B558" s="72"/>
      <c r="C558" s="72"/>
      <c r="D558" s="68"/>
    </row>
    <row r="559" spans="2:4" x14ac:dyDescent="0.25">
      <c r="B559" s="72"/>
      <c r="C559" s="72"/>
      <c r="D559" s="68"/>
    </row>
    <row r="560" spans="2:4" x14ac:dyDescent="0.25">
      <c r="B560" s="72"/>
      <c r="C560" s="72"/>
      <c r="D560" s="68"/>
    </row>
    <row r="561" spans="2:4" x14ac:dyDescent="0.25">
      <c r="B561" s="72"/>
      <c r="C561" s="72"/>
      <c r="D561" s="68"/>
    </row>
    <row r="562" spans="2:4" x14ac:dyDescent="0.25">
      <c r="B562" s="72"/>
      <c r="C562" s="72"/>
      <c r="D562" s="68"/>
    </row>
    <row r="563" spans="2:4" x14ac:dyDescent="0.25">
      <c r="B563" s="72"/>
      <c r="C563" s="72"/>
      <c r="D563" s="68"/>
    </row>
    <row r="564" spans="2:4" x14ac:dyDescent="0.25">
      <c r="B564" s="72"/>
      <c r="C564" s="72"/>
      <c r="D564" s="68"/>
    </row>
    <row r="565" spans="2:4" x14ac:dyDescent="0.25">
      <c r="B565" s="72"/>
      <c r="C565" s="72"/>
      <c r="D565" s="68"/>
    </row>
    <row r="566" spans="2:4" x14ac:dyDescent="0.25">
      <c r="B566" s="72"/>
      <c r="C566" s="72"/>
      <c r="D566" s="68"/>
    </row>
    <row r="567" spans="2:4" x14ac:dyDescent="0.25">
      <c r="B567" s="72"/>
      <c r="C567" s="72"/>
      <c r="D567" s="68"/>
    </row>
    <row r="568" spans="2:4" x14ac:dyDescent="0.25">
      <c r="B568" s="72"/>
      <c r="C568" s="72"/>
      <c r="D568" s="68"/>
    </row>
    <row r="569" spans="2:4" x14ac:dyDescent="0.25">
      <c r="B569" s="72"/>
      <c r="C569" s="72"/>
      <c r="D569" s="68"/>
    </row>
    <row r="570" spans="2:4" x14ac:dyDescent="0.25">
      <c r="B570" s="72"/>
      <c r="C570" s="72"/>
      <c r="D570" s="68"/>
    </row>
    <row r="571" spans="2:4" x14ac:dyDescent="0.25">
      <c r="B571" s="72"/>
      <c r="C571" s="72"/>
      <c r="D571" s="68"/>
    </row>
    <row r="572" spans="2:4" x14ac:dyDescent="0.25">
      <c r="B572" s="72"/>
      <c r="C572" s="72"/>
      <c r="D572" s="68"/>
    </row>
    <row r="573" spans="2:4" x14ac:dyDescent="0.25">
      <c r="B573" s="72"/>
      <c r="C573" s="72"/>
      <c r="D573" s="68"/>
    </row>
    <row r="574" spans="2:4" x14ac:dyDescent="0.25">
      <c r="B574" s="72"/>
      <c r="C574" s="72"/>
      <c r="D574" s="68"/>
    </row>
    <row r="575" spans="2:4" x14ac:dyDescent="0.25">
      <c r="B575" s="72"/>
      <c r="C575" s="72"/>
      <c r="D575" s="68"/>
    </row>
    <row r="576" spans="2:4" x14ac:dyDescent="0.25">
      <c r="B576" s="72"/>
      <c r="C576" s="72"/>
      <c r="D576" s="68"/>
    </row>
    <row r="577" spans="2:4" x14ac:dyDescent="0.25">
      <c r="B577" s="72"/>
      <c r="C577" s="72"/>
      <c r="D577" s="68"/>
    </row>
    <row r="578" spans="2:4" x14ac:dyDescent="0.25">
      <c r="B578" s="72"/>
      <c r="C578" s="72"/>
      <c r="D578" s="68"/>
    </row>
    <row r="579" spans="2:4" x14ac:dyDescent="0.25">
      <c r="B579" s="72"/>
      <c r="C579" s="72"/>
      <c r="D579" s="68"/>
    </row>
    <row r="580" spans="2:4" x14ac:dyDescent="0.25">
      <c r="B580" s="72"/>
      <c r="C580" s="72"/>
      <c r="D580" s="68"/>
    </row>
    <row r="581" spans="2:4" x14ac:dyDescent="0.25">
      <c r="B581" s="72"/>
      <c r="C581" s="72"/>
      <c r="D581" s="68"/>
    </row>
    <row r="582" spans="2:4" x14ac:dyDescent="0.25">
      <c r="B582" s="72"/>
      <c r="C582" s="72"/>
      <c r="D582" s="68"/>
    </row>
    <row r="583" spans="2:4" x14ac:dyDescent="0.25">
      <c r="B583" s="72"/>
      <c r="C583" s="72"/>
      <c r="D583" s="68"/>
    </row>
    <row r="584" spans="2:4" x14ac:dyDescent="0.25">
      <c r="B584" s="72"/>
      <c r="C584" s="72"/>
      <c r="D584" s="68"/>
    </row>
    <row r="585" spans="2:4" x14ac:dyDescent="0.25">
      <c r="B585" s="72"/>
      <c r="C585" s="72"/>
      <c r="D585" s="68"/>
    </row>
    <row r="586" spans="2:4" x14ac:dyDescent="0.25">
      <c r="B586" s="72"/>
      <c r="C586" s="72"/>
      <c r="D586" s="72"/>
    </row>
    <row r="587" spans="2:4" x14ac:dyDescent="0.25">
      <c r="B587" s="72"/>
      <c r="C587" s="72"/>
      <c r="D587" s="72"/>
    </row>
    <row r="588" spans="2:4" x14ac:dyDescent="0.25">
      <c r="B588" s="72"/>
      <c r="C588" s="72"/>
      <c r="D588" s="72"/>
    </row>
    <row r="589" spans="2:4" x14ac:dyDescent="0.25">
      <c r="B589" s="72"/>
      <c r="C589" s="72"/>
      <c r="D589" s="72"/>
    </row>
    <row r="590" spans="2:4" x14ac:dyDescent="0.25">
      <c r="B590" s="72"/>
      <c r="C590" s="72"/>
      <c r="D590" s="72"/>
    </row>
    <row r="591" spans="2:4" x14ac:dyDescent="0.25">
      <c r="B591" s="72"/>
      <c r="C591" s="72"/>
      <c r="D591" s="72"/>
    </row>
  </sheetData>
  <mergeCells count="1">
    <mergeCell ref="B5:D5"/>
  </mergeCells>
  <phoneticPr fontId="20" type="noConversion"/>
  <conditionalFormatting sqref="L6:L19">
    <cfRule type="expression" dxfId="168" priority="19" stopIfTrue="1">
      <formula>AND($Q6=1)</formula>
    </cfRule>
    <cfRule type="expression" dxfId="167" priority="20" stopIfTrue="1">
      <formula>AND($Q6=2)</formula>
    </cfRule>
    <cfRule type="expression" dxfId="166" priority="21" stopIfTrue="1">
      <formula>AND($Q6=3)</formula>
    </cfRule>
  </conditionalFormatting>
  <conditionalFormatting sqref="L6:L19">
    <cfRule type="expression" dxfId="165" priority="16" stopIfTrue="1">
      <formula>AND($M6=1)</formula>
    </cfRule>
    <cfRule type="expression" dxfId="164" priority="17" stopIfTrue="1">
      <formula>AND($M6=2)</formula>
    </cfRule>
    <cfRule type="expression" dxfId="163" priority="18" stopIfTrue="1">
      <formula>AND($M6=3)</formula>
    </cfRule>
  </conditionalFormatting>
  <conditionalFormatting sqref="L20:L130">
    <cfRule type="expression" dxfId="162" priority="4" stopIfTrue="1">
      <formula>AND($M20=1)</formula>
    </cfRule>
    <cfRule type="expression" dxfId="161" priority="5" stopIfTrue="1">
      <formula>AND($M20=2)</formula>
    </cfRule>
    <cfRule type="expression" dxfId="160" priority="6" stopIfTrue="1">
      <formula>AND($M20=3)</formula>
    </cfRule>
  </conditionalFormatting>
  <conditionalFormatting sqref="B6:D19">
    <cfRule type="expression" dxfId="159" priority="10" stopIfTrue="1">
      <formula>AND($M6=1)</formula>
    </cfRule>
    <cfRule type="expression" dxfId="158" priority="11" stopIfTrue="1">
      <formula>AND($M6=2)</formula>
    </cfRule>
    <cfRule type="expression" dxfId="157" priority="12" stopIfTrue="1">
      <formula>AND($M6=3)</formula>
    </cfRule>
  </conditionalFormatting>
  <conditionalFormatting sqref="L20:L130">
    <cfRule type="expression" dxfId="156" priority="7" stopIfTrue="1">
      <formula>AND($Q20=1)</formula>
    </cfRule>
    <cfRule type="expression" dxfId="155" priority="8" stopIfTrue="1">
      <formula>AND($Q20=2)</formula>
    </cfRule>
    <cfRule type="expression" dxfId="154" priority="9" stopIfTrue="1">
      <formula>AND($Q20=3)</formula>
    </cfRule>
  </conditionalFormatting>
  <conditionalFormatting sqref="B20:D130">
    <cfRule type="expression" dxfId="153" priority="1" stopIfTrue="1">
      <formula>AND($M20=1)</formula>
    </cfRule>
    <cfRule type="expression" dxfId="152" priority="2" stopIfTrue="1">
      <formula>AND($M20=2)</formula>
    </cfRule>
    <cfRule type="expression" dxfId="151" priority="3" stopIfTrue="1">
      <formula>AND($M20=3)</formula>
    </cfRule>
  </conditionalFormatting>
  <dataValidations count="5">
    <dataValidation type="list" allowBlank="1" showInputMessage="1" showErrorMessage="1" errorTitle="Virheellinen arvo" error="Valitse listasta" promptTitle="Toiminnallinen luokittelu" prompt="Mihin organisaation toimintoon tämä looginen järjestelmä kohdistuu" sqref="J6:J130">
      <formula1>$P$6:$P$12</formula1>
    </dataValidation>
    <dataValidation type="list" allowBlank="1" showInputMessage="1" showErrorMessage="1" errorTitle="Virheellinen valinta" error="Valitse listasta_x000a_" promptTitle="Palvelun strateginen merkitys" prompt="- Strateginen_x000a_- Operatiivinen_x000a_- Tuki" sqref="K6:K130">
      <formula1>"Strateginen, Operatiivinen, Tuki"</formula1>
    </dataValidation>
    <dataValidation type="list" allowBlank="1" showInputMessage="1" showErrorMessage="1" errorTitle="Virheellinen valinta" error="Valitse listasta_x000a_" promptTitle="Palvelun kriittisyys" prompt="Miten kriittinen ko. tietojärjestelmäpalvelu on toiminnan ja palveluympäristön kannalta" sqref="G6:G130">
      <formula1>"Elintärkeä, Tärkeä, Hyödyllinen, Tarpeeton"</formula1>
    </dataValidation>
    <dataValidation type="list" allowBlank="1" showInputMessage="1" showErrorMessage="1" errorTitle="Virheellinen valinta" error="Valitse listasta_x000a_" promptTitle="Palvelun elinkaaren tila" prompt="Mikä on tämän palvelun elinkaaren tila" sqref="H6:H130">
      <formula1>"Tuotannossa, Käyttöönotossa, Kehitteillä, Tavoite, Päätetty poistaa käytöstä, Poistunut käytöstä"</formula1>
    </dataValidation>
    <dataValidation type="list" allowBlank="1" showInputMessage="1" showErrorMessage="1" errorTitle="Virheellinen arvo" error="Valitse listasta" promptTitle="Palvelutaso" prompt="- A: Lähtötaso_x000a_- B: Normaali_x000a_- C: Laajennettu_x000a_- D: Kriittinen_x000a_- E: Erittäin kriittinen" sqref="L6:L130">
      <formula1>"A:Lähtötaso, B:Normaali,C:Laajennettu,D:Kriittinen,E:Erittäin kriittinen"</formula1>
    </dataValidation>
  </dataValidations>
  <hyperlinks>
    <hyperlink ref="A1" location="Pääsivu!A1" display="⌂"/>
  </hyperlinks>
  <pageMargins left="0.39" right="0.25" top="0.28000000000000003" bottom="0.33" header="0.21" footer="0.24"/>
  <pageSetup paperSize="9" scale="90" orientation="landscape" verticalDpi="0"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C1CA4"/>
  </sheetPr>
  <dimension ref="A1:AM528"/>
  <sheetViews>
    <sheetView workbookViewId="0">
      <pane ySplit="4" topLeftCell="A5" activePane="bottomLeft" state="frozen"/>
      <selection activeCell="E30" sqref="E30"/>
      <selection pane="bottomLeft" activeCell="F9" sqref="F9"/>
    </sheetView>
  </sheetViews>
  <sheetFormatPr defaultRowHeight="13.2" x14ac:dyDescent="0.25"/>
  <cols>
    <col min="1" max="1" width="2.5546875" customWidth="1"/>
    <col min="2" max="3" width="2.44140625" customWidth="1"/>
    <col min="4" max="4" width="43.44140625" customWidth="1"/>
    <col min="5" max="5" width="3.44140625" style="116" customWidth="1"/>
    <col min="6" max="37" width="4.33203125" customWidth="1"/>
  </cols>
  <sheetData>
    <row r="1" spans="1:39" s="201" customFormat="1" ht="22.8" x14ac:dyDescent="0.4">
      <c r="A1" s="548" t="s">
        <v>343</v>
      </c>
      <c r="B1" s="200" t="s">
        <v>357</v>
      </c>
      <c r="C1" s="200"/>
      <c r="E1" s="204"/>
      <c r="G1" s="205"/>
      <c r="I1" s="205"/>
      <c r="J1" s="205" t="s">
        <v>358</v>
      </c>
      <c r="K1" s="205"/>
    </row>
    <row r="2" spans="1:39" ht="5.4" customHeight="1" x14ac:dyDescent="0.25"/>
    <row r="3" spans="1:39" ht="14.4" thickBot="1" x14ac:dyDescent="0.3">
      <c r="D3" s="15" t="str">
        <f>CONCATENATE("Versio ",Pääsivu!D6)</f>
        <v>Versio 0.51</v>
      </c>
      <c r="F3" s="63"/>
      <c r="G3" s="63"/>
      <c r="V3" s="63"/>
      <c r="W3" s="63"/>
    </row>
    <row r="4" spans="1:39" ht="69.900000000000006" customHeight="1" thickBot="1" x14ac:dyDescent="0.3">
      <c r="D4" s="63">
        <f>Pääsivu!D7</f>
        <v>42906</v>
      </c>
      <c r="E4" s="117"/>
      <c r="F4" s="110" t="str">
        <f>IF('Loogiset tietovarannot'!C6="","",'Loogiset tietovarannot'!C6)</f>
        <v/>
      </c>
      <c r="G4" s="111" t="str">
        <f>IF('Loogiset tietovarannot'!C7="","",'Loogiset tietovarannot'!C7)</f>
        <v/>
      </c>
      <c r="H4" s="111" t="str">
        <f>IF('Loogiset tietovarannot'!C8="","",'Loogiset tietovarannot'!C8)</f>
        <v>&lt;tietovaranto&gt;</v>
      </c>
      <c r="I4" s="111" t="str">
        <f>IF('Loogiset tietovarannot'!C9="","",'Loogiset tietovarannot'!C9)</f>
        <v>&lt;tietovaranto&gt;</v>
      </c>
      <c r="J4" s="111" t="str">
        <f>IF('Loogiset tietovarannot'!C10="","",'Loogiset tietovarannot'!C10)</f>
        <v>&lt;tietovaranto&gt;</v>
      </c>
      <c r="K4" s="111" t="str">
        <f>IF('Loogiset tietovarannot'!C11="","",'Loogiset tietovarannot'!C11)</f>
        <v/>
      </c>
      <c r="L4" s="111" t="str">
        <f>IF('Loogiset tietovarannot'!C12="","",'Loogiset tietovarannot'!C12)</f>
        <v/>
      </c>
      <c r="M4" s="111" t="str">
        <f>IF('Loogiset tietovarannot'!C13="","",'Loogiset tietovarannot'!C13)</f>
        <v/>
      </c>
      <c r="N4" s="111" t="str">
        <f>IF('Loogiset tietovarannot'!C14="","",'Loogiset tietovarannot'!C14)</f>
        <v/>
      </c>
      <c r="O4" s="111" t="str">
        <f>IF('Loogiset tietovarannot'!C15="","",'Loogiset tietovarannot'!C15)</f>
        <v/>
      </c>
      <c r="P4" s="111" t="str">
        <f>IF('Loogiset tietovarannot'!C16="","",'Loogiset tietovarannot'!C16)</f>
        <v/>
      </c>
      <c r="Q4" s="111" t="str">
        <f>IF('Loogiset tietovarannot'!C17="","",'Loogiset tietovarannot'!C17)</f>
        <v/>
      </c>
      <c r="R4" s="111" t="str">
        <f>IF('Loogiset tietovarannot'!C18="","",'Loogiset tietovarannot'!C18)</f>
        <v/>
      </c>
      <c r="S4" s="111" t="str">
        <f>IF('Loogiset tietovarannot'!C19="","",'Loogiset tietovarannot'!C19)</f>
        <v/>
      </c>
      <c r="T4" s="111" t="str">
        <f>IF('Loogiset tietovarannot'!C20="","",'Loogiset tietovarannot'!C20)</f>
        <v/>
      </c>
      <c r="U4" s="111" t="str">
        <f>IF('Loogiset tietovarannot'!C21="","",'Loogiset tietovarannot'!C21)</f>
        <v/>
      </c>
      <c r="V4" s="111" t="str">
        <f>IF('Loogiset tietovarannot'!C22="","",'Loogiset tietovarannot'!C22)</f>
        <v/>
      </c>
      <c r="W4" s="111" t="str">
        <f>IF('Loogiset tietovarannot'!C23="","",'Loogiset tietovarannot'!C23)</f>
        <v/>
      </c>
      <c r="X4" s="111" t="str">
        <f>IF('Loogiset tietovarannot'!C24="","",'Loogiset tietovarannot'!C24)</f>
        <v/>
      </c>
      <c r="Y4" s="111" t="str">
        <f>IF('Loogiset tietovarannot'!C26="","",'Loogiset tietovarannot'!C26)</f>
        <v/>
      </c>
      <c r="Z4" s="111" t="str">
        <f>IF('Loogiset tietovarannot'!C27="","",'Loogiset tietovarannot'!C27)</f>
        <v/>
      </c>
      <c r="AA4" s="111" t="str">
        <f>IF('Loogiset tietovarannot'!C28="","",'Loogiset tietovarannot'!C28)</f>
        <v/>
      </c>
      <c r="AB4" s="111" t="str">
        <f>IF('Loogiset tietovarannot'!C29="","",'Loogiset tietovarannot'!C29)</f>
        <v/>
      </c>
      <c r="AC4" s="111" t="str">
        <f>IF('Loogiset tietovarannot'!C30="","",'Loogiset tietovarannot'!C30)</f>
        <v/>
      </c>
      <c r="AD4" s="111" t="str">
        <f>IF('Loogiset tietovarannot'!C31="","",'Loogiset tietovarannot'!C31)</f>
        <v/>
      </c>
      <c r="AE4" s="111" t="str">
        <f>IF('Loogiset tietovarannot'!C32="","",'Loogiset tietovarannot'!C32)</f>
        <v/>
      </c>
      <c r="AF4" s="111" t="str">
        <f>IF('Loogiset tietovarannot'!C33="","",'Loogiset tietovarannot'!C33)</f>
        <v/>
      </c>
      <c r="AG4" s="111" t="str">
        <f>IF('Loogiset tietovarannot'!C34="","",'Loogiset tietovarannot'!C34)</f>
        <v/>
      </c>
      <c r="AH4" s="111" t="str">
        <f>IF('Loogiset tietovarannot'!C35="","",'Loogiset tietovarannot'!C35)</f>
        <v/>
      </c>
      <c r="AI4" s="111" t="str">
        <f>IF('Loogiset tietovarannot'!C36="","",'Loogiset tietovarannot'!C36)</f>
        <v/>
      </c>
      <c r="AJ4" s="111" t="str">
        <f>IF('Loogiset tietovarannot'!C37="","",'Loogiset tietovarannot'!C37)</f>
        <v/>
      </c>
      <c r="AK4" s="112" t="str">
        <f>IF('Loogiset tietovarannot'!C38="","",'Loogiset tietovarannot'!C38)</f>
        <v/>
      </c>
    </row>
    <row r="5" spans="1:39" ht="6" customHeight="1" thickBot="1" x14ac:dyDescent="0.3">
      <c r="B5" s="88"/>
      <c r="C5" s="88"/>
      <c r="D5" s="44"/>
      <c r="E5" s="118"/>
      <c r="F5" s="68"/>
      <c r="G5" s="68"/>
      <c r="H5" s="68"/>
      <c r="V5" s="68"/>
      <c r="W5" s="68"/>
      <c r="X5" s="68"/>
    </row>
    <row r="6" spans="1:39" ht="13.8" thickBot="1" x14ac:dyDescent="0.3">
      <c r="B6" s="89"/>
      <c r="C6" s="89"/>
      <c r="D6" s="89"/>
      <c r="E6" s="119"/>
      <c r="F6" s="113">
        <f t="shared" ref="F6:AK6" si="0">COUNTA(F7:F165)</f>
        <v>0</v>
      </c>
      <c r="G6" s="114">
        <f t="shared" si="0"/>
        <v>0</v>
      </c>
      <c r="H6" s="114">
        <f t="shared" si="0"/>
        <v>0</v>
      </c>
      <c r="I6" s="114">
        <f t="shared" si="0"/>
        <v>0</v>
      </c>
      <c r="J6" s="114">
        <f t="shared" si="0"/>
        <v>0</v>
      </c>
      <c r="K6" s="114">
        <f t="shared" si="0"/>
        <v>0</v>
      </c>
      <c r="L6" s="114">
        <f t="shared" si="0"/>
        <v>0</v>
      </c>
      <c r="M6" s="114">
        <f t="shared" si="0"/>
        <v>0</v>
      </c>
      <c r="N6" s="114">
        <f t="shared" si="0"/>
        <v>0</v>
      </c>
      <c r="O6" s="114">
        <f t="shared" si="0"/>
        <v>0</v>
      </c>
      <c r="P6" s="114">
        <f t="shared" si="0"/>
        <v>0</v>
      </c>
      <c r="Q6" s="114">
        <f t="shared" si="0"/>
        <v>0</v>
      </c>
      <c r="R6" s="114">
        <f t="shared" si="0"/>
        <v>0</v>
      </c>
      <c r="S6" s="114">
        <f t="shared" si="0"/>
        <v>0</v>
      </c>
      <c r="T6" s="114">
        <f t="shared" si="0"/>
        <v>0</v>
      </c>
      <c r="U6" s="114">
        <f t="shared" si="0"/>
        <v>0</v>
      </c>
      <c r="V6" s="114">
        <f t="shared" si="0"/>
        <v>0</v>
      </c>
      <c r="W6" s="114">
        <f t="shared" si="0"/>
        <v>0</v>
      </c>
      <c r="X6" s="114">
        <f t="shared" si="0"/>
        <v>0</v>
      </c>
      <c r="Y6" s="114">
        <f t="shared" si="0"/>
        <v>0</v>
      </c>
      <c r="Z6" s="114">
        <f t="shared" si="0"/>
        <v>0</v>
      </c>
      <c r="AA6" s="114">
        <f t="shared" si="0"/>
        <v>0</v>
      </c>
      <c r="AB6" s="114">
        <f t="shared" si="0"/>
        <v>0</v>
      </c>
      <c r="AC6" s="114">
        <f t="shared" si="0"/>
        <v>0</v>
      </c>
      <c r="AD6" s="114">
        <f t="shared" si="0"/>
        <v>0</v>
      </c>
      <c r="AE6" s="114">
        <f t="shared" si="0"/>
        <v>0</v>
      </c>
      <c r="AF6" s="114">
        <f t="shared" si="0"/>
        <v>0</v>
      </c>
      <c r="AG6" s="114">
        <f t="shared" si="0"/>
        <v>0</v>
      </c>
      <c r="AH6" s="114">
        <f t="shared" si="0"/>
        <v>0</v>
      </c>
      <c r="AI6" s="114">
        <f t="shared" si="0"/>
        <v>0</v>
      </c>
      <c r="AJ6" s="114">
        <f t="shared" si="0"/>
        <v>0</v>
      </c>
      <c r="AK6" s="115">
        <f t="shared" si="0"/>
        <v>0</v>
      </c>
    </row>
    <row r="7" spans="1:39" x14ac:dyDescent="0.25">
      <c r="B7" s="96"/>
      <c r="C7" s="97"/>
      <c r="D7" s="98" t="str">
        <f>IF('Loogiset tietojärjestelmäpalv.'!D6="","",'Loogiset tietojärjestelmäpalv.'!D6)</f>
        <v/>
      </c>
      <c r="E7" s="120">
        <f t="shared" ref="E7:E18" si="1">COUNTA(F7:U7)</f>
        <v>0</v>
      </c>
      <c r="F7" s="99"/>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1"/>
      <c r="AM7" s="65">
        <f t="shared" ref="AM7:AM38" si="2">IF(B7&lt;&gt;"",1,IF(C7&lt;&gt;"",2,IF(D7&lt;&gt;"",3,0)))</f>
        <v>0</v>
      </c>
    </row>
    <row r="8" spans="1:39" x14ac:dyDescent="0.25">
      <c r="B8" s="102"/>
      <c r="C8" s="86"/>
      <c r="D8" s="91" t="str">
        <f>IF('Loogiset tietojärjestelmäpalv.'!D7="","",'Loogiset tietojärjestelmäpalv.'!D7)</f>
        <v/>
      </c>
      <c r="E8" s="121">
        <f t="shared" si="1"/>
        <v>0</v>
      </c>
      <c r="F8" s="94"/>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103"/>
      <c r="AM8" s="65">
        <f t="shared" si="2"/>
        <v>0</v>
      </c>
    </row>
    <row r="9" spans="1:39" x14ac:dyDescent="0.25">
      <c r="B9" s="102"/>
      <c r="C9" s="86"/>
      <c r="D9" s="91" t="str">
        <f>IF('Loogiset tietojärjestelmäpalv.'!D8="","",'Loogiset tietojärjestelmäpalv.'!D8)</f>
        <v>&lt;Tietojärjestelmäpalvelu&gt;</v>
      </c>
      <c r="E9" s="121">
        <f t="shared" si="1"/>
        <v>0</v>
      </c>
      <c r="F9" s="94"/>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103"/>
      <c r="AM9" s="65">
        <f t="shared" si="2"/>
        <v>3</v>
      </c>
    </row>
    <row r="10" spans="1:39" x14ac:dyDescent="0.25">
      <c r="B10" s="102"/>
      <c r="C10" s="86"/>
      <c r="D10" s="91" t="str">
        <f>IF('Loogiset tietojärjestelmäpalv.'!D9="","",'Loogiset tietojärjestelmäpalv.'!D9)</f>
        <v>&lt;Tietojärjestelmäpalvelu&gt;</v>
      </c>
      <c r="E10" s="121">
        <f t="shared" si="1"/>
        <v>0</v>
      </c>
      <c r="F10" s="94"/>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103"/>
      <c r="AM10" s="65">
        <f t="shared" si="2"/>
        <v>3</v>
      </c>
    </row>
    <row r="11" spans="1:39" x14ac:dyDescent="0.25">
      <c r="B11" s="102"/>
      <c r="C11" s="86"/>
      <c r="D11" s="91" t="str">
        <f>IF('Loogiset tietojärjestelmäpalv.'!D10="","",'Loogiset tietojärjestelmäpalv.'!D10)</f>
        <v>&lt;Tietojärjestelmäpalvelu&gt;</v>
      </c>
      <c r="E11" s="121">
        <f t="shared" si="1"/>
        <v>0</v>
      </c>
      <c r="F11" s="94"/>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103"/>
      <c r="AM11" s="65">
        <f t="shared" si="2"/>
        <v>3</v>
      </c>
    </row>
    <row r="12" spans="1:39" x14ac:dyDescent="0.25">
      <c r="B12" s="102"/>
      <c r="C12" s="86"/>
      <c r="D12" s="91" t="str">
        <f>IF('Loogiset tietojärjestelmäpalv.'!D11="","",'Loogiset tietojärjestelmäpalv.'!D11)</f>
        <v/>
      </c>
      <c r="E12" s="121">
        <f t="shared" si="1"/>
        <v>0</v>
      </c>
      <c r="F12" s="94"/>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103"/>
      <c r="AM12" s="65">
        <f t="shared" si="2"/>
        <v>0</v>
      </c>
    </row>
    <row r="13" spans="1:39" x14ac:dyDescent="0.25">
      <c r="B13" s="102"/>
      <c r="C13" s="86"/>
      <c r="D13" s="91" t="str">
        <f>IF('Loogiset tietojärjestelmäpalv.'!D12="","",'Loogiset tietojärjestelmäpalv.'!D12)</f>
        <v/>
      </c>
      <c r="E13" s="121">
        <f t="shared" si="1"/>
        <v>0</v>
      </c>
      <c r="F13" s="94"/>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103"/>
      <c r="AM13" s="65">
        <f t="shared" si="2"/>
        <v>0</v>
      </c>
    </row>
    <row r="14" spans="1:39" x14ac:dyDescent="0.25">
      <c r="B14" s="102"/>
      <c r="C14" s="86"/>
      <c r="D14" s="91" t="str">
        <f>IF('Loogiset tietojärjestelmäpalv.'!D13="","",'Loogiset tietojärjestelmäpalv.'!D13)</f>
        <v/>
      </c>
      <c r="E14" s="121">
        <f t="shared" si="1"/>
        <v>0</v>
      </c>
      <c r="F14" s="94"/>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103"/>
      <c r="AM14" s="65">
        <f t="shared" si="2"/>
        <v>0</v>
      </c>
    </row>
    <row r="15" spans="1:39" x14ac:dyDescent="0.25">
      <c r="B15" s="102"/>
      <c r="C15" s="86"/>
      <c r="D15" s="91" t="str">
        <f>IF('Loogiset tietojärjestelmäpalv.'!D14="","",'Loogiset tietojärjestelmäpalv.'!D14)</f>
        <v/>
      </c>
      <c r="E15" s="121">
        <f t="shared" si="1"/>
        <v>0</v>
      </c>
      <c r="F15" s="94"/>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103"/>
      <c r="AM15" s="65">
        <f t="shared" si="2"/>
        <v>0</v>
      </c>
    </row>
    <row r="16" spans="1:39" x14ac:dyDescent="0.25">
      <c r="B16" s="102"/>
      <c r="C16" s="86"/>
      <c r="D16" s="91" t="str">
        <f>IF('Loogiset tietojärjestelmäpalv.'!D15="","",'Loogiset tietojärjestelmäpalv.'!D15)</f>
        <v/>
      </c>
      <c r="E16" s="121">
        <f t="shared" si="1"/>
        <v>0</v>
      </c>
      <c r="F16" s="94"/>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103"/>
      <c r="AM16" s="65">
        <f t="shared" si="2"/>
        <v>0</v>
      </c>
    </row>
    <row r="17" spans="2:39" x14ac:dyDescent="0.25">
      <c r="B17" s="102"/>
      <c r="C17" s="86"/>
      <c r="D17" s="91" t="str">
        <f>IF('Loogiset tietojärjestelmäpalv.'!D16="","",'Loogiset tietojärjestelmäpalv.'!D16)</f>
        <v/>
      </c>
      <c r="E17" s="121">
        <f t="shared" si="1"/>
        <v>0</v>
      </c>
      <c r="F17" s="94"/>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103"/>
      <c r="AM17" s="65">
        <f t="shared" si="2"/>
        <v>0</v>
      </c>
    </row>
    <row r="18" spans="2:39" x14ac:dyDescent="0.25">
      <c r="B18" s="102"/>
      <c r="C18" s="86"/>
      <c r="D18" s="91" t="str">
        <f>IF('Loogiset tietojärjestelmäpalv.'!D17="","",'Loogiset tietojärjestelmäpalv.'!D17)</f>
        <v/>
      </c>
      <c r="E18" s="121">
        <f t="shared" si="1"/>
        <v>0</v>
      </c>
      <c r="F18" s="94"/>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103"/>
      <c r="AM18" s="65">
        <f t="shared" si="2"/>
        <v>0</v>
      </c>
    </row>
    <row r="19" spans="2:39" x14ac:dyDescent="0.25">
      <c r="B19" s="102"/>
      <c r="C19" s="86"/>
      <c r="D19" s="91" t="str">
        <f>IF('Loogiset tietojärjestelmäpalv.'!D18="","",'Loogiset tietojärjestelmäpalv.'!D18)</f>
        <v/>
      </c>
      <c r="E19" s="121"/>
      <c r="F19" s="94"/>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103"/>
      <c r="AM19" s="65">
        <f t="shared" si="2"/>
        <v>0</v>
      </c>
    </row>
    <row r="20" spans="2:39" x14ac:dyDescent="0.25">
      <c r="B20" s="102"/>
      <c r="C20" s="86"/>
      <c r="D20" s="91" t="str">
        <f>IF('Loogiset tietojärjestelmäpalv.'!D19="","",'Loogiset tietojärjestelmäpalv.'!D19)</f>
        <v/>
      </c>
      <c r="E20" s="121"/>
      <c r="F20" s="94"/>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103"/>
      <c r="AM20" s="65">
        <f t="shared" si="2"/>
        <v>0</v>
      </c>
    </row>
    <row r="21" spans="2:39" x14ac:dyDescent="0.25">
      <c r="B21" s="102"/>
      <c r="C21" s="86"/>
      <c r="D21" s="91" t="str">
        <f>IF('Loogiset tietojärjestelmäpalv.'!D20="","",'Loogiset tietojärjestelmäpalv.'!D20)</f>
        <v/>
      </c>
      <c r="E21" s="121"/>
      <c r="F21" s="94"/>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103"/>
      <c r="AM21" s="65">
        <f t="shared" si="2"/>
        <v>0</v>
      </c>
    </row>
    <row r="22" spans="2:39" x14ac:dyDescent="0.25">
      <c r="B22" s="102"/>
      <c r="C22" s="86"/>
      <c r="D22" s="91" t="str">
        <f>IF('Loogiset tietojärjestelmäpalv.'!D21="","",'Loogiset tietojärjestelmäpalv.'!D21)</f>
        <v/>
      </c>
      <c r="E22" s="121"/>
      <c r="F22" s="94"/>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103"/>
      <c r="AM22" s="65">
        <f t="shared" si="2"/>
        <v>0</v>
      </c>
    </row>
    <row r="23" spans="2:39" x14ac:dyDescent="0.25">
      <c r="B23" s="102"/>
      <c r="C23" s="86"/>
      <c r="D23" s="91" t="str">
        <f>IF('Loogiset tietojärjestelmäpalv.'!D22="","",'Loogiset tietojärjestelmäpalv.'!D22)</f>
        <v/>
      </c>
      <c r="E23" s="121"/>
      <c r="F23" s="94"/>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103"/>
      <c r="AM23" s="65">
        <f t="shared" si="2"/>
        <v>0</v>
      </c>
    </row>
    <row r="24" spans="2:39" x14ac:dyDescent="0.25">
      <c r="B24" s="102"/>
      <c r="C24" s="86"/>
      <c r="D24" s="91" t="str">
        <f>IF('Loogiset tietojärjestelmäpalv.'!D23="","",'Loogiset tietojärjestelmäpalv.'!D23)</f>
        <v/>
      </c>
      <c r="E24" s="121"/>
      <c r="F24" s="94"/>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103"/>
      <c r="AM24" s="65">
        <f t="shared" si="2"/>
        <v>0</v>
      </c>
    </row>
    <row r="25" spans="2:39" x14ac:dyDescent="0.25">
      <c r="B25" s="102"/>
      <c r="C25" s="86"/>
      <c r="D25" s="91" t="str">
        <f>IF('Loogiset tietojärjestelmäpalv.'!D24="","",'Loogiset tietojärjestelmäpalv.'!D24)</f>
        <v/>
      </c>
      <c r="E25" s="121"/>
      <c r="F25" s="94"/>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103"/>
      <c r="AM25" s="65">
        <f t="shared" si="2"/>
        <v>0</v>
      </c>
    </row>
    <row r="26" spans="2:39" x14ac:dyDescent="0.25">
      <c r="B26" s="102"/>
      <c r="C26" s="86"/>
      <c r="D26" s="91" t="str">
        <f>IF('Loogiset tietojärjestelmäpalv.'!D25="","",'Loogiset tietojärjestelmäpalv.'!D25)</f>
        <v/>
      </c>
      <c r="E26" s="121"/>
      <c r="F26" s="94"/>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103"/>
      <c r="AM26" s="65">
        <f t="shared" si="2"/>
        <v>0</v>
      </c>
    </row>
    <row r="27" spans="2:39" x14ac:dyDescent="0.25">
      <c r="B27" s="102"/>
      <c r="C27" s="86"/>
      <c r="D27" s="91" t="str">
        <f>IF('Loogiset tietojärjestelmäpalv.'!D26="","",'Loogiset tietojärjestelmäpalv.'!D26)</f>
        <v/>
      </c>
      <c r="E27" s="121"/>
      <c r="F27" s="94"/>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103"/>
      <c r="AM27" s="65">
        <f t="shared" si="2"/>
        <v>0</v>
      </c>
    </row>
    <row r="28" spans="2:39" x14ac:dyDescent="0.25">
      <c r="B28" s="102"/>
      <c r="C28" s="86"/>
      <c r="D28" s="91" t="str">
        <f>IF('Loogiset tietojärjestelmäpalv.'!D27="","",'Loogiset tietojärjestelmäpalv.'!D27)</f>
        <v/>
      </c>
      <c r="E28" s="121"/>
      <c r="F28" s="94"/>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103"/>
      <c r="AM28" s="65">
        <f t="shared" si="2"/>
        <v>0</v>
      </c>
    </row>
    <row r="29" spans="2:39" x14ac:dyDescent="0.25">
      <c r="B29" s="102"/>
      <c r="C29" s="86"/>
      <c r="D29" s="91" t="str">
        <f>IF('Loogiset tietojärjestelmäpalv.'!D28="","",'Loogiset tietojärjestelmäpalv.'!D28)</f>
        <v/>
      </c>
      <c r="E29" s="121"/>
      <c r="F29" s="94"/>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103"/>
      <c r="AM29" s="65">
        <f t="shared" si="2"/>
        <v>0</v>
      </c>
    </row>
    <row r="30" spans="2:39" x14ac:dyDescent="0.25">
      <c r="B30" s="102"/>
      <c r="C30" s="86"/>
      <c r="D30" s="91" t="str">
        <f>IF('Loogiset tietojärjestelmäpalv.'!D29="","",'Loogiset tietojärjestelmäpalv.'!D29)</f>
        <v/>
      </c>
      <c r="E30" s="121"/>
      <c r="F30" s="94"/>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103"/>
      <c r="AM30" s="65">
        <f t="shared" si="2"/>
        <v>0</v>
      </c>
    </row>
    <row r="31" spans="2:39" x14ac:dyDescent="0.25">
      <c r="B31" s="102"/>
      <c r="C31" s="86"/>
      <c r="D31" s="91" t="str">
        <f>IF('Loogiset tietojärjestelmäpalv.'!D30="","",'Loogiset tietojärjestelmäpalv.'!D30)</f>
        <v/>
      </c>
      <c r="E31" s="121"/>
      <c r="F31" s="94"/>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103"/>
      <c r="AM31" s="65">
        <f t="shared" si="2"/>
        <v>0</v>
      </c>
    </row>
    <row r="32" spans="2:39" x14ac:dyDescent="0.25">
      <c r="B32" s="102"/>
      <c r="C32" s="86"/>
      <c r="D32" s="91" t="str">
        <f>IF('Loogiset tietojärjestelmäpalv.'!D31="","",'Loogiset tietojärjestelmäpalv.'!D31)</f>
        <v/>
      </c>
      <c r="E32" s="121"/>
      <c r="F32" s="94"/>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103"/>
      <c r="AM32" s="65">
        <f t="shared" si="2"/>
        <v>0</v>
      </c>
    </row>
    <row r="33" spans="2:39" x14ac:dyDescent="0.25">
      <c r="B33" s="102"/>
      <c r="C33" s="86"/>
      <c r="D33" s="91" t="str">
        <f>IF('Loogiset tietojärjestelmäpalv.'!D32="","",'Loogiset tietojärjestelmäpalv.'!D32)</f>
        <v/>
      </c>
      <c r="E33" s="121"/>
      <c r="F33" s="94"/>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103"/>
      <c r="AM33" s="65">
        <f t="shared" si="2"/>
        <v>0</v>
      </c>
    </row>
    <row r="34" spans="2:39" x14ac:dyDescent="0.25">
      <c r="B34" s="102"/>
      <c r="C34" s="86"/>
      <c r="D34" s="91" t="str">
        <f>IF('Loogiset tietojärjestelmäpalv.'!D33="","",'Loogiset tietojärjestelmäpalv.'!D33)</f>
        <v/>
      </c>
      <c r="E34" s="121"/>
      <c r="F34" s="94"/>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103"/>
      <c r="AM34" s="65">
        <f t="shared" si="2"/>
        <v>0</v>
      </c>
    </row>
    <row r="35" spans="2:39" x14ac:dyDescent="0.25">
      <c r="B35" s="102"/>
      <c r="C35" s="86"/>
      <c r="D35" s="91" t="str">
        <f>IF('Loogiset tietojärjestelmäpalv.'!D34="","",'Loogiset tietojärjestelmäpalv.'!D34)</f>
        <v/>
      </c>
      <c r="E35" s="121"/>
      <c r="F35" s="94"/>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103"/>
      <c r="AM35" s="65">
        <f t="shared" si="2"/>
        <v>0</v>
      </c>
    </row>
    <row r="36" spans="2:39" x14ac:dyDescent="0.25">
      <c r="B36" s="102"/>
      <c r="C36" s="86"/>
      <c r="D36" s="91" t="str">
        <f>IF('Loogiset tietojärjestelmäpalv.'!D35="","",'Loogiset tietojärjestelmäpalv.'!D35)</f>
        <v/>
      </c>
      <c r="E36" s="121"/>
      <c r="F36" s="94"/>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103"/>
      <c r="AM36" s="65">
        <f t="shared" si="2"/>
        <v>0</v>
      </c>
    </row>
    <row r="37" spans="2:39" x14ac:dyDescent="0.25">
      <c r="B37" s="102"/>
      <c r="C37" s="86"/>
      <c r="D37" s="91" t="str">
        <f>IF('Loogiset tietojärjestelmäpalv.'!D36="","",'Loogiset tietojärjestelmäpalv.'!D36)</f>
        <v/>
      </c>
      <c r="E37" s="121"/>
      <c r="F37" s="94"/>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103"/>
      <c r="AM37" s="65">
        <f t="shared" si="2"/>
        <v>0</v>
      </c>
    </row>
    <row r="38" spans="2:39" x14ac:dyDescent="0.25">
      <c r="B38" s="102"/>
      <c r="C38" s="86"/>
      <c r="D38" s="91" t="str">
        <f>IF('Loogiset tietojärjestelmäpalv.'!D37="","",'Loogiset tietojärjestelmäpalv.'!D37)</f>
        <v/>
      </c>
      <c r="E38" s="121"/>
      <c r="F38" s="94"/>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103"/>
      <c r="AM38" s="65">
        <f t="shared" si="2"/>
        <v>0</v>
      </c>
    </row>
    <row r="39" spans="2:39" x14ac:dyDescent="0.25">
      <c r="B39" s="102"/>
      <c r="C39" s="86"/>
      <c r="D39" s="91" t="str">
        <f>IF('Loogiset tietojärjestelmäpalv.'!D38="","",'Loogiset tietojärjestelmäpalv.'!D38)</f>
        <v/>
      </c>
      <c r="E39" s="121"/>
      <c r="F39" s="94"/>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103"/>
      <c r="AM39" s="65">
        <f t="shared" ref="AM39:AM70" si="3">IF(B39&lt;&gt;"",1,IF(C39&lt;&gt;"",2,IF(D39&lt;&gt;"",3,0)))</f>
        <v>0</v>
      </c>
    </row>
    <row r="40" spans="2:39" x14ac:dyDescent="0.25">
      <c r="B40" s="102"/>
      <c r="C40" s="86"/>
      <c r="D40" s="91" t="str">
        <f>IF('Loogiset tietojärjestelmäpalv.'!D39="","",'Loogiset tietojärjestelmäpalv.'!D39)</f>
        <v/>
      </c>
      <c r="E40" s="121"/>
      <c r="F40" s="94"/>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103"/>
      <c r="AM40" s="65">
        <f t="shared" si="3"/>
        <v>0</v>
      </c>
    </row>
    <row r="41" spans="2:39" x14ac:dyDescent="0.25">
      <c r="B41" s="102"/>
      <c r="C41" s="86"/>
      <c r="D41" s="91" t="str">
        <f>IF('Loogiset tietojärjestelmäpalv.'!D40="","",'Loogiset tietojärjestelmäpalv.'!D40)</f>
        <v/>
      </c>
      <c r="E41" s="121"/>
      <c r="F41" s="94"/>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103"/>
      <c r="AM41" s="65">
        <f t="shared" si="3"/>
        <v>0</v>
      </c>
    </row>
    <row r="42" spans="2:39" x14ac:dyDescent="0.25">
      <c r="B42" s="102"/>
      <c r="C42" s="86"/>
      <c r="D42" s="91" t="str">
        <f>IF('Loogiset tietojärjestelmäpalv.'!D41="","",'Loogiset tietojärjestelmäpalv.'!D41)</f>
        <v/>
      </c>
      <c r="E42" s="121"/>
      <c r="F42" s="94"/>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103"/>
      <c r="AM42" s="65">
        <f t="shared" si="3"/>
        <v>0</v>
      </c>
    </row>
    <row r="43" spans="2:39" x14ac:dyDescent="0.25">
      <c r="B43" s="102"/>
      <c r="C43" s="86"/>
      <c r="D43" s="91" t="str">
        <f>IF('Loogiset tietojärjestelmäpalv.'!D42="","",'Loogiset tietojärjestelmäpalv.'!D42)</f>
        <v/>
      </c>
      <c r="E43" s="121"/>
      <c r="F43" s="94"/>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103"/>
      <c r="AM43" s="65">
        <f t="shared" si="3"/>
        <v>0</v>
      </c>
    </row>
    <row r="44" spans="2:39" x14ac:dyDescent="0.25">
      <c r="B44" s="102"/>
      <c r="C44" s="86"/>
      <c r="D44" s="91" t="str">
        <f>IF('Loogiset tietojärjestelmäpalv.'!D43="","",'Loogiset tietojärjestelmäpalv.'!D43)</f>
        <v/>
      </c>
      <c r="E44" s="121"/>
      <c r="F44" s="94"/>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103"/>
      <c r="AM44" s="65">
        <f t="shared" si="3"/>
        <v>0</v>
      </c>
    </row>
    <row r="45" spans="2:39" x14ac:dyDescent="0.25">
      <c r="B45" s="102"/>
      <c r="C45" s="86"/>
      <c r="D45" s="91" t="str">
        <f>IF('Loogiset tietojärjestelmäpalv.'!D44="","",'Loogiset tietojärjestelmäpalv.'!D44)</f>
        <v/>
      </c>
      <c r="E45" s="121"/>
      <c r="F45" s="94"/>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103"/>
      <c r="AM45" s="65">
        <f t="shared" si="3"/>
        <v>0</v>
      </c>
    </row>
    <row r="46" spans="2:39" x14ac:dyDescent="0.25">
      <c r="B46" s="102"/>
      <c r="C46" s="86"/>
      <c r="D46" s="91" t="str">
        <f>IF('Loogiset tietojärjestelmäpalv.'!D45="","",'Loogiset tietojärjestelmäpalv.'!D45)</f>
        <v/>
      </c>
      <c r="E46" s="121"/>
      <c r="F46" s="94"/>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103"/>
      <c r="AM46" s="65">
        <f t="shared" si="3"/>
        <v>0</v>
      </c>
    </row>
    <row r="47" spans="2:39" x14ac:dyDescent="0.25">
      <c r="B47" s="102"/>
      <c r="C47" s="86"/>
      <c r="D47" s="91" t="str">
        <f>IF('Loogiset tietojärjestelmäpalv.'!D46="","",'Loogiset tietojärjestelmäpalv.'!D46)</f>
        <v/>
      </c>
      <c r="E47" s="121"/>
      <c r="F47" s="94"/>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103"/>
      <c r="AM47" s="65">
        <f t="shared" si="3"/>
        <v>0</v>
      </c>
    </row>
    <row r="48" spans="2:39" x14ac:dyDescent="0.25">
      <c r="B48" s="102"/>
      <c r="C48" s="86"/>
      <c r="D48" s="91" t="str">
        <f>IF('Loogiset tietojärjestelmäpalv.'!D47="","",'Loogiset tietojärjestelmäpalv.'!D47)</f>
        <v/>
      </c>
      <c r="E48" s="121"/>
      <c r="F48" s="94"/>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103"/>
      <c r="AM48" s="65">
        <f t="shared" si="3"/>
        <v>0</v>
      </c>
    </row>
    <row r="49" spans="2:39" x14ac:dyDescent="0.25">
      <c r="B49" s="102"/>
      <c r="C49" s="86"/>
      <c r="D49" s="91" t="str">
        <f>IF('Loogiset tietojärjestelmäpalv.'!D48="","",'Loogiset tietojärjestelmäpalv.'!D48)</f>
        <v/>
      </c>
      <c r="E49" s="121"/>
      <c r="F49" s="94"/>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103"/>
      <c r="AM49" s="65">
        <f t="shared" si="3"/>
        <v>0</v>
      </c>
    </row>
    <row r="50" spans="2:39" x14ac:dyDescent="0.25">
      <c r="B50" s="102"/>
      <c r="C50" s="86"/>
      <c r="D50" s="91" t="str">
        <f>IF('Loogiset tietojärjestelmäpalv.'!D49="","",'Loogiset tietojärjestelmäpalv.'!D49)</f>
        <v/>
      </c>
      <c r="E50" s="121"/>
      <c r="F50" s="94"/>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103"/>
      <c r="AM50" s="65">
        <f t="shared" si="3"/>
        <v>0</v>
      </c>
    </row>
    <row r="51" spans="2:39" x14ac:dyDescent="0.25">
      <c r="B51" s="102"/>
      <c r="C51" s="86"/>
      <c r="D51" s="91" t="str">
        <f>IF('Loogiset tietojärjestelmäpalv.'!D50="","",'Loogiset tietojärjestelmäpalv.'!D50)</f>
        <v/>
      </c>
      <c r="E51" s="121"/>
      <c r="F51" s="94"/>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103"/>
      <c r="AM51" s="65">
        <f t="shared" si="3"/>
        <v>0</v>
      </c>
    </row>
    <row r="52" spans="2:39" x14ac:dyDescent="0.25">
      <c r="B52" s="102"/>
      <c r="C52" s="86"/>
      <c r="D52" s="91" t="str">
        <f>IF('Loogiset tietojärjestelmäpalv.'!D51="","",'Loogiset tietojärjestelmäpalv.'!D51)</f>
        <v/>
      </c>
      <c r="E52" s="121"/>
      <c r="F52" s="94"/>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103"/>
      <c r="AM52" s="65">
        <f t="shared" si="3"/>
        <v>0</v>
      </c>
    </row>
    <row r="53" spans="2:39" x14ac:dyDescent="0.25">
      <c r="B53" s="102"/>
      <c r="C53" s="86"/>
      <c r="D53" s="91" t="str">
        <f>IF('Loogiset tietojärjestelmäpalv.'!D52="","",'Loogiset tietojärjestelmäpalv.'!D52)</f>
        <v/>
      </c>
      <c r="E53" s="121"/>
      <c r="F53" s="94"/>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103"/>
      <c r="AM53" s="65">
        <f t="shared" si="3"/>
        <v>0</v>
      </c>
    </row>
    <row r="54" spans="2:39" x14ac:dyDescent="0.25">
      <c r="B54" s="102"/>
      <c r="C54" s="86"/>
      <c r="D54" s="91" t="str">
        <f>IF('Loogiset tietojärjestelmäpalv.'!D53="","",'Loogiset tietojärjestelmäpalv.'!D53)</f>
        <v/>
      </c>
      <c r="E54" s="121"/>
      <c r="F54" s="94"/>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103"/>
      <c r="AM54" s="65">
        <f t="shared" si="3"/>
        <v>0</v>
      </c>
    </row>
    <row r="55" spans="2:39" x14ac:dyDescent="0.25">
      <c r="B55" s="102"/>
      <c r="C55" s="86"/>
      <c r="D55" s="91" t="str">
        <f>IF('Loogiset tietojärjestelmäpalv.'!D54="","",'Loogiset tietojärjestelmäpalv.'!D54)</f>
        <v/>
      </c>
      <c r="E55" s="121"/>
      <c r="F55" s="94"/>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103"/>
      <c r="AM55" s="65">
        <f t="shared" si="3"/>
        <v>0</v>
      </c>
    </row>
    <row r="56" spans="2:39" x14ac:dyDescent="0.25">
      <c r="B56" s="102"/>
      <c r="C56" s="86"/>
      <c r="D56" s="91" t="str">
        <f>IF('Loogiset tietojärjestelmäpalv.'!D55="","",'Loogiset tietojärjestelmäpalv.'!D55)</f>
        <v/>
      </c>
      <c r="E56" s="121"/>
      <c r="F56" s="94"/>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103"/>
      <c r="AM56" s="65">
        <f t="shared" si="3"/>
        <v>0</v>
      </c>
    </row>
    <row r="57" spans="2:39" x14ac:dyDescent="0.25">
      <c r="B57" s="102"/>
      <c r="C57" s="86"/>
      <c r="D57" s="91" t="str">
        <f>IF('Loogiset tietojärjestelmäpalv.'!D56="","",'Loogiset tietojärjestelmäpalv.'!D56)</f>
        <v/>
      </c>
      <c r="E57" s="121"/>
      <c r="F57" s="94"/>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103"/>
      <c r="AM57" s="65">
        <f t="shared" si="3"/>
        <v>0</v>
      </c>
    </row>
    <row r="58" spans="2:39" x14ac:dyDescent="0.25">
      <c r="B58" s="102"/>
      <c r="C58" s="86"/>
      <c r="D58" s="91" t="str">
        <f>IF('Loogiset tietojärjestelmäpalv.'!D57="","",'Loogiset tietojärjestelmäpalv.'!D57)</f>
        <v/>
      </c>
      <c r="E58" s="121"/>
      <c r="F58" s="94"/>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103"/>
      <c r="AM58" s="65">
        <f t="shared" si="3"/>
        <v>0</v>
      </c>
    </row>
    <row r="59" spans="2:39" x14ac:dyDescent="0.25">
      <c r="B59" s="102"/>
      <c r="C59" s="86"/>
      <c r="D59" s="91" t="str">
        <f>IF('Loogiset tietojärjestelmäpalv.'!D58="","",'Loogiset tietojärjestelmäpalv.'!D58)</f>
        <v/>
      </c>
      <c r="E59" s="121"/>
      <c r="F59" s="94"/>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103"/>
      <c r="AM59" s="65">
        <f t="shared" si="3"/>
        <v>0</v>
      </c>
    </row>
    <row r="60" spans="2:39" x14ac:dyDescent="0.25">
      <c r="B60" s="102"/>
      <c r="C60" s="86"/>
      <c r="D60" s="91" t="str">
        <f>IF('Loogiset tietojärjestelmäpalv.'!D59="","",'Loogiset tietojärjestelmäpalv.'!D59)</f>
        <v/>
      </c>
      <c r="E60" s="121"/>
      <c r="F60" s="94"/>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103"/>
      <c r="AM60" s="65">
        <f t="shared" si="3"/>
        <v>0</v>
      </c>
    </row>
    <row r="61" spans="2:39" x14ac:dyDescent="0.25">
      <c r="B61" s="102"/>
      <c r="C61" s="86"/>
      <c r="D61" s="91" t="str">
        <f>IF('Loogiset tietojärjestelmäpalv.'!D60="","",'Loogiset tietojärjestelmäpalv.'!D60)</f>
        <v/>
      </c>
      <c r="E61" s="121"/>
      <c r="F61" s="94"/>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103"/>
      <c r="AM61" s="65">
        <f t="shared" si="3"/>
        <v>0</v>
      </c>
    </row>
    <row r="62" spans="2:39" x14ac:dyDescent="0.25">
      <c r="B62" s="102"/>
      <c r="C62" s="86"/>
      <c r="D62" s="91" t="str">
        <f>IF('Loogiset tietojärjestelmäpalv.'!D61="","",'Loogiset tietojärjestelmäpalv.'!D61)</f>
        <v/>
      </c>
      <c r="E62" s="121"/>
      <c r="F62" s="94"/>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103"/>
      <c r="AM62" s="65">
        <f t="shared" si="3"/>
        <v>0</v>
      </c>
    </row>
    <row r="63" spans="2:39" x14ac:dyDescent="0.25">
      <c r="B63" s="102"/>
      <c r="C63" s="86"/>
      <c r="D63" s="91" t="str">
        <f>IF('Loogiset tietojärjestelmäpalv.'!D62="","",'Loogiset tietojärjestelmäpalv.'!D62)</f>
        <v/>
      </c>
      <c r="E63" s="121"/>
      <c r="F63" s="94"/>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103"/>
      <c r="AM63" s="65">
        <f t="shared" si="3"/>
        <v>0</v>
      </c>
    </row>
    <row r="64" spans="2:39" x14ac:dyDescent="0.25">
      <c r="B64" s="102"/>
      <c r="C64" s="86"/>
      <c r="D64" s="91" t="str">
        <f>IF('Loogiset tietojärjestelmäpalv.'!D63="","",'Loogiset tietojärjestelmäpalv.'!D63)</f>
        <v/>
      </c>
      <c r="E64" s="121"/>
      <c r="F64" s="94"/>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103"/>
      <c r="AM64" s="65">
        <f t="shared" si="3"/>
        <v>0</v>
      </c>
    </row>
    <row r="65" spans="2:39" x14ac:dyDescent="0.25">
      <c r="B65" s="102"/>
      <c r="C65" s="86"/>
      <c r="D65" s="91" t="str">
        <f>IF('Loogiset tietojärjestelmäpalv.'!D64="","",'Loogiset tietojärjestelmäpalv.'!D64)</f>
        <v/>
      </c>
      <c r="E65" s="121"/>
      <c r="F65" s="94"/>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103"/>
      <c r="AM65" s="65">
        <f t="shared" si="3"/>
        <v>0</v>
      </c>
    </row>
    <row r="66" spans="2:39" x14ac:dyDescent="0.25">
      <c r="B66" s="102"/>
      <c r="C66" s="86"/>
      <c r="D66" s="91" t="str">
        <f>IF('Loogiset tietojärjestelmäpalv.'!D65="","",'Loogiset tietojärjestelmäpalv.'!D65)</f>
        <v/>
      </c>
      <c r="E66" s="121"/>
      <c r="F66" s="94"/>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103"/>
      <c r="AM66" s="65">
        <f t="shared" si="3"/>
        <v>0</v>
      </c>
    </row>
    <row r="67" spans="2:39" x14ac:dyDescent="0.25">
      <c r="B67" s="102"/>
      <c r="C67" s="86"/>
      <c r="D67" s="91" t="str">
        <f>IF('Loogiset tietojärjestelmäpalv.'!D66="","",'Loogiset tietojärjestelmäpalv.'!D66)</f>
        <v/>
      </c>
      <c r="E67" s="121"/>
      <c r="F67" s="94"/>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103"/>
      <c r="AM67" s="65">
        <f t="shared" si="3"/>
        <v>0</v>
      </c>
    </row>
    <row r="68" spans="2:39" x14ac:dyDescent="0.25">
      <c r="B68" s="102"/>
      <c r="C68" s="86"/>
      <c r="D68" s="91" t="str">
        <f>IF('Loogiset tietojärjestelmäpalv.'!D67="","",'Loogiset tietojärjestelmäpalv.'!D67)</f>
        <v/>
      </c>
      <c r="E68" s="121"/>
      <c r="F68" s="94"/>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103"/>
      <c r="AM68" s="65">
        <f t="shared" si="3"/>
        <v>0</v>
      </c>
    </row>
    <row r="69" spans="2:39" x14ac:dyDescent="0.25">
      <c r="B69" s="102"/>
      <c r="C69" s="86"/>
      <c r="D69" s="91" t="str">
        <f>IF('Loogiset tietojärjestelmäpalv.'!D68="","",'Loogiset tietojärjestelmäpalv.'!D68)</f>
        <v/>
      </c>
      <c r="E69" s="121"/>
      <c r="F69" s="94"/>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103"/>
      <c r="AM69" s="65">
        <f t="shared" si="3"/>
        <v>0</v>
      </c>
    </row>
    <row r="70" spans="2:39" x14ac:dyDescent="0.25">
      <c r="B70" s="102"/>
      <c r="C70" s="86"/>
      <c r="D70" s="91" t="str">
        <f>IF('Loogiset tietojärjestelmäpalv.'!D69="","",'Loogiset tietojärjestelmäpalv.'!D69)</f>
        <v/>
      </c>
      <c r="E70" s="121"/>
      <c r="F70" s="94"/>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103"/>
      <c r="AM70" s="65">
        <f t="shared" si="3"/>
        <v>0</v>
      </c>
    </row>
    <row r="71" spans="2:39" x14ac:dyDescent="0.25">
      <c r="B71" s="102"/>
      <c r="C71" s="86"/>
      <c r="D71" s="91" t="str">
        <f>IF('Loogiset tietojärjestelmäpalv.'!D70="","",'Loogiset tietojärjestelmäpalv.'!D70)</f>
        <v/>
      </c>
      <c r="E71" s="121"/>
      <c r="F71" s="94"/>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103"/>
      <c r="AM71" s="65">
        <f t="shared" ref="AM71:AM100" si="4">IF(B71&lt;&gt;"",1,IF(C71&lt;&gt;"",2,IF(D71&lt;&gt;"",3,0)))</f>
        <v>0</v>
      </c>
    </row>
    <row r="72" spans="2:39" x14ac:dyDescent="0.25">
      <c r="B72" s="102"/>
      <c r="C72" s="86"/>
      <c r="D72" s="91" t="str">
        <f>IF('Loogiset tietojärjestelmäpalv.'!D71="","",'Loogiset tietojärjestelmäpalv.'!D71)</f>
        <v/>
      </c>
      <c r="E72" s="121"/>
      <c r="F72" s="94"/>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103"/>
      <c r="AM72" s="65">
        <f t="shared" si="4"/>
        <v>0</v>
      </c>
    </row>
    <row r="73" spans="2:39" x14ac:dyDescent="0.25">
      <c r="B73" s="102"/>
      <c r="C73" s="86"/>
      <c r="D73" s="91" t="str">
        <f>IF('Loogiset tietojärjestelmäpalv.'!D72="","",'Loogiset tietojärjestelmäpalv.'!D72)</f>
        <v/>
      </c>
      <c r="E73" s="121"/>
      <c r="F73" s="94"/>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103"/>
      <c r="AM73" s="65">
        <f t="shared" si="4"/>
        <v>0</v>
      </c>
    </row>
    <row r="74" spans="2:39" x14ac:dyDescent="0.25">
      <c r="B74" s="102"/>
      <c r="C74" s="86"/>
      <c r="D74" s="91" t="str">
        <f>IF('Loogiset tietojärjestelmäpalv.'!D73="","",'Loogiset tietojärjestelmäpalv.'!D73)</f>
        <v/>
      </c>
      <c r="E74" s="121"/>
      <c r="F74" s="94"/>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103"/>
      <c r="AM74" s="65">
        <f t="shared" si="4"/>
        <v>0</v>
      </c>
    </row>
    <row r="75" spans="2:39" x14ac:dyDescent="0.25">
      <c r="B75" s="102"/>
      <c r="C75" s="86"/>
      <c r="D75" s="91" t="str">
        <f>IF('Loogiset tietojärjestelmäpalv.'!D74="","",'Loogiset tietojärjestelmäpalv.'!D74)</f>
        <v/>
      </c>
      <c r="E75" s="121"/>
      <c r="F75" s="94"/>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103"/>
      <c r="AM75" s="65">
        <f t="shared" si="4"/>
        <v>0</v>
      </c>
    </row>
    <row r="76" spans="2:39" x14ac:dyDescent="0.25">
      <c r="B76" s="102"/>
      <c r="C76" s="86"/>
      <c r="D76" s="91" t="str">
        <f>IF('Loogiset tietojärjestelmäpalv.'!D75="","",'Loogiset tietojärjestelmäpalv.'!D75)</f>
        <v/>
      </c>
      <c r="E76" s="121"/>
      <c r="F76" s="94"/>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103"/>
      <c r="AM76" s="65">
        <f t="shared" si="4"/>
        <v>0</v>
      </c>
    </row>
    <row r="77" spans="2:39" x14ac:dyDescent="0.25">
      <c r="B77" s="102"/>
      <c r="C77" s="86"/>
      <c r="D77" s="91" t="str">
        <f>IF('Loogiset tietojärjestelmäpalv.'!D76="","",'Loogiset tietojärjestelmäpalv.'!D76)</f>
        <v/>
      </c>
      <c r="E77" s="121"/>
      <c r="F77" s="94"/>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103"/>
      <c r="AM77" s="65">
        <f t="shared" si="4"/>
        <v>0</v>
      </c>
    </row>
    <row r="78" spans="2:39" x14ac:dyDescent="0.25">
      <c r="B78" s="102"/>
      <c r="C78" s="86"/>
      <c r="D78" s="91" t="str">
        <f>IF('Loogiset tietojärjestelmäpalv.'!D77="","",'Loogiset tietojärjestelmäpalv.'!D77)</f>
        <v/>
      </c>
      <c r="E78" s="121"/>
      <c r="F78" s="94"/>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103"/>
      <c r="AM78" s="65">
        <f t="shared" si="4"/>
        <v>0</v>
      </c>
    </row>
    <row r="79" spans="2:39" x14ac:dyDescent="0.25">
      <c r="B79" s="102"/>
      <c r="C79" s="86"/>
      <c r="D79" s="91" t="str">
        <f>IF('Loogiset tietojärjestelmäpalv.'!D78="","",'Loogiset tietojärjestelmäpalv.'!D78)</f>
        <v/>
      </c>
      <c r="E79" s="121"/>
      <c r="F79" s="94"/>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103"/>
      <c r="AM79" s="65">
        <f t="shared" si="4"/>
        <v>0</v>
      </c>
    </row>
    <row r="80" spans="2:39" x14ac:dyDescent="0.25">
      <c r="B80" s="102"/>
      <c r="C80" s="86"/>
      <c r="D80" s="91" t="str">
        <f>IF('Loogiset tietojärjestelmäpalv.'!D79="","",'Loogiset tietojärjestelmäpalv.'!D79)</f>
        <v/>
      </c>
      <c r="E80" s="121"/>
      <c r="F80" s="94"/>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103"/>
      <c r="AM80" s="65">
        <f t="shared" si="4"/>
        <v>0</v>
      </c>
    </row>
    <row r="81" spans="2:39" x14ac:dyDescent="0.25">
      <c r="B81" s="102"/>
      <c r="C81" s="86"/>
      <c r="D81" s="91" t="str">
        <f>IF('Loogiset tietojärjestelmäpalv.'!D80="","",'Loogiset tietojärjestelmäpalv.'!D80)</f>
        <v/>
      </c>
      <c r="E81" s="121"/>
      <c r="F81" s="94"/>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103"/>
      <c r="AM81" s="65">
        <f t="shared" si="4"/>
        <v>0</v>
      </c>
    </row>
    <row r="82" spans="2:39" x14ac:dyDescent="0.25">
      <c r="B82" s="102"/>
      <c r="C82" s="86"/>
      <c r="D82" s="91" t="str">
        <f>IF('Loogiset tietojärjestelmäpalv.'!D81="","",'Loogiset tietojärjestelmäpalv.'!D81)</f>
        <v/>
      </c>
      <c r="E82" s="121"/>
      <c r="F82" s="94"/>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103"/>
      <c r="AM82" s="65">
        <f t="shared" si="4"/>
        <v>0</v>
      </c>
    </row>
    <row r="83" spans="2:39" x14ac:dyDescent="0.25">
      <c r="B83" s="102"/>
      <c r="C83" s="86"/>
      <c r="D83" s="91" t="str">
        <f>IF('Loogiset tietojärjestelmäpalv.'!D82="","",'Loogiset tietojärjestelmäpalv.'!D82)</f>
        <v/>
      </c>
      <c r="E83" s="121"/>
      <c r="F83" s="94"/>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103"/>
      <c r="AM83" s="65">
        <f t="shared" si="4"/>
        <v>0</v>
      </c>
    </row>
    <row r="84" spans="2:39" x14ac:dyDescent="0.25">
      <c r="B84" s="102"/>
      <c r="C84" s="86"/>
      <c r="D84" s="91" t="str">
        <f>IF('Loogiset tietojärjestelmäpalv.'!D83="","",'Loogiset tietojärjestelmäpalv.'!D83)</f>
        <v/>
      </c>
      <c r="E84" s="121"/>
      <c r="F84" s="94"/>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103"/>
      <c r="AM84" s="65">
        <f t="shared" si="4"/>
        <v>0</v>
      </c>
    </row>
    <row r="85" spans="2:39" x14ac:dyDescent="0.25">
      <c r="B85" s="102"/>
      <c r="C85" s="86"/>
      <c r="D85" s="91" t="str">
        <f>IF('Loogiset tietojärjestelmäpalv.'!D84="","",'Loogiset tietojärjestelmäpalv.'!D84)</f>
        <v/>
      </c>
      <c r="E85" s="121"/>
      <c r="F85" s="94"/>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103"/>
      <c r="AM85" s="65">
        <f t="shared" si="4"/>
        <v>0</v>
      </c>
    </row>
    <row r="86" spans="2:39" x14ac:dyDescent="0.25">
      <c r="B86" s="102"/>
      <c r="C86" s="86"/>
      <c r="D86" s="91" t="str">
        <f>IF('Loogiset tietojärjestelmäpalv.'!D85="","",'Loogiset tietojärjestelmäpalv.'!D85)</f>
        <v/>
      </c>
      <c r="E86" s="121"/>
      <c r="F86" s="94"/>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103"/>
      <c r="AM86" s="65">
        <f t="shared" si="4"/>
        <v>0</v>
      </c>
    </row>
    <row r="87" spans="2:39" x14ac:dyDescent="0.25">
      <c r="B87" s="102"/>
      <c r="C87" s="86"/>
      <c r="D87" s="91" t="str">
        <f>IF('Loogiset tietojärjestelmäpalv.'!D86="","",'Loogiset tietojärjestelmäpalv.'!D86)</f>
        <v/>
      </c>
      <c r="E87" s="121"/>
      <c r="F87" s="94"/>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103"/>
      <c r="AM87" s="65">
        <f t="shared" si="4"/>
        <v>0</v>
      </c>
    </row>
    <row r="88" spans="2:39" x14ac:dyDescent="0.25">
      <c r="B88" s="102"/>
      <c r="C88" s="86"/>
      <c r="D88" s="91" t="str">
        <f>IF('Loogiset tietojärjestelmäpalv.'!D87="","",'Loogiset tietojärjestelmäpalv.'!D87)</f>
        <v/>
      </c>
      <c r="E88" s="121"/>
      <c r="F88" s="94"/>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103"/>
      <c r="AM88" s="65">
        <f t="shared" si="4"/>
        <v>0</v>
      </c>
    </row>
    <row r="89" spans="2:39" x14ac:dyDescent="0.25">
      <c r="B89" s="102"/>
      <c r="C89" s="86"/>
      <c r="D89" s="91" t="str">
        <f>IF('Loogiset tietojärjestelmäpalv.'!D88="","",'Loogiset tietojärjestelmäpalv.'!D88)</f>
        <v/>
      </c>
      <c r="E89" s="121"/>
      <c r="F89" s="94"/>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103"/>
      <c r="AM89" s="65">
        <f t="shared" si="4"/>
        <v>0</v>
      </c>
    </row>
    <row r="90" spans="2:39" x14ac:dyDescent="0.25">
      <c r="B90" s="102"/>
      <c r="C90" s="86"/>
      <c r="D90" s="91" t="str">
        <f>IF('Loogiset tietojärjestelmäpalv.'!D89="","",'Loogiset tietojärjestelmäpalv.'!D89)</f>
        <v/>
      </c>
      <c r="E90" s="121"/>
      <c r="F90" s="94"/>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103"/>
      <c r="AM90" s="65">
        <f t="shared" si="4"/>
        <v>0</v>
      </c>
    </row>
    <row r="91" spans="2:39" x14ac:dyDescent="0.25">
      <c r="B91" s="102"/>
      <c r="C91" s="86"/>
      <c r="D91" s="91" t="str">
        <f>IF('Loogiset tietojärjestelmäpalv.'!D90="","",'Loogiset tietojärjestelmäpalv.'!D90)</f>
        <v/>
      </c>
      <c r="E91" s="121"/>
      <c r="F91" s="94"/>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103"/>
      <c r="AM91" s="65">
        <f t="shared" si="4"/>
        <v>0</v>
      </c>
    </row>
    <row r="92" spans="2:39" x14ac:dyDescent="0.25">
      <c r="B92" s="102"/>
      <c r="C92" s="86"/>
      <c r="D92" s="91" t="str">
        <f>IF('Loogiset tietojärjestelmäpalv.'!D91="","",'Loogiset tietojärjestelmäpalv.'!D91)</f>
        <v/>
      </c>
      <c r="E92" s="121"/>
      <c r="F92" s="94"/>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103"/>
      <c r="AM92" s="65">
        <f t="shared" si="4"/>
        <v>0</v>
      </c>
    </row>
    <row r="93" spans="2:39" x14ac:dyDescent="0.25">
      <c r="B93" s="102"/>
      <c r="C93" s="86"/>
      <c r="D93" s="91" t="str">
        <f>IF('Loogiset tietojärjestelmäpalv.'!D92="","",'Loogiset tietojärjestelmäpalv.'!D92)</f>
        <v/>
      </c>
      <c r="E93" s="121"/>
      <c r="F93" s="94"/>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103"/>
      <c r="AM93" s="65">
        <f t="shared" si="4"/>
        <v>0</v>
      </c>
    </row>
    <row r="94" spans="2:39" x14ac:dyDescent="0.25">
      <c r="B94" s="102"/>
      <c r="C94" s="86"/>
      <c r="D94" s="91" t="str">
        <f>IF('Loogiset tietojärjestelmäpalv.'!D93="","",'Loogiset tietojärjestelmäpalv.'!D93)</f>
        <v/>
      </c>
      <c r="E94" s="121"/>
      <c r="F94" s="94"/>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103"/>
      <c r="AM94" s="65">
        <f t="shared" si="4"/>
        <v>0</v>
      </c>
    </row>
    <row r="95" spans="2:39" x14ac:dyDescent="0.25">
      <c r="B95" s="102"/>
      <c r="C95" s="86"/>
      <c r="D95" s="91" t="str">
        <f>IF('Loogiset tietojärjestelmäpalv.'!D94="","",'Loogiset tietojärjestelmäpalv.'!D94)</f>
        <v/>
      </c>
      <c r="E95" s="121"/>
      <c r="F95" s="94"/>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103"/>
      <c r="AM95" s="65">
        <f t="shared" si="4"/>
        <v>0</v>
      </c>
    </row>
    <row r="96" spans="2:39" x14ac:dyDescent="0.25">
      <c r="B96" s="102"/>
      <c r="C96" s="86"/>
      <c r="D96" s="91" t="str">
        <f>IF('Loogiset tietojärjestelmäpalv.'!D95="","",'Loogiset tietojärjestelmäpalv.'!D95)</f>
        <v/>
      </c>
      <c r="E96" s="121"/>
      <c r="F96" s="94"/>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103"/>
      <c r="AM96" s="65">
        <f t="shared" si="4"/>
        <v>0</v>
      </c>
    </row>
    <row r="97" spans="2:39" x14ac:dyDescent="0.25">
      <c r="B97" s="102"/>
      <c r="C97" s="86"/>
      <c r="D97" s="91" t="str">
        <f>IF('Loogiset tietojärjestelmäpalv.'!D96="","",'Loogiset tietojärjestelmäpalv.'!D96)</f>
        <v/>
      </c>
      <c r="E97" s="121"/>
      <c r="F97" s="94"/>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103"/>
      <c r="AM97" s="65">
        <f t="shared" si="4"/>
        <v>0</v>
      </c>
    </row>
    <row r="98" spans="2:39" x14ac:dyDescent="0.25">
      <c r="B98" s="102"/>
      <c r="C98" s="86"/>
      <c r="D98" s="91" t="str">
        <f>IF('Loogiset tietojärjestelmäpalv.'!D97="","",'Loogiset tietojärjestelmäpalv.'!D97)</f>
        <v/>
      </c>
      <c r="E98" s="121"/>
      <c r="F98" s="94"/>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103"/>
      <c r="AM98" s="65">
        <f t="shared" si="4"/>
        <v>0</v>
      </c>
    </row>
    <row r="99" spans="2:39" x14ac:dyDescent="0.25">
      <c r="B99" s="102"/>
      <c r="C99" s="86"/>
      <c r="D99" s="91" t="str">
        <f>IF('Loogiset tietojärjestelmäpalv.'!D98="","",'Loogiset tietojärjestelmäpalv.'!D98)</f>
        <v/>
      </c>
      <c r="E99" s="121"/>
      <c r="F99" s="94"/>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103"/>
      <c r="AM99" s="65">
        <f t="shared" si="4"/>
        <v>0</v>
      </c>
    </row>
    <row r="100" spans="2:39" x14ac:dyDescent="0.25">
      <c r="B100" s="102"/>
      <c r="C100" s="86"/>
      <c r="D100" s="91" t="str">
        <f>IF('Loogiset tietojärjestelmäpalv.'!D99="","",'Loogiset tietojärjestelmäpalv.'!D99)</f>
        <v/>
      </c>
      <c r="E100" s="121"/>
      <c r="F100" s="94"/>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103"/>
      <c r="AM100" s="65">
        <f t="shared" si="4"/>
        <v>0</v>
      </c>
    </row>
    <row r="101" spans="2:39" ht="13.8" thickBot="1" x14ac:dyDescent="0.3">
      <c r="B101" s="104"/>
      <c r="C101" s="105"/>
      <c r="D101" s="106" t="str">
        <f>IF('Loogiset tietojärjestelmäpalv.'!D100="","",'Loogiset tietojärjestelmäpalv.'!D100)</f>
        <v/>
      </c>
      <c r="E101" s="122"/>
      <c r="F101" s="107"/>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8"/>
      <c r="AG101" s="108"/>
      <c r="AH101" s="108"/>
      <c r="AI101" s="108"/>
      <c r="AJ101" s="108"/>
      <c r="AK101" s="109"/>
      <c r="AM101" s="64"/>
    </row>
    <row r="102" spans="2:39" x14ac:dyDescent="0.25">
      <c r="B102" s="95"/>
      <c r="C102" s="95"/>
      <c r="D102" s="87"/>
      <c r="E102" s="123"/>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row>
    <row r="103" spans="2:39" x14ac:dyDescent="0.25">
      <c r="B103" s="83"/>
      <c r="C103" s="83"/>
      <c r="D103" s="84"/>
      <c r="E103" s="124"/>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row>
    <row r="104" spans="2:39" x14ac:dyDescent="0.25">
      <c r="B104" s="70"/>
      <c r="C104" s="70"/>
      <c r="D104" s="68"/>
      <c r="E104" s="118"/>
      <c r="F104" s="68"/>
      <c r="G104" s="68"/>
      <c r="H104" s="68"/>
      <c r="V104" s="68"/>
      <c r="W104" s="68"/>
      <c r="X104" s="68"/>
    </row>
    <row r="105" spans="2:39" x14ac:dyDescent="0.25">
      <c r="B105" s="70"/>
      <c r="C105" s="70"/>
      <c r="D105" s="68"/>
      <c r="E105" s="118"/>
      <c r="F105" s="68"/>
      <c r="G105" s="68"/>
      <c r="H105" s="68"/>
      <c r="V105" s="68"/>
      <c r="W105" s="68"/>
      <c r="X105" s="68"/>
    </row>
    <row r="106" spans="2:39" x14ac:dyDescent="0.25">
      <c r="B106" s="70"/>
      <c r="C106" s="70"/>
      <c r="D106" s="68"/>
      <c r="E106" s="118"/>
      <c r="F106" s="68"/>
      <c r="G106" s="68"/>
      <c r="H106" s="68"/>
      <c r="V106" s="68"/>
      <c r="W106" s="68"/>
      <c r="X106" s="68"/>
    </row>
    <row r="107" spans="2:39" x14ac:dyDescent="0.25">
      <c r="B107" s="70"/>
      <c r="C107" s="70"/>
      <c r="D107" s="68"/>
      <c r="E107" s="118"/>
      <c r="F107" s="68"/>
      <c r="G107" s="68"/>
      <c r="H107" s="68"/>
      <c r="V107" s="68"/>
      <c r="W107" s="68"/>
      <c r="X107" s="68"/>
    </row>
    <row r="108" spans="2:39" x14ac:dyDescent="0.25">
      <c r="B108" s="70"/>
      <c r="C108" s="70"/>
      <c r="D108" s="68"/>
      <c r="E108" s="118"/>
      <c r="F108" s="68"/>
      <c r="G108" s="68"/>
      <c r="H108" s="68"/>
      <c r="V108" s="68"/>
      <c r="W108" s="68"/>
      <c r="X108" s="68"/>
    </row>
    <row r="109" spans="2:39" x14ac:dyDescent="0.25">
      <c r="B109" s="70"/>
      <c r="C109" s="70"/>
      <c r="D109" s="68"/>
      <c r="E109" s="118"/>
      <c r="F109" s="68"/>
      <c r="G109" s="68"/>
      <c r="H109" s="68"/>
      <c r="V109" s="68"/>
      <c r="W109" s="68"/>
      <c r="X109" s="68"/>
    </row>
    <row r="110" spans="2:39" x14ac:dyDescent="0.25">
      <c r="B110" s="70"/>
      <c r="C110" s="70"/>
      <c r="D110" s="68"/>
      <c r="E110" s="118"/>
      <c r="F110" s="68"/>
      <c r="G110" s="68"/>
      <c r="H110" s="68"/>
      <c r="V110" s="68"/>
      <c r="W110" s="68"/>
      <c r="X110" s="68"/>
    </row>
    <row r="111" spans="2:39" x14ac:dyDescent="0.25">
      <c r="B111" s="70"/>
      <c r="C111" s="70"/>
      <c r="D111" s="68"/>
      <c r="E111" s="118"/>
      <c r="F111" s="68"/>
      <c r="G111" s="68"/>
      <c r="H111" s="68"/>
      <c r="V111" s="68"/>
      <c r="W111" s="68"/>
      <c r="X111" s="68"/>
    </row>
    <row r="112" spans="2:39" x14ac:dyDescent="0.25">
      <c r="B112" s="70"/>
      <c r="C112" s="70"/>
      <c r="D112" s="68"/>
      <c r="E112" s="118"/>
      <c r="F112" s="68"/>
      <c r="G112" s="68"/>
      <c r="H112" s="68"/>
      <c r="V112" s="68"/>
      <c r="W112" s="68"/>
      <c r="X112" s="68"/>
    </row>
    <row r="113" spans="2:24" x14ac:dyDescent="0.25">
      <c r="B113" s="70"/>
      <c r="C113" s="70"/>
      <c r="D113" s="68"/>
      <c r="E113" s="118"/>
      <c r="F113" s="68"/>
      <c r="G113" s="68"/>
      <c r="H113" s="68"/>
      <c r="V113" s="68"/>
      <c r="W113" s="68"/>
      <c r="X113" s="68"/>
    </row>
    <row r="114" spans="2:24" x14ac:dyDescent="0.25">
      <c r="B114" s="70"/>
      <c r="C114" s="70"/>
      <c r="D114" s="68"/>
      <c r="E114" s="118"/>
      <c r="F114" s="68"/>
      <c r="G114" s="68"/>
      <c r="H114" s="68"/>
      <c r="V114" s="68"/>
      <c r="W114" s="68"/>
      <c r="X114" s="68"/>
    </row>
    <row r="115" spans="2:24" x14ac:dyDescent="0.25">
      <c r="B115" s="70"/>
      <c r="C115" s="70"/>
      <c r="D115" s="68"/>
      <c r="E115" s="118"/>
      <c r="F115" s="68"/>
      <c r="G115" s="68"/>
      <c r="H115" s="68"/>
      <c r="V115" s="68"/>
      <c r="W115" s="68"/>
      <c r="X115" s="68"/>
    </row>
    <row r="116" spans="2:24" x14ac:dyDescent="0.25">
      <c r="B116" s="70"/>
      <c r="C116" s="70"/>
      <c r="D116" s="68"/>
      <c r="E116" s="118"/>
      <c r="F116" s="68"/>
      <c r="G116" s="68"/>
      <c r="H116" s="68"/>
      <c r="V116" s="68"/>
      <c r="W116" s="68"/>
      <c r="X116" s="68"/>
    </row>
    <row r="117" spans="2:24" x14ac:dyDescent="0.25">
      <c r="B117" s="70"/>
      <c r="C117" s="70"/>
      <c r="D117" s="68"/>
      <c r="E117" s="118"/>
      <c r="F117" s="68"/>
      <c r="G117" s="68"/>
      <c r="H117" s="68"/>
      <c r="V117" s="68"/>
      <c r="W117" s="68"/>
      <c r="X117" s="68"/>
    </row>
    <row r="118" spans="2:24" x14ac:dyDescent="0.25">
      <c r="B118" s="70"/>
      <c r="C118" s="70"/>
      <c r="D118" s="68"/>
      <c r="E118" s="118"/>
      <c r="F118" s="68"/>
      <c r="G118" s="68"/>
      <c r="H118" s="68"/>
      <c r="V118" s="68"/>
      <c r="W118" s="68"/>
      <c r="X118" s="68"/>
    </row>
    <row r="119" spans="2:24" x14ac:dyDescent="0.25">
      <c r="B119" s="70"/>
      <c r="C119" s="70"/>
      <c r="D119" s="68"/>
      <c r="E119" s="118"/>
      <c r="F119" s="68"/>
      <c r="G119" s="68"/>
      <c r="H119" s="68"/>
      <c r="V119" s="68"/>
      <c r="W119" s="68"/>
      <c r="X119" s="68"/>
    </row>
    <row r="120" spans="2:24" x14ac:dyDescent="0.25">
      <c r="B120" s="70"/>
      <c r="C120" s="70"/>
      <c r="D120" s="68"/>
      <c r="E120" s="118"/>
      <c r="F120" s="68"/>
      <c r="G120" s="68"/>
      <c r="H120" s="68"/>
      <c r="V120" s="68"/>
      <c r="W120" s="68"/>
      <c r="X120" s="68"/>
    </row>
    <row r="121" spans="2:24" x14ac:dyDescent="0.25">
      <c r="B121" s="70"/>
      <c r="C121" s="70"/>
      <c r="D121" s="68"/>
      <c r="E121" s="118"/>
      <c r="F121" s="68"/>
      <c r="G121" s="68"/>
      <c r="H121" s="68"/>
      <c r="V121" s="68"/>
      <c r="W121" s="68"/>
      <c r="X121" s="68"/>
    </row>
    <row r="122" spans="2:24" x14ac:dyDescent="0.25">
      <c r="B122" s="70"/>
      <c r="C122" s="70"/>
      <c r="D122" s="68"/>
      <c r="E122" s="118"/>
      <c r="F122" s="68"/>
      <c r="G122" s="68"/>
      <c r="H122" s="68"/>
      <c r="V122" s="68"/>
      <c r="W122" s="68"/>
      <c r="X122" s="68"/>
    </row>
    <row r="123" spans="2:24" x14ac:dyDescent="0.25">
      <c r="B123" s="70"/>
      <c r="C123" s="70"/>
      <c r="D123" s="68"/>
      <c r="E123" s="118"/>
      <c r="F123" s="68"/>
      <c r="G123" s="68"/>
      <c r="H123" s="68"/>
      <c r="V123" s="68"/>
      <c r="W123" s="68"/>
      <c r="X123" s="68"/>
    </row>
    <row r="124" spans="2:24" x14ac:dyDescent="0.25">
      <c r="B124" s="70"/>
      <c r="C124" s="70"/>
      <c r="D124" s="68"/>
      <c r="E124" s="118"/>
      <c r="F124" s="68"/>
      <c r="G124" s="68"/>
      <c r="H124" s="68"/>
      <c r="V124" s="68"/>
      <c r="W124" s="68"/>
      <c r="X124" s="68"/>
    </row>
    <row r="125" spans="2:24" x14ac:dyDescent="0.25">
      <c r="B125" s="70"/>
      <c r="C125" s="70"/>
      <c r="D125" s="68"/>
      <c r="E125" s="118"/>
      <c r="F125" s="68"/>
      <c r="G125" s="68"/>
      <c r="H125" s="68"/>
      <c r="V125" s="68"/>
      <c r="W125" s="68"/>
      <c r="X125" s="68"/>
    </row>
    <row r="126" spans="2:24" x14ac:dyDescent="0.25">
      <c r="B126" s="70"/>
      <c r="C126" s="70"/>
      <c r="D126" s="68"/>
      <c r="E126" s="118"/>
      <c r="F126" s="68"/>
      <c r="G126" s="68"/>
      <c r="H126" s="68"/>
      <c r="V126" s="68"/>
      <c r="W126" s="68"/>
      <c r="X126" s="68"/>
    </row>
    <row r="127" spans="2:24" x14ac:dyDescent="0.25">
      <c r="B127" s="70"/>
      <c r="C127" s="70"/>
      <c r="D127" s="68"/>
      <c r="E127" s="118"/>
      <c r="F127" s="68"/>
      <c r="G127" s="68"/>
      <c r="H127" s="68"/>
      <c r="V127" s="68"/>
      <c r="W127" s="68"/>
      <c r="X127" s="68"/>
    </row>
    <row r="128" spans="2:24" x14ac:dyDescent="0.25">
      <c r="B128" s="70"/>
      <c r="C128" s="70"/>
      <c r="D128" s="68"/>
      <c r="E128" s="118"/>
      <c r="F128" s="68"/>
      <c r="G128" s="68"/>
      <c r="H128" s="68"/>
      <c r="V128" s="68"/>
      <c r="W128" s="68"/>
      <c r="X128" s="68"/>
    </row>
    <row r="129" spans="2:24" x14ac:dyDescent="0.25">
      <c r="B129" s="70"/>
      <c r="C129" s="70"/>
      <c r="D129" s="68"/>
      <c r="E129" s="118"/>
      <c r="F129" s="68"/>
      <c r="G129" s="68"/>
      <c r="H129" s="68"/>
      <c r="V129" s="68"/>
      <c r="W129" s="68"/>
      <c r="X129" s="68"/>
    </row>
    <row r="130" spans="2:24" x14ac:dyDescent="0.25">
      <c r="B130" s="70"/>
      <c r="C130" s="70"/>
      <c r="D130" s="68"/>
      <c r="E130" s="118"/>
      <c r="F130" s="68"/>
      <c r="G130" s="68"/>
      <c r="H130" s="68"/>
      <c r="V130" s="68"/>
      <c r="W130" s="68"/>
      <c r="X130" s="68"/>
    </row>
    <row r="131" spans="2:24" x14ac:dyDescent="0.25">
      <c r="B131" s="70"/>
      <c r="C131" s="70"/>
      <c r="D131" s="68"/>
      <c r="E131" s="118"/>
      <c r="F131" s="68"/>
      <c r="G131" s="68"/>
      <c r="H131" s="68"/>
      <c r="V131" s="68"/>
      <c r="W131" s="68"/>
      <c r="X131" s="68"/>
    </row>
    <row r="132" spans="2:24" x14ac:dyDescent="0.25">
      <c r="B132" s="70"/>
      <c r="C132" s="70"/>
      <c r="D132" s="68"/>
      <c r="E132" s="118"/>
      <c r="F132" s="68"/>
      <c r="G132" s="68"/>
      <c r="H132" s="68"/>
      <c r="V132" s="68"/>
      <c r="W132" s="68"/>
      <c r="X132" s="68"/>
    </row>
    <row r="133" spans="2:24" x14ac:dyDescent="0.25">
      <c r="B133" s="70"/>
      <c r="C133" s="70"/>
      <c r="D133" s="68"/>
      <c r="E133" s="118"/>
      <c r="F133" s="68"/>
      <c r="G133" s="68"/>
      <c r="H133" s="68"/>
      <c r="V133" s="68"/>
      <c r="W133" s="68"/>
      <c r="X133" s="68"/>
    </row>
    <row r="134" spans="2:24" x14ac:dyDescent="0.25">
      <c r="B134" s="70"/>
      <c r="C134" s="70"/>
      <c r="D134" s="68"/>
      <c r="E134" s="118"/>
      <c r="F134" s="68"/>
      <c r="G134" s="68"/>
      <c r="H134" s="68"/>
      <c r="V134" s="68"/>
      <c r="W134" s="68"/>
      <c r="X134" s="68"/>
    </row>
    <row r="135" spans="2:24" x14ac:dyDescent="0.25">
      <c r="B135" s="70"/>
      <c r="C135" s="70"/>
      <c r="D135" s="68"/>
      <c r="E135" s="118"/>
      <c r="F135" s="68"/>
      <c r="G135" s="68"/>
      <c r="H135" s="68"/>
      <c r="V135" s="68"/>
      <c r="W135" s="68"/>
      <c r="X135" s="68"/>
    </row>
    <row r="136" spans="2:24" x14ac:dyDescent="0.25">
      <c r="B136" s="70"/>
      <c r="C136" s="70"/>
      <c r="D136" s="68"/>
      <c r="E136" s="118"/>
      <c r="F136" s="68"/>
      <c r="G136" s="68"/>
      <c r="H136" s="68"/>
      <c r="V136" s="68"/>
      <c r="W136" s="68"/>
      <c r="X136" s="68"/>
    </row>
    <row r="137" spans="2:24" x14ac:dyDescent="0.25">
      <c r="B137" s="70"/>
      <c r="C137" s="70"/>
      <c r="D137" s="68"/>
      <c r="E137" s="118"/>
      <c r="F137" s="68"/>
      <c r="G137" s="68"/>
      <c r="H137" s="68"/>
      <c r="V137" s="68"/>
      <c r="W137" s="68"/>
      <c r="X137" s="68"/>
    </row>
    <row r="138" spans="2:24" x14ac:dyDescent="0.25">
      <c r="B138" s="70"/>
      <c r="C138" s="70"/>
      <c r="D138" s="68"/>
      <c r="E138" s="118"/>
      <c r="F138" s="68"/>
      <c r="G138" s="68"/>
      <c r="H138" s="68"/>
      <c r="V138" s="68"/>
      <c r="W138" s="68"/>
      <c r="X138" s="68"/>
    </row>
    <row r="139" spans="2:24" x14ac:dyDescent="0.25">
      <c r="B139" s="70"/>
      <c r="C139" s="70"/>
      <c r="D139" s="68"/>
      <c r="E139" s="118"/>
      <c r="F139" s="68"/>
      <c r="G139" s="68"/>
      <c r="H139" s="68"/>
      <c r="V139" s="68"/>
      <c r="W139" s="68"/>
      <c r="X139" s="68"/>
    </row>
    <row r="140" spans="2:24" x14ac:dyDescent="0.25">
      <c r="B140" s="70"/>
      <c r="C140" s="70"/>
      <c r="D140" s="68"/>
      <c r="E140" s="118"/>
      <c r="F140" s="68"/>
      <c r="G140" s="68"/>
      <c r="H140" s="68"/>
      <c r="V140" s="68"/>
      <c r="W140" s="68"/>
      <c r="X140" s="68"/>
    </row>
    <row r="141" spans="2:24" x14ac:dyDescent="0.25">
      <c r="B141" s="70"/>
      <c r="C141" s="70"/>
      <c r="D141" s="68"/>
      <c r="E141" s="118"/>
      <c r="F141" s="68"/>
      <c r="G141" s="68"/>
      <c r="H141" s="68"/>
      <c r="V141" s="68"/>
      <c r="W141" s="68"/>
      <c r="X141" s="68"/>
    </row>
    <row r="142" spans="2:24" x14ac:dyDescent="0.25">
      <c r="B142" s="70"/>
      <c r="C142" s="70"/>
      <c r="D142" s="68"/>
      <c r="E142" s="118"/>
      <c r="F142" s="68"/>
      <c r="G142" s="68"/>
      <c r="H142" s="68"/>
      <c r="V142" s="68"/>
      <c r="W142" s="68"/>
      <c r="X142" s="68"/>
    </row>
    <row r="143" spans="2:24" x14ac:dyDescent="0.25">
      <c r="B143" s="70"/>
      <c r="C143" s="70"/>
      <c r="D143" s="68"/>
      <c r="E143" s="118"/>
      <c r="F143" s="68"/>
      <c r="G143" s="68"/>
      <c r="H143" s="68"/>
      <c r="V143" s="68"/>
      <c r="W143" s="68"/>
      <c r="X143" s="68"/>
    </row>
    <row r="144" spans="2:24" x14ac:dyDescent="0.25">
      <c r="B144" s="70"/>
      <c r="C144" s="70"/>
      <c r="D144" s="68"/>
      <c r="E144" s="118"/>
      <c r="F144" s="68"/>
      <c r="G144" s="68"/>
      <c r="H144" s="68"/>
      <c r="V144" s="68"/>
      <c r="W144" s="68"/>
      <c r="X144" s="68"/>
    </row>
    <row r="145" spans="2:24" x14ac:dyDescent="0.25">
      <c r="B145" s="70"/>
      <c r="C145" s="70"/>
      <c r="D145" s="68"/>
      <c r="E145" s="118"/>
      <c r="F145" s="68"/>
      <c r="G145" s="68"/>
      <c r="H145" s="68"/>
      <c r="V145" s="68"/>
      <c r="W145" s="68"/>
      <c r="X145" s="68"/>
    </row>
    <row r="146" spans="2:24" x14ac:dyDescent="0.25">
      <c r="B146" s="70"/>
      <c r="C146" s="70"/>
      <c r="D146" s="68"/>
      <c r="E146" s="118"/>
      <c r="F146" s="68"/>
      <c r="G146" s="68"/>
      <c r="H146" s="68"/>
      <c r="V146" s="68"/>
      <c r="W146" s="68"/>
      <c r="X146" s="68"/>
    </row>
    <row r="147" spans="2:24" x14ac:dyDescent="0.25">
      <c r="B147" s="70"/>
      <c r="C147" s="70"/>
      <c r="D147" s="68"/>
      <c r="E147" s="118"/>
      <c r="F147" s="68"/>
      <c r="G147" s="68"/>
      <c r="H147" s="68"/>
      <c r="V147" s="68"/>
      <c r="W147" s="68"/>
      <c r="X147" s="68"/>
    </row>
    <row r="148" spans="2:24" x14ac:dyDescent="0.25">
      <c r="B148" s="70"/>
      <c r="C148" s="70"/>
      <c r="D148" s="68"/>
      <c r="E148" s="118"/>
      <c r="F148" s="68"/>
      <c r="G148" s="68"/>
      <c r="H148" s="68"/>
      <c r="V148" s="68"/>
      <c r="W148" s="68"/>
      <c r="X148" s="68"/>
    </row>
    <row r="149" spans="2:24" x14ac:dyDescent="0.25">
      <c r="B149" s="70"/>
      <c r="C149" s="70"/>
      <c r="D149" s="68"/>
      <c r="E149" s="118"/>
      <c r="F149" s="68"/>
      <c r="G149" s="68"/>
      <c r="H149" s="68"/>
      <c r="V149" s="68"/>
      <c r="W149" s="68"/>
      <c r="X149" s="68"/>
    </row>
    <row r="150" spans="2:24" x14ac:dyDescent="0.25">
      <c r="B150" s="70"/>
      <c r="C150" s="70"/>
      <c r="D150" s="68"/>
      <c r="E150" s="118"/>
      <c r="F150" s="68"/>
      <c r="G150" s="68"/>
      <c r="H150" s="68"/>
      <c r="V150" s="68"/>
      <c r="W150" s="68"/>
      <c r="X150" s="68"/>
    </row>
    <row r="151" spans="2:24" x14ac:dyDescent="0.25">
      <c r="B151" s="70"/>
      <c r="C151" s="70"/>
      <c r="D151" s="68"/>
      <c r="E151" s="118"/>
      <c r="F151" s="68"/>
      <c r="G151" s="68"/>
      <c r="H151" s="68"/>
      <c r="V151" s="68"/>
      <c r="W151" s="68"/>
      <c r="X151" s="68"/>
    </row>
    <row r="152" spans="2:24" x14ac:dyDescent="0.25">
      <c r="B152" s="70"/>
      <c r="C152" s="70"/>
      <c r="D152" s="68"/>
      <c r="E152" s="118"/>
      <c r="F152" s="68"/>
      <c r="G152" s="68"/>
      <c r="H152" s="68"/>
      <c r="V152" s="68"/>
      <c r="W152" s="68"/>
      <c r="X152" s="68"/>
    </row>
    <row r="153" spans="2:24" x14ac:dyDescent="0.25">
      <c r="B153" s="70"/>
      <c r="C153" s="70"/>
      <c r="D153" s="68"/>
      <c r="E153" s="118"/>
      <c r="F153" s="68"/>
      <c r="G153" s="68"/>
      <c r="H153" s="68"/>
      <c r="V153" s="68"/>
      <c r="W153" s="68"/>
      <c r="X153" s="68"/>
    </row>
    <row r="154" spans="2:24" x14ac:dyDescent="0.25">
      <c r="B154" s="70"/>
      <c r="C154" s="70"/>
      <c r="D154" s="68"/>
      <c r="E154" s="118"/>
      <c r="F154" s="68"/>
      <c r="G154" s="68"/>
      <c r="H154" s="68"/>
      <c r="V154" s="68"/>
      <c r="W154" s="68"/>
      <c r="X154" s="68"/>
    </row>
    <row r="155" spans="2:24" x14ac:dyDescent="0.25">
      <c r="B155" s="70"/>
      <c r="C155" s="70"/>
      <c r="D155" s="68"/>
      <c r="E155" s="118"/>
      <c r="F155" s="68"/>
      <c r="G155" s="68"/>
      <c r="H155" s="68"/>
      <c r="V155" s="68"/>
      <c r="W155" s="68"/>
      <c r="X155" s="68"/>
    </row>
    <row r="156" spans="2:24" x14ac:dyDescent="0.25">
      <c r="B156" s="70"/>
      <c r="C156" s="70"/>
      <c r="D156" s="68"/>
      <c r="E156" s="118"/>
      <c r="F156" s="68"/>
      <c r="G156" s="68"/>
      <c r="H156" s="68"/>
      <c r="V156" s="68"/>
      <c r="W156" s="68"/>
      <c r="X156" s="68"/>
    </row>
    <row r="157" spans="2:24" x14ac:dyDescent="0.25">
      <c r="B157" s="70"/>
      <c r="C157" s="70"/>
      <c r="D157" s="68"/>
      <c r="E157" s="118"/>
      <c r="F157" s="68"/>
      <c r="G157" s="68"/>
      <c r="H157" s="68"/>
      <c r="V157" s="68"/>
      <c r="W157" s="68"/>
      <c r="X157" s="68"/>
    </row>
    <row r="158" spans="2:24" x14ac:dyDescent="0.25">
      <c r="B158" s="70"/>
      <c r="C158" s="70"/>
      <c r="D158" s="68"/>
      <c r="E158" s="118"/>
      <c r="F158" s="68"/>
      <c r="G158" s="68"/>
      <c r="H158" s="68"/>
      <c r="V158" s="68"/>
      <c r="W158" s="68"/>
      <c r="X158" s="68"/>
    </row>
    <row r="159" spans="2:24" x14ac:dyDescent="0.25">
      <c r="B159" s="70"/>
      <c r="C159" s="70"/>
      <c r="D159" s="68"/>
      <c r="E159" s="118"/>
      <c r="F159" s="68"/>
      <c r="G159" s="68"/>
      <c r="H159" s="68"/>
      <c r="V159" s="68"/>
      <c r="W159" s="68"/>
      <c r="X159" s="68"/>
    </row>
    <row r="160" spans="2:24" x14ac:dyDescent="0.25">
      <c r="B160" s="70"/>
      <c r="C160" s="70"/>
      <c r="D160" s="68"/>
      <c r="E160" s="118"/>
      <c r="F160" s="68"/>
      <c r="G160" s="68"/>
      <c r="H160" s="68"/>
      <c r="V160" s="68"/>
      <c r="W160" s="68"/>
      <c r="X160" s="68"/>
    </row>
    <row r="161" spans="2:24" x14ac:dyDescent="0.25">
      <c r="B161" s="70"/>
      <c r="C161" s="70"/>
      <c r="D161" s="68"/>
      <c r="E161" s="118"/>
      <c r="F161" s="68"/>
      <c r="G161" s="68"/>
      <c r="H161" s="68"/>
      <c r="V161" s="68"/>
      <c r="W161" s="68"/>
      <c r="X161" s="68"/>
    </row>
    <row r="162" spans="2:24" x14ac:dyDescent="0.25">
      <c r="B162" s="70"/>
      <c r="C162" s="70"/>
      <c r="D162" s="68"/>
      <c r="E162" s="118"/>
      <c r="F162" s="68"/>
      <c r="G162" s="68"/>
      <c r="H162" s="68"/>
      <c r="V162" s="68"/>
      <c r="W162" s="68"/>
      <c r="X162" s="68"/>
    </row>
    <row r="163" spans="2:24" x14ac:dyDescent="0.25">
      <c r="B163" s="70"/>
      <c r="C163" s="70"/>
      <c r="D163" s="68"/>
      <c r="E163" s="118"/>
      <c r="F163" s="68"/>
      <c r="G163" s="68"/>
      <c r="H163" s="68"/>
      <c r="V163" s="68"/>
      <c r="W163" s="68"/>
      <c r="X163" s="68"/>
    </row>
    <row r="164" spans="2:24" x14ac:dyDescent="0.25">
      <c r="B164" s="70"/>
      <c r="C164" s="70"/>
      <c r="D164" s="68"/>
      <c r="E164" s="118"/>
      <c r="F164" s="68"/>
      <c r="G164" s="68"/>
      <c r="H164" s="68"/>
      <c r="V164" s="68"/>
      <c r="W164" s="68"/>
      <c r="X164" s="68"/>
    </row>
    <row r="165" spans="2:24" x14ac:dyDescent="0.25">
      <c r="B165" s="70"/>
      <c r="C165" s="70"/>
      <c r="D165" s="68"/>
      <c r="E165" s="118"/>
      <c r="F165" s="68"/>
      <c r="G165" s="68"/>
      <c r="H165" s="68"/>
      <c r="V165" s="68"/>
      <c r="W165" s="68"/>
      <c r="X165" s="68"/>
    </row>
    <row r="166" spans="2:24" x14ac:dyDescent="0.25">
      <c r="B166" s="70"/>
      <c r="C166" s="70"/>
      <c r="D166" s="68"/>
      <c r="E166" s="118"/>
      <c r="F166" s="68"/>
      <c r="G166" s="68"/>
      <c r="H166" s="68"/>
      <c r="V166" s="68"/>
      <c r="W166" s="68"/>
      <c r="X166" s="68"/>
    </row>
    <row r="167" spans="2:24" x14ac:dyDescent="0.25">
      <c r="B167" s="70"/>
      <c r="C167" s="70"/>
      <c r="D167" s="68"/>
      <c r="E167" s="118"/>
      <c r="F167" s="68"/>
      <c r="G167" s="68"/>
      <c r="H167" s="68"/>
      <c r="V167" s="68"/>
      <c r="W167" s="68"/>
      <c r="X167" s="68"/>
    </row>
    <row r="168" spans="2:24" x14ac:dyDescent="0.25">
      <c r="B168" s="72"/>
      <c r="C168" s="72"/>
      <c r="D168" s="68"/>
      <c r="E168" s="118"/>
      <c r="F168" s="68"/>
      <c r="G168" s="68"/>
      <c r="H168" s="68"/>
      <c r="V168" s="68"/>
      <c r="W168" s="68"/>
      <c r="X168" s="68"/>
    </row>
    <row r="169" spans="2:24" x14ac:dyDescent="0.25">
      <c r="B169" s="72"/>
      <c r="C169" s="72"/>
      <c r="D169" s="68"/>
      <c r="E169" s="118"/>
      <c r="F169" s="68"/>
      <c r="G169" s="68"/>
      <c r="H169" s="68"/>
      <c r="V169" s="68"/>
      <c r="W169" s="68"/>
      <c r="X169" s="68"/>
    </row>
    <row r="170" spans="2:24" x14ac:dyDescent="0.25">
      <c r="B170" s="72"/>
      <c r="C170" s="72"/>
      <c r="D170" s="68"/>
      <c r="E170" s="118"/>
      <c r="F170" s="68"/>
      <c r="G170" s="68"/>
      <c r="H170" s="68"/>
      <c r="V170" s="68"/>
      <c r="W170" s="68"/>
      <c r="X170" s="68"/>
    </row>
    <row r="171" spans="2:24" x14ac:dyDescent="0.25">
      <c r="B171" s="72"/>
      <c r="C171" s="72"/>
      <c r="D171" s="68"/>
      <c r="E171" s="118"/>
      <c r="F171" s="68"/>
      <c r="G171" s="68"/>
      <c r="H171" s="68"/>
      <c r="V171" s="68"/>
      <c r="W171" s="68"/>
      <c r="X171" s="68"/>
    </row>
    <row r="172" spans="2:24" x14ac:dyDescent="0.25">
      <c r="B172" s="72"/>
      <c r="C172" s="72"/>
      <c r="D172" s="68"/>
      <c r="E172" s="118"/>
      <c r="F172" s="68"/>
      <c r="G172" s="68"/>
      <c r="H172" s="68"/>
      <c r="V172" s="68"/>
      <c r="W172" s="68"/>
      <c r="X172" s="68"/>
    </row>
    <row r="173" spans="2:24" x14ac:dyDescent="0.25">
      <c r="B173" s="72"/>
      <c r="C173" s="72"/>
      <c r="D173" s="68"/>
      <c r="E173" s="118"/>
      <c r="F173" s="68"/>
      <c r="G173" s="68"/>
      <c r="H173" s="68"/>
      <c r="V173" s="68"/>
      <c r="W173" s="68"/>
      <c r="X173" s="68"/>
    </row>
    <row r="174" spans="2:24" x14ac:dyDescent="0.25">
      <c r="B174" s="72"/>
      <c r="C174" s="72"/>
      <c r="D174" s="68"/>
      <c r="E174" s="118"/>
      <c r="F174" s="68"/>
      <c r="G174" s="68"/>
      <c r="H174" s="68"/>
      <c r="V174" s="68"/>
      <c r="W174" s="68"/>
      <c r="X174" s="68"/>
    </row>
    <row r="175" spans="2:24" x14ac:dyDescent="0.25">
      <c r="B175" s="72"/>
      <c r="C175" s="72"/>
      <c r="D175" s="68"/>
      <c r="E175" s="118"/>
      <c r="F175" s="68"/>
      <c r="G175" s="68"/>
      <c r="H175" s="68"/>
      <c r="V175" s="68"/>
      <c r="W175" s="68"/>
      <c r="X175" s="68"/>
    </row>
    <row r="176" spans="2:24" x14ac:dyDescent="0.25">
      <c r="B176" s="72"/>
      <c r="C176" s="72"/>
      <c r="D176" s="68"/>
      <c r="E176" s="118"/>
      <c r="F176" s="68"/>
      <c r="G176" s="68"/>
      <c r="H176" s="68"/>
      <c r="V176" s="68"/>
      <c r="W176" s="68"/>
      <c r="X176" s="68"/>
    </row>
    <row r="177" spans="2:24" x14ac:dyDescent="0.25">
      <c r="B177" s="72"/>
      <c r="C177" s="72"/>
      <c r="D177" s="68"/>
      <c r="E177" s="118"/>
      <c r="F177" s="68"/>
      <c r="G177" s="68"/>
      <c r="H177" s="68"/>
      <c r="V177" s="68"/>
      <c r="W177" s="68"/>
      <c r="X177" s="68"/>
    </row>
    <row r="178" spans="2:24" x14ac:dyDescent="0.25">
      <c r="B178" s="72"/>
      <c r="C178" s="72"/>
      <c r="D178" s="68"/>
      <c r="E178" s="118"/>
      <c r="F178" s="68"/>
      <c r="G178" s="68"/>
      <c r="H178" s="68"/>
      <c r="V178" s="68"/>
      <c r="W178" s="68"/>
      <c r="X178" s="68"/>
    </row>
    <row r="179" spans="2:24" x14ac:dyDescent="0.25">
      <c r="B179" s="72"/>
      <c r="C179" s="72"/>
      <c r="D179" s="68"/>
      <c r="E179" s="118"/>
      <c r="F179" s="68"/>
      <c r="G179" s="68"/>
      <c r="H179" s="68"/>
      <c r="V179" s="68"/>
      <c r="W179" s="68"/>
      <c r="X179" s="68"/>
    </row>
    <row r="180" spans="2:24" x14ac:dyDescent="0.25">
      <c r="B180" s="72"/>
      <c r="C180" s="72"/>
      <c r="D180" s="68"/>
      <c r="E180" s="118"/>
      <c r="F180" s="68"/>
      <c r="G180" s="68"/>
      <c r="H180" s="68"/>
      <c r="V180" s="68"/>
      <c r="W180" s="68"/>
      <c r="X180" s="68"/>
    </row>
    <row r="181" spans="2:24" x14ac:dyDescent="0.25">
      <c r="B181" s="72"/>
      <c r="C181" s="72"/>
      <c r="D181" s="68"/>
      <c r="E181" s="118"/>
      <c r="F181" s="68"/>
      <c r="G181" s="68"/>
      <c r="H181" s="68"/>
      <c r="V181" s="68"/>
      <c r="W181" s="68"/>
      <c r="X181" s="68"/>
    </row>
    <row r="182" spans="2:24" x14ac:dyDescent="0.25">
      <c r="B182" s="72"/>
      <c r="C182" s="72"/>
      <c r="D182" s="68"/>
      <c r="E182" s="118"/>
      <c r="F182" s="68"/>
      <c r="G182" s="68"/>
      <c r="H182" s="68"/>
      <c r="V182" s="68"/>
      <c r="W182" s="68"/>
      <c r="X182" s="68"/>
    </row>
    <row r="183" spans="2:24" x14ac:dyDescent="0.25">
      <c r="B183" s="72"/>
      <c r="C183" s="72"/>
      <c r="D183" s="68"/>
      <c r="E183" s="118"/>
      <c r="F183" s="68"/>
      <c r="G183" s="68"/>
      <c r="H183" s="68"/>
      <c r="V183" s="68"/>
      <c r="W183" s="68"/>
      <c r="X183" s="68"/>
    </row>
    <row r="184" spans="2:24" x14ac:dyDescent="0.25">
      <c r="B184" s="72"/>
      <c r="C184" s="72"/>
      <c r="D184" s="68"/>
      <c r="E184" s="118"/>
      <c r="F184" s="68"/>
      <c r="G184" s="68"/>
      <c r="H184" s="68"/>
      <c r="V184" s="68"/>
      <c r="W184" s="68"/>
      <c r="X184" s="68"/>
    </row>
    <row r="185" spans="2:24" x14ac:dyDescent="0.25">
      <c r="B185" s="72"/>
      <c r="C185" s="72"/>
      <c r="D185" s="68"/>
      <c r="E185" s="118"/>
      <c r="F185" s="68"/>
      <c r="G185" s="68"/>
      <c r="H185" s="68"/>
      <c r="V185" s="68"/>
      <c r="W185" s="68"/>
      <c r="X185" s="68"/>
    </row>
    <row r="186" spans="2:24" x14ac:dyDescent="0.25">
      <c r="B186" s="72"/>
      <c r="C186" s="72"/>
      <c r="D186" s="68"/>
      <c r="E186" s="118"/>
      <c r="F186" s="68"/>
      <c r="G186" s="68"/>
      <c r="H186" s="68"/>
      <c r="V186" s="68"/>
      <c r="W186" s="68"/>
      <c r="X186" s="68"/>
    </row>
    <row r="187" spans="2:24" x14ac:dyDescent="0.25">
      <c r="B187" s="72"/>
      <c r="C187" s="72"/>
      <c r="D187" s="68"/>
      <c r="E187" s="118"/>
      <c r="F187" s="68"/>
      <c r="G187" s="68"/>
      <c r="H187" s="68"/>
      <c r="V187" s="68"/>
      <c r="W187" s="68"/>
      <c r="X187" s="68"/>
    </row>
    <row r="188" spans="2:24" x14ac:dyDescent="0.25">
      <c r="B188" s="72"/>
      <c r="C188" s="72"/>
      <c r="D188" s="68"/>
      <c r="E188" s="118"/>
      <c r="F188" s="68"/>
      <c r="G188" s="68"/>
      <c r="H188" s="68"/>
      <c r="V188" s="68"/>
      <c r="W188" s="68"/>
      <c r="X188" s="68"/>
    </row>
    <row r="189" spans="2:24" x14ac:dyDescent="0.25">
      <c r="B189" s="72"/>
      <c r="C189" s="72"/>
      <c r="D189" s="68"/>
      <c r="E189" s="118"/>
      <c r="F189" s="68"/>
      <c r="G189" s="68"/>
      <c r="H189" s="68"/>
      <c r="V189" s="68"/>
      <c r="W189" s="68"/>
      <c r="X189" s="68"/>
    </row>
    <row r="190" spans="2:24" x14ac:dyDescent="0.25">
      <c r="B190" s="72"/>
      <c r="C190" s="72"/>
      <c r="D190" s="68"/>
      <c r="E190" s="118"/>
      <c r="F190" s="68"/>
      <c r="G190" s="68"/>
      <c r="H190" s="68"/>
      <c r="V190" s="68"/>
      <c r="W190" s="68"/>
      <c r="X190" s="68"/>
    </row>
    <row r="191" spans="2:24" x14ac:dyDescent="0.25">
      <c r="B191" s="72"/>
      <c r="C191" s="72"/>
      <c r="D191" s="68"/>
      <c r="E191" s="118"/>
      <c r="F191" s="68"/>
      <c r="G191" s="68"/>
      <c r="H191" s="68"/>
      <c r="V191" s="68"/>
      <c r="W191" s="68"/>
      <c r="X191" s="68"/>
    </row>
    <row r="192" spans="2:24" x14ac:dyDescent="0.25">
      <c r="B192" s="72"/>
      <c r="C192" s="72"/>
      <c r="D192" s="68"/>
      <c r="E192" s="118"/>
      <c r="F192" s="68"/>
      <c r="G192" s="68"/>
      <c r="H192" s="68"/>
      <c r="V192" s="68"/>
      <c r="W192" s="68"/>
      <c r="X192" s="68"/>
    </row>
    <row r="193" spans="2:24" x14ac:dyDescent="0.25">
      <c r="B193" s="72"/>
      <c r="C193" s="72"/>
      <c r="D193" s="68"/>
      <c r="E193" s="118"/>
      <c r="F193" s="68"/>
      <c r="G193" s="68"/>
      <c r="H193" s="68"/>
      <c r="V193" s="68"/>
      <c r="W193" s="68"/>
      <c r="X193" s="68"/>
    </row>
    <row r="194" spans="2:24" x14ac:dyDescent="0.25">
      <c r="B194" s="72"/>
      <c r="C194" s="72"/>
      <c r="D194" s="68"/>
      <c r="E194" s="118"/>
      <c r="F194" s="68"/>
      <c r="G194" s="68"/>
      <c r="H194" s="68"/>
      <c r="V194" s="68"/>
      <c r="W194" s="68"/>
      <c r="X194" s="68"/>
    </row>
    <row r="195" spans="2:24" x14ac:dyDescent="0.25">
      <c r="B195" s="72"/>
      <c r="C195" s="72"/>
      <c r="D195" s="68"/>
      <c r="E195" s="118"/>
      <c r="F195" s="68"/>
      <c r="G195" s="68"/>
      <c r="H195" s="68"/>
      <c r="V195" s="68"/>
      <c r="W195" s="68"/>
      <c r="X195" s="68"/>
    </row>
    <row r="196" spans="2:24" x14ac:dyDescent="0.25">
      <c r="B196" s="72"/>
      <c r="C196" s="72"/>
      <c r="D196" s="68"/>
      <c r="E196" s="118"/>
      <c r="F196" s="68"/>
      <c r="G196" s="68"/>
      <c r="H196" s="68"/>
      <c r="V196" s="68"/>
      <c r="W196" s="68"/>
      <c r="X196" s="68"/>
    </row>
    <row r="197" spans="2:24" x14ac:dyDescent="0.25">
      <c r="B197" s="72"/>
      <c r="C197" s="72"/>
      <c r="D197" s="68"/>
      <c r="E197" s="118"/>
      <c r="F197" s="68"/>
      <c r="G197" s="68"/>
      <c r="H197" s="68"/>
      <c r="V197" s="68"/>
      <c r="W197" s="68"/>
      <c r="X197" s="68"/>
    </row>
    <row r="198" spans="2:24" x14ac:dyDescent="0.25">
      <c r="B198" s="72"/>
      <c r="C198" s="72"/>
      <c r="D198" s="68"/>
      <c r="E198" s="118"/>
      <c r="F198" s="68"/>
      <c r="G198" s="68"/>
      <c r="H198" s="68"/>
      <c r="V198" s="68"/>
      <c r="W198" s="68"/>
      <c r="X198" s="68"/>
    </row>
    <row r="199" spans="2:24" x14ac:dyDescent="0.25">
      <c r="B199" s="72"/>
      <c r="C199" s="72"/>
      <c r="D199" s="68"/>
      <c r="E199" s="118"/>
      <c r="F199" s="68"/>
      <c r="G199" s="68"/>
      <c r="H199" s="68"/>
      <c r="V199" s="68"/>
      <c r="W199" s="68"/>
      <c r="X199" s="68"/>
    </row>
    <row r="200" spans="2:24" x14ac:dyDescent="0.25">
      <c r="B200" s="72"/>
      <c r="C200" s="72"/>
      <c r="D200" s="68"/>
      <c r="E200" s="118"/>
      <c r="F200" s="68"/>
      <c r="G200" s="68"/>
      <c r="H200" s="68"/>
      <c r="V200" s="68"/>
      <c r="W200" s="68"/>
      <c r="X200" s="68"/>
    </row>
    <row r="201" spans="2:24" x14ac:dyDescent="0.25">
      <c r="B201" s="72"/>
      <c r="C201" s="72"/>
      <c r="D201" s="68"/>
      <c r="E201" s="118"/>
      <c r="F201" s="68"/>
      <c r="G201" s="68"/>
      <c r="H201" s="68"/>
      <c r="V201" s="68"/>
      <c r="W201" s="68"/>
      <c r="X201" s="68"/>
    </row>
    <row r="202" spans="2:24" x14ac:dyDescent="0.25">
      <c r="B202" s="72"/>
      <c r="C202" s="72"/>
      <c r="D202" s="68"/>
      <c r="E202" s="118"/>
      <c r="F202" s="68"/>
      <c r="G202" s="68"/>
      <c r="H202" s="68"/>
      <c r="V202" s="68"/>
      <c r="W202" s="68"/>
      <c r="X202" s="68"/>
    </row>
    <row r="203" spans="2:24" x14ac:dyDescent="0.25">
      <c r="B203" s="72"/>
      <c r="C203" s="72"/>
      <c r="D203" s="68"/>
      <c r="E203" s="118"/>
      <c r="F203" s="68"/>
      <c r="G203" s="68"/>
      <c r="H203" s="68"/>
      <c r="V203" s="68"/>
      <c r="W203" s="68"/>
      <c r="X203" s="68"/>
    </row>
    <row r="204" spans="2:24" x14ac:dyDescent="0.25">
      <c r="B204" s="72"/>
      <c r="C204" s="72"/>
      <c r="D204" s="68"/>
      <c r="E204" s="118"/>
      <c r="F204" s="68"/>
      <c r="G204" s="68"/>
      <c r="H204" s="68"/>
      <c r="V204" s="68"/>
      <c r="W204" s="68"/>
      <c r="X204" s="68"/>
    </row>
    <row r="205" spans="2:24" x14ac:dyDescent="0.25">
      <c r="B205" s="72"/>
      <c r="C205" s="72"/>
      <c r="D205" s="68"/>
      <c r="E205" s="118"/>
      <c r="F205" s="68"/>
      <c r="G205" s="68"/>
      <c r="H205" s="68"/>
      <c r="V205" s="68"/>
      <c r="W205" s="68"/>
      <c r="X205" s="68"/>
    </row>
    <row r="206" spans="2:24" x14ac:dyDescent="0.25">
      <c r="B206" s="72"/>
      <c r="C206" s="72"/>
      <c r="D206" s="68"/>
      <c r="E206" s="118"/>
      <c r="F206" s="68"/>
      <c r="G206" s="68"/>
      <c r="H206" s="68"/>
      <c r="V206" s="68"/>
      <c r="W206" s="68"/>
      <c r="X206" s="68"/>
    </row>
    <row r="207" spans="2:24" x14ac:dyDescent="0.25">
      <c r="B207" s="72"/>
      <c r="C207" s="72"/>
      <c r="D207" s="68"/>
      <c r="E207" s="118"/>
      <c r="F207" s="68"/>
      <c r="G207" s="68"/>
      <c r="H207" s="68"/>
      <c r="V207" s="68"/>
      <c r="W207" s="68"/>
      <c r="X207" s="68"/>
    </row>
    <row r="208" spans="2:24" x14ac:dyDescent="0.25">
      <c r="B208" s="72"/>
      <c r="C208" s="72"/>
      <c r="D208" s="68"/>
      <c r="E208" s="118"/>
      <c r="F208" s="68"/>
      <c r="G208" s="68"/>
      <c r="H208" s="68"/>
      <c r="V208" s="68"/>
      <c r="W208" s="68"/>
      <c r="X208" s="68"/>
    </row>
    <row r="209" spans="2:24" x14ac:dyDescent="0.25">
      <c r="B209" s="72"/>
      <c r="C209" s="72"/>
      <c r="D209" s="68"/>
      <c r="E209" s="118"/>
      <c r="F209" s="68"/>
      <c r="G209" s="68"/>
      <c r="H209" s="68"/>
      <c r="V209" s="68"/>
      <c r="W209" s="68"/>
      <c r="X209" s="68"/>
    </row>
    <row r="210" spans="2:24" x14ac:dyDescent="0.25">
      <c r="B210" s="72"/>
      <c r="C210" s="72"/>
      <c r="D210" s="68"/>
      <c r="E210" s="118"/>
      <c r="F210" s="68"/>
      <c r="G210" s="68"/>
      <c r="H210" s="68"/>
      <c r="V210" s="68"/>
      <c r="W210" s="68"/>
      <c r="X210" s="68"/>
    </row>
    <row r="211" spans="2:24" x14ac:dyDescent="0.25">
      <c r="B211" s="72"/>
      <c r="C211" s="72"/>
      <c r="D211" s="68"/>
      <c r="E211" s="118"/>
      <c r="F211" s="68"/>
      <c r="G211" s="68"/>
      <c r="H211" s="68"/>
      <c r="V211" s="68"/>
      <c r="W211" s="68"/>
      <c r="X211" s="68"/>
    </row>
    <row r="212" spans="2:24" x14ac:dyDescent="0.25">
      <c r="B212" s="72"/>
      <c r="C212" s="72"/>
      <c r="D212" s="68"/>
      <c r="E212" s="118"/>
      <c r="F212" s="68"/>
      <c r="G212" s="68"/>
      <c r="H212" s="68"/>
      <c r="V212" s="68"/>
      <c r="W212" s="68"/>
      <c r="X212" s="68"/>
    </row>
    <row r="213" spans="2:24" x14ac:dyDescent="0.25">
      <c r="B213" s="72"/>
      <c r="C213" s="72"/>
      <c r="D213" s="68"/>
      <c r="E213" s="118"/>
      <c r="F213" s="68"/>
      <c r="G213" s="68"/>
      <c r="H213" s="68"/>
      <c r="V213" s="68"/>
      <c r="W213" s="68"/>
      <c r="X213" s="68"/>
    </row>
    <row r="214" spans="2:24" x14ac:dyDescent="0.25">
      <c r="B214" s="72"/>
      <c r="C214" s="72"/>
      <c r="D214" s="68"/>
      <c r="E214" s="118"/>
      <c r="F214" s="68"/>
      <c r="G214" s="68"/>
      <c r="H214" s="68"/>
      <c r="V214" s="68"/>
      <c r="W214" s="68"/>
      <c r="X214" s="68"/>
    </row>
    <row r="215" spans="2:24" x14ac:dyDescent="0.25">
      <c r="B215" s="72"/>
      <c r="C215" s="72"/>
      <c r="D215" s="68"/>
      <c r="E215" s="118"/>
      <c r="F215" s="68"/>
      <c r="G215" s="68"/>
      <c r="H215" s="68"/>
      <c r="V215" s="68"/>
      <c r="W215" s="68"/>
      <c r="X215" s="68"/>
    </row>
    <row r="216" spans="2:24" x14ac:dyDescent="0.25">
      <c r="B216" s="72"/>
      <c r="C216" s="72"/>
      <c r="D216" s="68"/>
      <c r="E216" s="118"/>
      <c r="F216" s="68"/>
      <c r="G216" s="68"/>
      <c r="H216" s="68"/>
      <c r="V216" s="68"/>
      <c r="W216" s="68"/>
      <c r="X216" s="68"/>
    </row>
    <row r="217" spans="2:24" x14ac:dyDescent="0.25">
      <c r="B217" s="72"/>
      <c r="C217" s="72"/>
      <c r="D217" s="68"/>
      <c r="E217" s="118"/>
      <c r="F217" s="68"/>
      <c r="G217" s="68"/>
      <c r="H217" s="68"/>
      <c r="V217" s="68"/>
      <c r="W217" s="68"/>
      <c r="X217" s="68"/>
    </row>
    <row r="218" spans="2:24" x14ac:dyDescent="0.25">
      <c r="B218" s="72"/>
      <c r="C218" s="72"/>
      <c r="D218" s="68"/>
      <c r="E218" s="118"/>
      <c r="F218" s="68"/>
      <c r="G218" s="68"/>
      <c r="H218" s="68"/>
      <c r="V218" s="68"/>
      <c r="W218" s="68"/>
      <c r="X218" s="68"/>
    </row>
    <row r="219" spans="2:24" x14ac:dyDescent="0.25">
      <c r="B219" s="72"/>
      <c r="C219" s="72"/>
      <c r="D219" s="68"/>
      <c r="E219" s="118"/>
      <c r="F219" s="68"/>
      <c r="G219" s="68"/>
      <c r="H219" s="68"/>
      <c r="V219" s="68"/>
      <c r="W219" s="68"/>
      <c r="X219" s="68"/>
    </row>
    <row r="220" spans="2:24" x14ac:dyDescent="0.25">
      <c r="B220" s="72"/>
      <c r="C220" s="72"/>
      <c r="D220" s="68"/>
      <c r="E220" s="118"/>
      <c r="F220" s="68"/>
      <c r="G220" s="68"/>
      <c r="H220" s="68"/>
      <c r="V220" s="68"/>
      <c r="W220" s="68"/>
      <c r="X220" s="68"/>
    </row>
    <row r="221" spans="2:24" x14ac:dyDescent="0.25">
      <c r="B221" s="72"/>
      <c r="C221" s="72"/>
      <c r="D221" s="68"/>
      <c r="E221" s="118"/>
      <c r="F221" s="68"/>
      <c r="G221" s="68"/>
      <c r="H221" s="68"/>
      <c r="V221" s="68"/>
      <c r="W221" s="68"/>
      <c r="X221" s="68"/>
    </row>
    <row r="222" spans="2:24" x14ac:dyDescent="0.25">
      <c r="B222" s="72"/>
      <c r="C222" s="72"/>
      <c r="D222" s="68"/>
      <c r="E222" s="118"/>
      <c r="F222" s="68"/>
      <c r="G222" s="68"/>
      <c r="H222" s="68"/>
      <c r="V222" s="68"/>
      <c r="W222" s="68"/>
      <c r="X222" s="68"/>
    </row>
    <row r="223" spans="2:24" x14ac:dyDescent="0.25">
      <c r="B223" s="72"/>
      <c r="C223" s="72"/>
      <c r="D223" s="68"/>
      <c r="E223" s="118"/>
      <c r="F223" s="68"/>
      <c r="G223" s="68"/>
      <c r="H223" s="68"/>
      <c r="V223" s="68"/>
      <c r="W223" s="68"/>
      <c r="X223" s="68"/>
    </row>
    <row r="224" spans="2:24" x14ac:dyDescent="0.25">
      <c r="B224" s="72"/>
      <c r="C224" s="72"/>
      <c r="D224" s="68"/>
      <c r="E224" s="118"/>
      <c r="F224" s="68"/>
      <c r="G224" s="68"/>
      <c r="H224" s="68"/>
      <c r="V224" s="68"/>
      <c r="W224" s="68"/>
      <c r="X224" s="68"/>
    </row>
    <row r="225" spans="2:24" x14ac:dyDescent="0.25">
      <c r="B225" s="72"/>
      <c r="C225" s="72"/>
      <c r="D225" s="68"/>
      <c r="E225" s="118"/>
      <c r="F225" s="68"/>
      <c r="G225" s="68"/>
      <c r="H225" s="68"/>
      <c r="V225" s="68"/>
      <c r="W225" s="68"/>
      <c r="X225" s="68"/>
    </row>
    <row r="226" spans="2:24" x14ac:dyDescent="0.25">
      <c r="B226" s="72"/>
      <c r="C226" s="72"/>
      <c r="D226" s="68"/>
      <c r="E226" s="118"/>
      <c r="F226" s="68"/>
      <c r="G226" s="68"/>
      <c r="H226" s="68"/>
      <c r="V226" s="68"/>
      <c r="W226" s="68"/>
      <c r="X226" s="68"/>
    </row>
    <row r="227" spans="2:24" x14ac:dyDescent="0.25">
      <c r="B227" s="72"/>
      <c r="C227" s="72"/>
      <c r="D227" s="68"/>
      <c r="E227" s="118"/>
      <c r="F227" s="68"/>
      <c r="G227" s="68"/>
      <c r="H227" s="68"/>
      <c r="V227" s="68"/>
      <c r="W227" s="68"/>
      <c r="X227" s="68"/>
    </row>
    <row r="228" spans="2:24" x14ac:dyDescent="0.25">
      <c r="B228" s="72"/>
      <c r="C228" s="72"/>
      <c r="D228" s="68"/>
      <c r="E228" s="118"/>
      <c r="F228" s="68"/>
      <c r="G228" s="68"/>
      <c r="H228" s="68"/>
      <c r="V228" s="68"/>
      <c r="W228" s="68"/>
      <c r="X228" s="68"/>
    </row>
    <row r="229" spans="2:24" x14ac:dyDescent="0.25">
      <c r="B229" s="72"/>
      <c r="C229" s="72"/>
      <c r="D229" s="68"/>
      <c r="E229" s="118"/>
      <c r="F229" s="68"/>
      <c r="G229" s="68"/>
      <c r="H229" s="68"/>
      <c r="V229" s="68"/>
      <c r="W229" s="68"/>
      <c r="X229" s="68"/>
    </row>
    <row r="230" spans="2:24" x14ac:dyDescent="0.25">
      <c r="B230" s="72"/>
      <c r="C230" s="72"/>
      <c r="D230" s="68"/>
      <c r="E230" s="118"/>
      <c r="F230" s="68"/>
      <c r="G230" s="68"/>
      <c r="H230" s="68"/>
      <c r="V230" s="68"/>
      <c r="W230" s="68"/>
      <c r="X230" s="68"/>
    </row>
    <row r="231" spans="2:24" x14ac:dyDescent="0.25">
      <c r="B231" s="72"/>
      <c r="C231" s="72"/>
      <c r="D231" s="68"/>
      <c r="E231" s="118"/>
      <c r="F231" s="68"/>
      <c r="G231" s="68"/>
      <c r="H231" s="68"/>
      <c r="V231" s="68"/>
      <c r="W231" s="68"/>
      <c r="X231" s="68"/>
    </row>
    <row r="232" spans="2:24" x14ac:dyDescent="0.25">
      <c r="B232" s="72"/>
      <c r="C232" s="72"/>
      <c r="D232" s="68"/>
      <c r="E232" s="118"/>
      <c r="F232" s="68"/>
      <c r="G232" s="68"/>
      <c r="H232" s="68"/>
      <c r="V232" s="68"/>
      <c r="W232" s="68"/>
      <c r="X232" s="68"/>
    </row>
    <row r="233" spans="2:24" x14ac:dyDescent="0.25">
      <c r="B233" s="72"/>
      <c r="C233" s="72"/>
      <c r="D233" s="68"/>
      <c r="E233" s="118"/>
      <c r="F233" s="68"/>
      <c r="G233" s="68"/>
      <c r="H233" s="68"/>
      <c r="V233" s="68"/>
      <c r="W233" s="68"/>
      <c r="X233" s="68"/>
    </row>
    <row r="234" spans="2:24" x14ac:dyDescent="0.25">
      <c r="B234" s="72"/>
      <c r="C234" s="72"/>
      <c r="D234" s="68"/>
      <c r="E234" s="118"/>
      <c r="F234" s="68"/>
      <c r="G234" s="68"/>
      <c r="H234" s="68"/>
      <c r="V234" s="68"/>
      <c r="W234" s="68"/>
      <c r="X234" s="68"/>
    </row>
    <row r="235" spans="2:24" x14ac:dyDescent="0.25">
      <c r="B235" s="72"/>
      <c r="C235" s="72"/>
      <c r="D235" s="68"/>
      <c r="E235" s="118"/>
      <c r="F235" s="68"/>
      <c r="G235" s="68"/>
      <c r="H235" s="68"/>
      <c r="V235" s="68"/>
      <c r="W235" s="68"/>
      <c r="X235" s="68"/>
    </row>
    <row r="236" spans="2:24" x14ac:dyDescent="0.25">
      <c r="B236" s="72"/>
      <c r="C236" s="72"/>
      <c r="D236" s="68"/>
      <c r="E236" s="118"/>
      <c r="F236" s="68"/>
      <c r="G236" s="68"/>
      <c r="H236" s="68"/>
      <c r="V236" s="68"/>
      <c r="W236" s="68"/>
      <c r="X236" s="68"/>
    </row>
    <row r="237" spans="2:24" x14ac:dyDescent="0.25">
      <c r="B237" s="72"/>
      <c r="C237" s="72"/>
      <c r="D237" s="68"/>
      <c r="E237" s="118"/>
      <c r="F237" s="68"/>
      <c r="G237" s="68"/>
      <c r="H237" s="68"/>
      <c r="V237" s="68"/>
      <c r="W237" s="68"/>
      <c r="X237" s="68"/>
    </row>
    <row r="238" spans="2:24" x14ac:dyDescent="0.25">
      <c r="B238" s="72"/>
      <c r="C238" s="72"/>
      <c r="D238" s="68"/>
      <c r="E238" s="118"/>
      <c r="F238" s="68"/>
      <c r="G238" s="68"/>
      <c r="H238" s="68"/>
      <c r="V238" s="68"/>
      <c r="W238" s="68"/>
      <c r="X238" s="68"/>
    </row>
    <row r="239" spans="2:24" x14ac:dyDescent="0.25">
      <c r="B239" s="72"/>
      <c r="C239" s="72"/>
      <c r="D239" s="68"/>
      <c r="E239" s="118"/>
      <c r="F239" s="68"/>
      <c r="G239" s="68"/>
      <c r="H239" s="68"/>
      <c r="V239" s="68"/>
      <c r="W239" s="68"/>
      <c r="X239" s="68"/>
    </row>
    <row r="240" spans="2:24" x14ac:dyDescent="0.25">
      <c r="B240" s="72"/>
      <c r="C240" s="72"/>
      <c r="D240" s="68"/>
      <c r="E240" s="118"/>
      <c r="F240" s="68"/>
      <c r="G240" s="68"/>
      <c r="H240" s="68"/>
      <c r="V240" s="68"/>
      <c r="W240" s="68"/>
      <c r="X240" s="68"/>
    </row>
    <row r="241" spans="2:24" x14ac:dyDescent="0.25">
      <c r="B241" s="72"/>
      <c r="C241" s="72"/>
      <c r="D241" s="68"/>
      <c r="E241" s="118"/>
      <c r="F241" s="68"/>
      <c r="G241" s="68"/>
      <c r="H241" s="68"/>
      <c r="V241" s="68"/>
      <c r="W241" s="68"/>
      <c r="X241" s="68"/>
    </row>
    <row r="242" spans="2:24" x14ac:dyDescent="0.25">
      <c r="B242" s="72"/>
      <c r="C242" s="72"/>
      <c r="D242" s="68"/>
      <c r="E242" s="118"/>
      <c r="F242" s="68"/>
      <c r="G242" s="68"/>
      <c r="H242" s="68"/>
      <c r="V242" s="68"/>
      <c r="W242" s="68"/>
      <c r="X242" s="68"/>
    </row>
    <row r="243" spans="2:24" x14ac:dyDescent="0.25">
      <c r="B243" s="72"/>
      <c r="C243" s="72"/>
      <c r="D243" s="68"/>
      <c r="E243" s="118"/>
      <c r="F243" s="68"/>
      <c r="G243" s="68"/>
      <c r="H243" s="68"/>
      <c r="V243" s="68"/>
      <c r="W243" s="68"/>
      <c r="X243" s="68"/>
    </row>
    <row r="244" spans="2:24" x14ac:dyDescent="0.25">
      <c r="B244" s="72"/>
      <c r="C244" s="72"/>
      <c r="D244" s="68"/>
      <c r="E244" s="118"/>
      <c r="F244" s="68"/>
      <c r="G244" s="68"/>
      <c r="H244" s="68"/>
      <c r="V244" s="68"/>
      <c r="W244" s="68"/>
      <c r="X244" s="68"/>
    </row>
    <row r="245" spans="2:24" x14ac:dyDescent="0.25">
      <c r="B245" s="72"/>
      <c r="C245" s="72"/>
      <c r="D245" s="68"/>
      <c r="E245" s="118"/>
      <c r="F245" s="68"/>
      <c r="G245" s="68"/>
      <c r="H245" s="68"/>
      <c r="V245" s="68"/>
      <c r="W245" s="68"/>
      <c r="X245" s="68"/>
    </row>
    <row r="246" spans="2:24" x14ac:dyDescent="0.25">
      <c r="B246" s="72"/>
      <c r="C246" s="72"/>
      <c r="D246" s="68"/>
      <c r="E246" s="118"/>
      <c r="F246" s="68"/>
      <c r="G246" s="68"/>
      <c r="H246" s="68"/>
      <c r="V246" s="68"/>
      <c r="W246" s="68"/>
      <c r="X246" s="68"/>
    </row>
    <row r="247" spans="2:24" x14ac:dyDescent="0.25">
      <c r="B247" s="72"/>
      <c r="C247" s="72"/>
      <c r="D247" s="68"/>
      <c r="E247" s="118"/>
      <c r="F247" s="68"/>
      <c r="G247" s="68"/>
      <c r="H247" s="68"/>
      <c r="V247" s="68"/>
      <c r="W247" s="68"/>
      <c r="X247" s="68"/>
    </row>
    <row r="248" spans="2:24" x14ac:dyDescent="0.25">
      <c r="B248" s="72"/>
      <c r="C248" s="72"/>
      <c r="D248" s="68"/>
      <c r="E248" s="118"/>
      <c r="F248" s="68"/>
      <c r="G248" s="68"/>
      <c r="H248" s="68"/>
      <c r="V248" s="68"/>
      <c r="W248" s="68"/>
      <c r="X248" s="68"/>
    </row>
    <row r="249" spans="2:24" x14ac:dyDescent="0.25">
      <c r="B249" s="72"/>
      <c r="C249" s="72"/>
      <c r="D249" s="68"/>
      <c r="E249" s="118"/>
      <c r="F249" s="68"/>
      <c r="G249" s="68"/>
      <c r="H249" s="68"/>
      <c r="V249" s="68"/>
      <c r="W249" s="68"/>
      <c r="X249" s="68"/>
    </row>
    <row r="250" spans="2:24" x14ac:dyDescent="0.25">
      <c r="B250" s="72"/>
      <c r="C250" s="72"/>
      <c r="D250" s="68"/>
      <c r="E250" s="118"/>
      <c r="F250" s="68"/>
      <c r="G250" s="68"/>
      <c r="H250" s="68"/>
      <c r="V250" s="68"/>
      <c r="W250" s="68"/>
      <c r="X250" s="68"/>
    </row>
    <row r="251" spans="2:24" x14ac:dyDescent="0.25">
      <c r="B251" s="72"/>
      <c r="C251" s="72"/>
      <c r="D251" s="68"/>
      <c r="E251" s="118"/>
      <c r="F251" s="68"/>
      <c r="G251" s="68"/>
      <c r="H251" s="68"/>
      <c r="V251" s="68"/>
      <c r="W251" s="68"/>
      <c r="X251" s="68"/>
    </row>
    <row r="252" spans="2:24" x14ac:dyDescent="0.25">
      <c r="B252" s="72"/>
      <c r="C252" s="72"/>
      <c r="D252" s="68"/>
      <c r="E252" s="118"/>
      <c r="F252" s="68"/>
      <c r="G252" s="68"/>
      <c r="H252" s="68"/>
      <c r="V252" s="68"/>
      <c r="W252" s="68"/>
      <c r="X252" s="68"/>
    </row>
    <row r="253" spans="2:24" x14ac:dyDescent="0.25">
      <c r="B253" s="72"/>
      <c r="C253" s="72"/>
      <c r="D253" s="68"/>
      <c r="E253" s="118"/>
      <c r="F253" s="68"/>
      <c r="G253" s="68"/>
      <c r="H253" s="68"/>
      <c r="V253" s="68"/>
      <c r="W253" s="68"/>
      <c r="X253" s="68"/>
    </row>
    <row r="254" spans="2:24" x14ac:dyDescent="0.25">
      <c r="B254" s="72"/>
      <c r="C254" s="72"/>
      <c r="D254" s="68"/>
      <c r="E254" s="118"/>
      <c r="F254" s="68"/>
      <c r="G254" s="68"/>
      <c r="H254" s="68"/>
      <c r="V254" s="68"/>
      <c r="W254" s="68"/>
      <c r="X254" s="68"/>
    </row>
    <row r="255" spans="2:24" x14ac:dyDescent="0.25">
      <c r="B255" s="72"/>
      <c r="C255" s="72"/>
      <c r="D255" s="68"/>
      <c r="E255" s="118"/>
      <c r="F255" s="68"/>
      <c r="G255" s="68"/>
      <c r="H255" s="68"/>
      <c r="V255" s="68"/>
      <c r="W255" s="68"/>
      <c r="X255" s="68"/>
    </row>
    <row r="256" spans="2:24" x14ac:dyDescent="0.25">
      <c r="B256" s="72"/>
      <c r="C256" s="72"/>
      <c r="D256" s="68"/>
      <c r="E256" s="118"/>
      <c r="F256" s="68"/>
      <c r="G256" s="68"/>
      <c r="H256" s="68"/>
      <c r="V256" s="68"/>
      <c r="W256" s="68"/>
      <c r="X256" s="68"/>
    </row>
    <row r="257" spans="2:24" x14ac:dyDescent="0.25">
      <c r="B257" s="72"/>
      <c r="C257" s="72"/>
      <c r="D257" s="68"/>
      <c r="E257" s="118"/>
      <c r="F257" s="68"/>
      <c r="G257" s="68"/>
      <c r="H257" s="68"/>
      <c r="V257" s="68"/>
      <c r="W257" s="68"/>
      <c r="X257" s="68"/>
    </row>
    <row r="258" spans="2:24" x14ac:dyDescent="0.25">
      <c r="B258" s="72"/>
      <c r="C258" s="72"/>
      <c r="D258" s="68"/>
      <c r="E258" s="118"/>
      <c r="F258" s="68"/>
      <c r="G258" s="68"/>
      <c r="H258" s="68"/>
      <c r="V258" s="68"/>
      <c r="W258" s="68"/>
      <c r="X258" s="68"/>
    </row>
    <row r="259" spans="2:24" x14ac:dyDescent="0.25">
      <c r="B259" s="72"/>
      <c r="C259" s="72"/>
      <c r="D259" s="68"/>
      <c r="E259" s="118"/>
      <c r="F259" s="68"/>
      <c r="G259" s="68"/>
      <c r="H259" s="68"/>
      <c r="V259" s="68"/>
      <c r="W259" s="68"/>
      <c r="X259" s="68"/>
    </row>
    <row r="260" spans="2:24" x14ac:dyDescent="0.25">
      <c r="B260" s="72"/>
      <c r="C260" s="72"/>
      <c r="D260" s="68"/>
      <c r="E260" s="118"/>
      <c r="F260" s="68"/>
      <c r="G260" s="68"/>
      <c r="H260" s="68"/>
      <c r="V260" s="68"/>
      <c r="W260" s="68"/>
      <c r="X260" s="68"/>
    </row>
    <row r="261" spans="2:24" x14ac:dyDescent="0.25">
      <c r="B261" s="72"/>
      <c r="C261" s="72"/>
      <c r="D261" s="68"/>
      <c r="E261" s="118"/>
      <c r="F261" s="68"/>
      <c r="G261" s="68"/>
      <c r="H261" s="68"/>
      <c r="V261" s="68"/>
      <c r="W261" s="68"/>
      <c r="X261" s="68"/>
    </row>
    <row r="262" spans="2:24" x14ac:dyDescent="0.25">
      <c r="B262" s="72"/>
      <c r="C262" s="72"/>
      <c r="D262" s="68"/>
      <c r="E262" s="118"/>
      <c r="F262" s="68"/>
      <c r="G262" s="68"/>
      <c r="H262" s="68"/>
      <c r="V262" s="68"/>
      <c r="W262" s="68"/>
      <c r="X262" s="68"/>
    </row>
    <row r="263" spans="2:24" x14ac:dyDescent="0.25">
      <c r="B263" s="72"/>
      <c r="C263" s="72"/>
      <c r="D263" s="68"/>
      <c r="E263" s="118"/>
      <c r="F263" s="68"/>
      <c r="G263" s="68"/>
      <c r="H263" s="68"/>
      <c r="V263" s="68"/>
      <c r="W263" s="68"/>
      <c r="X263" s="68"/>
    </row>
    <row r="264" spans="2:24" x14ac:dyDescent="0.25">
      <c r="B264" s="72"/>
      <c r="C264" s="72"/>
      <c r="D264" s="68"/>
      <c r="E264" s="118"/>
      <c r="F264" s="68"/>
      <c r="G264" s="68"/>
      <c r="H264" s="68"/>
      <c r="V264" s="68"/>
      <c r="W264" s="68"/>
      <c r="X264" s="68"/>
    </row>
    <row r="265" spans="2:24" x14ac:dyDescent="0.25">
      <c r="B265" s="72"/>
      <c r="C265" s="72"/>
      <c r="D265" s="68"/>
      <c r="E265" s="118"/>
      <c r="F265" s="68"/>
      <c r="G265" s="68"/>
      <c r="H265" s="68"/>
      <c r="V265" s="68"/>
      <c r="W265" s="68"/>
      <c r="X265" s="68"/>
    </row>
    <row r="266" spans="2:24" x14ac:dyDescent="0.25">
      <c r="B266" s="72"/>
      <c r="C266" s="72"/>
      <c r="D266" s="68"/>
      <c r="E266" s="118"/>
      <c r="F266" s="68"/>
      <c r="G266" s="68"/>
      <c r="H266" s="68"/>
      <c r="V266" s="68"/>
      <c r="W266" s="68"/>
      <c r="X266" s="68"/>
    </row>
    <row r="267" spans="2:24" x14ac:dyDescent="0.25">
      <c r="B267" s="72"/>
      <c r="C267" s="72"/>
      <c r="D267" s="68"/>
      <c r="E267" s="118"/>
      <c r="F267" s="68"/>
      <c r="G267" s="68"/>
      <c r="H267" s="68"/>
      <c r="V267" s="68"/>
      <c r="W267" s="68"/>
      <c r="X267" s="68"/>
    </row>
    <row r="268" spans="2:24" x14ac:dyDescent="0.25">
      <c r="B268" s="72"/>
      <c r="C268" s="72"/>
      <c r="D268" s="68"/>
      <c r="E268" s="118"/>
      <c r="F268" s="68"/>
      <c r="G268" s="68"/>
      <c r="H268" s="68"/>
      <c r="V268" s="68"/>
      <c r="W268" s="68"/>
      <c r="X268" s="68"/>
    </row>
    <row r="269" spans="2:24" x14ac:dyDescent="0.25">
      <c r="B269" s="72"/>
      <c r="C269" s="72"/>
      <c r="D269" s="68"/>
      <c r="E269" s="118"/>
      <c r="F269" s="68"/>
      <c r="G269" s="68"/>
      <c r="H269" s="68"/>
      <c r="V269" s="68"/>
      <c r="W269" s="68"/>
      <c r="X269" s="68"/>
    </row>
    <row r="270" spans="2:24" x14ac:dyDescent="0.25">
      <c r="B270" s="72"/>
      <c r="C270" s="72"/>
      <c r="D270" s="68"/>
      <c r="E270" s="118"/>
      <c r="F270" s="68"/>
      <c r="G270" s="68"/>
      <c r="H270" s="68"/>
      <c r="V270" s="68"/>
      <c r="W270" s="68"/>
      <c r="X270" s="68"/>
    </row>
    <row r="271" spans="2:24" x14ac:dyDescent="0.25">
      <c r="B271" s="72"/>
      <c r="C271" s="72"/>
      <c r="D271" s="68"/>
      <c r="E271" s="118"/>
      <c r="F271" s="68"/>
      <c r="G271" s="68"/>
      <c r="H271" s="68"/>
      <c r="V271" s="68"/>
      <c r="W271" s="68"/>
      <c r="X271" s="68"/>
    </row>
    <row r="272" spans="2:24" x14ac:dyDescent="0.25">
      <c r="B272" s="72"/>
      <c r="C272" s="72"/>
      <c r="D272" s="68"/>
      <c r="E272" s="118"/>
      <c r="F272" s="68"/>
      <c r="G272" s="68"/>
      <c r="H272" s="68"/>
      <c r="V272" s="68"/>
      <c r="W272" s="68"/>
      <c r="X272" s="68"/>
    </row>
    <row r="273" spans="2:24" x14ac:dyDescent="0.25">
      <c r="B273" s="72"/>
      <c r="C273" s="72"/>
      <c r="D273" s="68"/>
      <c r="E273" s="118"/>
      <c r="F273" s="68"/>
      <c r="G273" s="68"/>
      <c r="H273" s="68"/>
      <c r="V273" s="68"/>
      <c r="W273" s="68"/>
      <c r="X273" s="68"/>
    </row>
    <row r="274" spans="2:24" x14ac:dyDescent="0.25">
      <c r="B274" s="72"/>
      <c r="C274" s="72"/>
      <c r="D274" s="68"/>
      <c r="E274" s="118"/>
      <c r="F274" s="68"/>
      <c r="G274" s="68"/>
      <c r="H274" s="68"/>
      <c r="V274" s="68"/>
      <c r="W274" s="68"/>
      <c r="X274" s="68"/>
    </row>
    <row r="275" spans="2:24" x14ac:dyDescent="0.25">
      <c r="B275" s="72"/>
      <c r="C275" s="72"/>
      <c r="D275" s="68"/>
      <c r="E275" s="118"/>
      <c r="F275" s="68"/>
      <c r="G275" s="68"/>
      <c r="H275" s="68"/>
      <c r="V275" s="68"/>
      <c r="W275" s="68"/>
      <c r="X275" s="68"/>
    </row>
    <row r="276" spans="2:24" x14ac:dyDescent="0.25">
      <c r="B276" s="72"/>
      <c r="C276" s="72"/>
      <c r="D276" s="68"/>
      <c r="E276" s="118"/>
      <c r="F276" s="68"/>
      <c r="G276" s="68"/>
      <c r="H276" s="68"/>
      <c r="V276" s="68"/>
      <c r="W276" s="68"/>
      <c r="X276" s="68"/>
    </row>
    <row r="277" spans="2:24" x14ac:dyDescent="0.25">
      <c r="B277" s="72"/>
      <c r="C277" s="72"/>
      <c r="D277" s="68"/>
      <c r="E277" s="118"/>
      <c r="F277" s="68"/>
      <c r="G277" s="68"/>
      <c r="H277" s="68"/>
      <c r="V277" s="68"/>
      <c r="W277" s="68"/>
      <c r="X277" s="68"/>
    </row>
    <row r="278" spans="2:24" x14ac:dyDescent="0.25">
      <c r="B278" s="72"/>
      <c r="C278" s="72"/>
      <c r="D278" s="68"/>
      <c r="E278" s="118"/>
      <c r="F278" s="68"/>
      <c r="G278" s="68"/>
      <c r="H278" s="68"/>
      <c r="V278" s="68"/>
      <c r="W278" s="68"/>
      <c r="X278" s="68"/>
    </row>
    <row r="279" spans="2:24" x14ac:dyDescent="0.25">
      <c r="B279" s="72"/>
      <c r="C279" s="72"/>
      <c r="D279" s="68"/>
      <c r="E279" s="118"/>
      <c r="F279" s="68"/>
      <c r="G279" s="68"/>
      <c r="H279" s="68"/>
      <c r="V279" s="68"/>
      <c r="W279" s="68"/>
      <c r="X279" s="68"/>
    </row>
    <row r="280" spans="2:24" x14ac:dyDescent="0.25">
      <c r="B280" s="72"/>
      <c r="C280" s="72"/>
      <c r="D280" s="68"/>
      <c r="E280" s="118"/>
      <c r="F280" s="68"/>
      <c r="G280" s="68"/>
      <c r="H280" s="68"/>
      <c r="V280" s="68"/>
      <c r="W280" s="68"/>
      <c r="X280" s="68"/>
    </row>
    <row r="281" spans="2:24" x14ac:dyDescent="0.25">
      <c r="B281" s="72"/>
      <c r="C281" s="72"/>
      <c r="D281" s="68"/>
      <c r="E281" s="118"/>
      <c r="F281" s="68"/>
      <c r="G281" s="68"/>
      <c r="H281" s="68"/>
      <c r="V281" s="68"/>
      <c r="W281" s="68"/>
      <c r="X281" s="68"/>
    </row>
    <row r="282" spans="2:24" x14ac:dyDescent="0.25">
      <c r="B282" s="72"/>
      <c r="C282" s="72"/>
      <c r="D282" s="68"/>
      <c r="E282" s="118"/>
      <c r="F282" s="68"/>
      <c r="G282" s="68"/>
      <c r="H282" s="68"/>
      <c r="V282" s="68"/>
      <c r="W282" s="68"/>
      <c r="X282" s="68"/>
    </row>
    <row r="283" spans="2:24" x14ac:dyDescent="0.25">
      <c r="B283" s="72"/>
      <c r="C283" s="72"/>
      <c r="D283" s="68"/>
      <c r="E283" s="118"/>
      <c r="F283" s="68"/>
      <c r="G283" s="68"/>
      <c r="H283" s="68"/>
      <c r="V283" s="68"/>
      <c r="W283" s="68"/>
      <c r="X283" s="68"/>
    </row>
    <row r="284" spans="2:24" x14ac:dyDescent="0.25">
      <c r="B284" s="72"/>
      <c r="C284" s="72"/>
      <c r="D284" s="68"/>
      <c r="E284" s="118"/>
      <c r="F284" s="68"/>
      <c r="G284" s="68"/>
      <c r="H284" s="68"/>
      <c r="V284" s="68"/>
      <c r="W284" s="68"/>
      <c r="X284" s="68"/>
    </row>
    <row r="285" spans="2:24" x14ac:dyDescent="0.25">
      <c r="B285" s="72"/>
      <c r="C285" s="72"/>
      <c r="D285" s="68"/>
      <c r="E285" s="118"/>
      <c r="F285" s="68"/>
      <c r="G285" s="68"/>
      <c r="H285" s="68"/>
      <c r="V285" s="68"/>
      <c r="W285" s="68"/>
      <c r="X285" s="68"/>
    </row>
    <row r="286" spans="2:24" x14ac:dyDescent="0.25">
      <c r="B286" s="72"/>
      <c r="C286" s="72"/>
      <c r="D286" s="68"/>
      <c r="E286" s="118"/>
      <c r="F286" s="68"/>
      <c r="G286" s="68"/>
      <c r="H286" s="68"/>
      <c r="V286" s="68"/>
      <c r="W286" s="68"/>
      <c r="X286" s="68"/>
    </row>
    <row r="287" spans="2:24" x14ac:dyDescent="0.25">
      <c r="B287" s="72"/>
      <c r="C287" s="72"/>
      <c r="D287" s="68"/>
      <c r="E287" s="118"/>
      <c r="F287" s="68"/>
      <c r="G287" s="68"/>
      <c r="H287" s="68"/>
      <c r="V287" s="68"/>
      <c r="W287" s="68"/>
      <c r="X287" s="68"/>
    </row>
    <row r="288" spans="2:24" x14ac:dyDescent="0.25">
      <c r="B288" s="72"/>
      <c r="C288" s="72"/>
      <c r="D288" s="68"/>
      <c r="E288" s="118"/>
      <c r="F288" s="68"/>
      <c r="G288" s="68"/>
      <c r="H288" s="68"/>
      <c r="V288" s="68"/>
      <c r="W288" s="68"/>
      <c r="X288" s="68"/>
    </row>
    <row r="289" spans="2:24" x14ac:dyDescent="0.25">
      <c r="B289" s="72"/>
      <c r="C289" s="72"/>
      <c r="D289" s="68"/>
      <c r="E289" s="118"/>
      <c r="F289" s="68"/>
      <c r="G289" s="68"/>
      <c r="H289" s="68"/>
      <c r="V289" s="68"/>
      <c r="W289" s="68"/>
      <c r="X289" s="68"/>
    </row>
    <row r="290" spans="2:24" x14ac:dyDescent="0.25">
      <c r="B290" s="72"/>
      <c r="C290" s="72"/>
      <c r="D290" s="68"/>
      <c r="E290" s="118"/>
      <c r="F290" s="68"/>
      <c r="G290" s="68"/>
      <c r="H290" s="68"/>
      <c r="V290" s="68"/>
      <c r="W290" s="68"/>
      <c r="X290" s="68"/>
    </row>
    <row r="291" spans="2:24" x14ac:dyDescent="0.25">
      <c r="B291" s="72"/>
      <c r="C291" s="72"/>
      <c r="D291" s="68"/>
      <c r="E291" s="118"/>
      <c r="F291" s="68"/>
      <c r="G291" s="68"/>
      <c r="H291" s="68"/>
      <c r="V291" s="68"/>
      <c r="W291" s="68"/>
      <c r="X291" s="68"/>
    </row>
    <row r="292" spans="2:24" x14ac:dyDescent="0.25">
      <c r="B292" s="72"/>
      <c r="C292" s="72"/>
      <c r="D292" s="68"/>
      <c r="E292" s="118"/>
      <c r="F292" s="68"/>
      <c r="G292" s="68"/>
      <c r="H292" s="68"/>
      <c r="V292" s="68"/>
      <c r="W292" s="68"/>
      <c r="X292" s="68"/>
    </row>
    <row r="293" spans="2:24" x14ac:dyDescent="0.25">
      <c r="B293" s="72"/>
      <c r="C293" s="72"/>
      <c r="D293" s="68"/>
      <c r="E293" s="118"/>
      <c r="F293" s="68"/>
      <c r="G293" s="68"/>
      <c r="H293" s="68"/>
      <c r="V293" s="68"/>
      <c r="W293" s="68"/>
      <c r="X293" s="68"/>
    </row>
    <row r="294" spans="2:24" x14ac:dyDescent="0.25">
      <c r="B294" s="72"/>
      <c r="C294" s="72"/>
      <c r="D294" s="68"/>
      <c r="E294" s="118"/>
      <c r="F294" s="68"/>
      <c r="G294" s="68"/>
      <c r="H294" s="68"/>
      <c r="V294" s="68"/>
      <c r="W294" s="68"/>
      <c r="X294" s="68"/>
    </row>
    <row r="295" spans="2:24" x14ac:dyDescent="0.25">
      <c r="B295" s="72"/>
      <c r="C295" s="72"/>
      <c r="D295" s="68"/>
      <c r="E295" s="118"/>
      <c r="F295" s="68"/>
      <c r="G295" s="68"/>
      <c r="H295" s="68"/>
      <c r="V295" s="68"/>
      <c r="W295" s="68"/>
      <c r="X295" s="68"/>
    </row>
    <row r="296" spans="2:24" x14ac:dyDescent="0.25">
      <c r="B296" s="72"/>
      <c r="C296" s="72"/>
      <c r="D296" s="68"/>
      <c r="E296" s="118"/>
      <c r="F296" s="68"/>
      <c r="G296" s="68"/>
      <c r="H296" s="68"/>
      <c r="V296" s="68"/>
      <c r="W296" s="68"/>
      <c r="X296" s="68"/>
    </row>
    <row r="297" spans="2:24" x14ac:dyDescent="0.25">
      <c r="B297" s="72"/>
      <c r="C297" s="72"/>
      <c r="D297" s="68"/>
      <c r="E297" s="118"/>
      <c r="F297" s="68"/>
      <c r="G297" s="68"/>
      <c r="H297" s="68"/>
      <c r="V297" s="68"/>
      <c r="W297" s="68"/>
      <c r="X297" s="68"/>
    </row>
    <row r="298" spans="2:24" x14ac:dyDescent="0.25">
      <c r="B298" s="72"/>
      <c r="C298" s="72"/>
      <c r="D298" s="68"/>
      <c r="E298" s="118"/>
      <c r="F298" s="68"/>
      <c r="G298" s="68"/>
      <c r="H298" s="68"/>
      <c r="V298" s="68"/>
      <c r="W298" s="68"/>
      <c r="X298" s="68"/>
    </row>
    <row r="299" spans="2:24" x14ac:dyDescent="0.25">
      <c r="B299" s="72"/>
      <c r="C299" s="72"/>
      <c r="D299" s="68"/>
      <c r="E299" s="118"/>
      <c r="F299" s="68"/>
      <c r="G299" s="68"/>
      <c r="H299" s="68"/>
      <c r="V299" s="68"/>
      <c r="W299" s="68"/>
      <c r="X299" s="68"/>
    </row>
    <row r="300" spans="2:24" x14ac:dyDescent="0.25">
      <c r="B300" s="72"/>
      <c r="C300" s="72"/>
      <c r="D300" s="68"/>
      <c r="E300" s="118"/>
      <c r="F300" s="68"/>
      <c r="G300" s="68"/>
      <c r="H300" s="68"/>
      <c r="V300" s="68"/>
      <c r="W300" s="68"/>
      <c r="X300" s="68"/>
    </row>
    <row r="301" spans="2:24" x14ac:dyDescent="0.25">
      <c r="B301" s="72"/>
      <c r="C301" s="72"/>
      <c r="D301" s="68"/>
      <c r="E301" s="118"/>
      <c r="F301" s="68"/>
      <c r="G301" s="68"/>
      <c r="H301" s="68"/>
      <c r="V301" s="68"/>
      <c r="W301" s="68"/>
      <c r="X301" s="68"/>
    </row>
    <row r="302" spans="2:24" x14ac:dyDescent="0.25">
      <c r="B302" s="72"/>
      <c r="C302" s="72"/>
      <c r="D302" s="68"/>
      <c r="E302" s="118"/>
      <c r="F302" s="68"/>
      <c r="G302" s="68"/>
      <c r="H302" s="68"/>
      <c r="V302" s="68"/>
      <c r="W302" s="68"/>
      <c r="X302" s="68"/>
    </row>
    <row r="303" spans="2:24" x14ac:dyDescent="0.25">
      <c r="B303" s="72"/>
      <c r="C303" s="72"/>
      <c r="D303" s="68"/>
      <c r="E303" s="118"/>
      <c r="F303" s="68"/>
      <c r="G303" s="68"/>
      <c r="H303" s="68"/>
      <c r="V303" s="68"/>
      <c r="W303" s="68"/>
      <c r="X303" s="68"/>
    </row>
    <row r="304" spans="2:24" x14ac:dyDescent="0.25">
      <c r="B304" s="72"/>
      <c r="C304" s="72"/>
      <c r="D304" s="68"/>
      <c r="E304" s="118"/>
      <c r="F304" s="68"/>
      <c r="G304" s="68"/>
      <c r="H304" s="68"/>
      <c r="V304" s="68"/>
      <c r="W304" s="68"/>
      <c r="X304" s="68"/>
    </row>
    <row r="305" spans="2:24" x14ac:dyDescent="0.25">
      <c r="B305" s="72"/>
      <c r="C305" s="72"/>
      <c r="D305" s="68"/>
      <c r="E305" s="118"/>
      <c r="F305" s="68"/>
      <c r="G305" s="68"/>
      <c r="H305" s="68"/>
      <c r="V305" s="68"/>
      <c r="W305" s="68"/>
      <c r="X305" s="68"/>
    </row>
    <row r="306" spans="2:24" x14ac:dyDescent="0.25">
      <c r="B306" s="72"/>
      <c r="C306" s="72"/>
      <c r="D306" s="68"/>
      <c r="E306" s="118"/>
      <c r="F306" s="68"/>
      <c r="G306" s="68"/>
      <c r="H306" s="68"/>
      <c r="V306" s="68"/>
      <c r="W306" s="68"/>
      <c r="X306" s="68"/>
    </row>
    <row r="307" spans="2:24" x14ac:dyDescent="0.25">
      <c r="B307" s="72"/>
      <c r="C307" s="72"/>
      <c r="D307" s="68"/>
      <c r="E307" s="118"/>
      <c r="F307" s="68"/>
      <c r="G307" s="68"/>
      <c r="H307" s="68"/>
      <c r="V307" s="68"/>
      <c r="W307" s="68"/>
      <c r="X307" s="68"/>
    </row>
    <row r="308" spans="2:24" x14ac:dyDescent="0.25">
      <c r="B308" s="72"/>
      <c r="C308" s="72"/>
      <c r="D308" s="68"/>
      <c r="E308" s="118"/>
      <c r="F308" s="68"/>
      <c r="G308" s="68"/>
      <c r="H308" s="68"/>
      <c r="V308" s="68"/>
      <c r="W308" s="68"/>
      <c r="X308" s="68"/>
    </row>
    <row r="309" spans="2:24" x14ac:dyDescent="0.25">
      <c r="B309" s="72"/>
      <c r="C309" s="72"/>
      <c r="D309" s="68"/>
      <c r="E309" s="118"/>
      <c r="F309" s="68"/>
      <c r="G309" s="68"/>
      <c r="H309" s="68"/>
      <c r="V309" s="68"/>
      <c r="W309" s="68"/>
      <c r="X309" s="68"/>
    </row>
    <row r="310" spans="2:24" x14ac:dyDescent="0.25">
      <c r="B310" s="72"/>
      <c r="C310" s="72"/>
      <c r="D310" s="68"/>
      <c r="E310" s="118"/>
      <c r="F310" s="68"/>
      <c r="G310" s="68"/>
      <c r="H310" s="68"/>
      <c r="V310" s="68"/>
      <c r="W310" s="68"/>
      <c r="X310" s="68"/>
    </row>
    <row r="311" spans="2:24" x14ac:dyDescent="0.25">
      <c r="B311" s="72"/>
      <c r="C311" s="72"/>
      <c r="D311" s="68"/>
      <c r="E311" s="118"/>
      <c r="F311" s="68"/>
      <c r="G311" s="68"/>
      <c r="H311" s="68"/>
      <c r="V311" s="68"/>
      <c r="W311" s="68"/>
      <c r="X311" s="68"/>
    </row>
    <row r="312" spans="2:24" x14ac:dyDescent="0.25">
      <c r="B312" s="72"/>
      <c r="C312" s="72"/>
      <c r="D312" s="68"/>
      <c r="E312" s="118"/>
      <c r="F312" s="68"/>
      <c r="G312" s="68"/>
      <c r="H312" s="68"/>
      <c r="V312" s="68"/>
      <c r="W312" s="68"/>
      <c r="X312" s="68"/>
    </row>
    <row r="313" spans="2:24" x14ac:dyDescent="0.25">
      <c r="B313" s="72"/>
      <c r="C313" s="72"/>
      <c r="D313" s="68"/>
      <c r="E313" s="118"/>
      <c r="F313" s="68"/>
      <c r="G313" s="68"/>
      <c r="H313" s="68"/>
      <c r="V313" s="68"/>
      <c r="W313" s="68"/>
      <c r="X313" s="68"/>
    </row>
    <row r="314" spans="2:24" x14ac:dyDescent="0.25">
      <c r="B314" s="72"/>
      <c r="C314" s="72"/>
      <c r="D314" s="68"/>
      <c r="E314" s="118"/>
      <c r="F314" s="68"/>
      <c r="G314" s="68"/>
      <c r="H314" s="68"/>
      <c r="V314" s="68"/>
      <c r="W314" s="68"/>
      <c r="X314" s="68"/>
    </row>
    <row r="315" spans="2:24" x14ac:dyDescent="0.25">
      <c r="B315" s="72"/>
      <c r="C315" s="72"/>
      <c r="D315" s="68"/>
      <c r="E315" s="118"/>
      <c r="F315" s="68"/>
      <c r="G315" s="68"/>
      <c r="H315" s="68"/>
      <c r="V315" s="68"/>
      <c r="W315" s="68"/>
      <c r="X315" s="68"/>
    </row>
    <row r="316" spans="2:24" x14ac:dyDescent="0.25">
      <c r="B316" s="72"/>
      <c r="C316" s="72"/>
      <c r="D316" s="68"/>
      <c r="E316" s="118"/>
      <c r="F316" s="68"/>
      <c r="G316" s="68"/>
      <c r="H316" s="68"/>
      <c r="V316" s="68"/>
      <c r="W316" s="68"/>
      <c r="X316" s="68"/>
    </row>
    <row r="317" spans="2:24" x14ac:dyDescent="0.25">
      <c r="B317" s="72"/>
      <c r="C317" s="72"/>
      <c r="D317" s="68"/>
      <c r="E317" s="118"/>
      <c r="F317" s="68"/>
      <c r="G317" s="68"/>
      <c r="H317" s="68"/>
      <c r="V317" s="68"/>
      <c r="W317" s="68"/>
      <c r="X317" s="68"/>
    </row>
    <row r="318" spans="2:24" x14ac:dyDescent="0.25">
      <c r="B318" s="72"/>
      <c r="C318" s="72"/>
      <c r="D318" s="68"/>
      <c r="E318" s="118"/>
      <c r="F318" s="68"/>
      <c r="G318" s="68"/>
      <c r="H318" s="68"/>
      <c r="V318" s="68"/>
      <c r="W318" s="68"/>
      <c r="X318" s="68"/>
    </row>
    <row r="319" spans="2:24" x14ac:dyDescent="0.25">
      <c r="B319" s="72"/>
      <c r="C319" s="72"/>
      <c r="D319" s="68"/>
      <c r="E319" s="118"/>
      <c r="F319" s="68"/>
      <c r="G319" s="68"/>
      <c r="H319" s="68"/>
      <c r="V319" s="68"/>
      <c r="W319" s="68"/>
      <c r="X319" s="68"/>
    </row>
    <row r="320" spans="2:24" x14ac:dyDescent="0.25">
      <c r="B320" s="72"/>
      <c r="C320" s="72"/>
      <c r="D320" s="68"/>
      <c r="E320" s="118"/>
      <c r="F320" s="68"/>
      <c r="G320" s="68"/>
      <c r="H320" s="68"/>
      <c r="V320" s="68"/>
      <c r="W320" s="68"/>
      <c r="X320" s="68"/>
    </row>
    <row r="321" spans="2:24" x14ac:dyDescent="0.25">
      <c r="B321" s="72"/>
      <c r="C321" s="72"/>
      <c r="D321" s="68"/>
      <c r="E321" s="118"/>
      <c r="F321" s="68"/>
      <c r="G321" s="68"/>
      <c r="H321" s="68"/>
      <c r="V321" s="68"/>
      <c r="W321" s="68"/>
      <c r="X321" s="68"/>
    </row>
    <row r="322" spans="2:24" x14ac:dyDescent="0.25">
      <c r="B322" s="72"/>
      <c r="C322" s="72"/>
      <c r="D322" s="68"/>
      <c r="E322" s="118"/>
      <c r="F322" s="68"/>
      <c r="G322" s="68"/>
      <c r="H322" s="68"/>
      <c r="V322" s="68"/>
      <c r="W322" s="68"/>
      <c r="X322" s="68"/>
    </row>
    <row r="323" spans="2:24" x14ac:dyDescent="0.25">
      <c r="B323" s="72"/>
      <c r="C323" s="72"/>
      <c r="D323" s="68"/>
      <c r="E323" s="118"/>
      <c r="F323" s="68"/>
      <c r="G323" s="68"/>
      <c r="H323" s="68"/>
      <c r="V323" s="68"/>
      <c r="W323" s="68"/>
      <c r="X323" s="68"/>
    </row>
    <row r="324" spans="2:24" x14ac:dyDescent="0.25">
      <c r="B324" s="72"/>
      <c r="C324" s="72"/>
      <c r="D324" s="68"/>
      <c r="E324" s="118"/>
      <c r="F324" s="68"/>
      <c r="G324" s="68"/>
      <c r="H324" s="68"/>
      <c r="V324" s="68"/>
      <c r="W324" s="68"/>
      <c r="X324" s="68"/>
    </row>
    <row r="325" spans="2:24" x14ac:dyDescent="0.25">
      <c r="B325" s="72"/>
      <c r="C325" s="72"/>
      <c r="D325" s="68"/>
      <c r="E325" s="118"/>
      <c r="F325" s="68"/>
      <c r="G325" s="68"/>
      <c r="H325" s="68"/>
      <c r="V325" s="68"/>
      <c r="W325" s="68"/>
      <c r="X325" s="68"/>
    </row>
    <row r="326" spans="2:24" x14ac:dyDescent="0.25">
      <c r="B326" s="72"/>
      <c r="C326" s="72"/>
      <c r="D326" s="68"/>
      <c r="E326" s="118"/>
      <c r="F326" s="68"/>
      <c r="G326" s="68"/>
      <c r="H326" s="68"/>
      <c r="V326" s="68"/>
      <c r="W326" s="68"/>
      <c r="X326" s="68"/>
    </row>
    <row r="327" spans="2:24" x14ac:dyDescent="0.25">
      <c r="B327" s="72"/>
      <c r="C327" s="72"/>
      <c r="D327" s="68"/>
      <c r="E327" s="118"/>
      <c r="F327" s="68"/>
      <c r="G327" s="68"/>
      <c r="H327" s="68"/>
      <c r="V327" s="68"/>
      <c r="W327" s="68"/>
      <c r="X327" s="68"/>
    </row>
    <row r="328" spans="2:24" x14ac:dyDescent="0.25">
      <c r="B328" s="72"/>
      <c r="C328" s="72"/>
      <c r="D328" s="68"/>
      <c r="E328" s="118"/>
      <c r="F328" s="68"/>
      <c r="G328" s="68"/>
      <c r="H328" s="68"/>
      <c r="V328" s="68"/>
      <c r="W328" s="68"/>
      <c r="X328" s="68"/>
    </row>
    <row r="329" spans="2:24" x14ac:dyDescent="0.25">
      <c r="B329" s="72"/>
      <c r="C329" s="72"/>
      <c r="D329" s="68"/>
      <c r="E329" s="118"/>
      <c r="F329" s="68"/>
      <c r="G329" s="68"/>
      <c r="H329" s="68"/>
      <c r="V329" s="68"/>
      <c r="W329" s="68"/>
      <c r="X329" s="68"/>
    </row>
    <row r="330" spans="2:24" x14ac:dyDescent="0.25">
      <c r="B330" s="72"/>
      <c r="C330" s="72"/>
      <c r="D330" s="68"/>
      <c r="E330" s="118"/>
      <c r="F330" s="68"/>
      <c r="G330" s="68"/>
      <c r="H330" s="68"/>
      <c r="V330" s="68"/>
      <c r="W330" s="68"/>
      <c r="X330" s="68"/>
    </row>
    <row r="331" spans="2:24" x14ac:dyDescent="0.25">
      <c r="B331" s="72"/>
      <c r="C331" s="72"/>
      <c r="D331" s="68"/>
      <c r="E331" s="118"/>
      <c r="F331" s="68"/>
      <c r="G331" s="68"/>
      <c r="H331" s="68"/>
      <c r="V331" s="68"/>
      <c r="W331" s="68"/>
      <c r="X331" s="68"/>
    </row>
    <row r="332" spans="2:24" x14ac:dyDescent="0.25">
      <c r="B332" s="72"/>
      <c r="C332" s="72"/>
      <c r="D332" s="68"/>
      <c r="E332" s="118"/>
      <c r="F332" s="68"/>
      <c r="G332" s="68"/>
      <c r="H332" s="68"/>
      <c r="V332" s="68"/>
      <c r="W332" s="68"/>
      <c r="X332" s="68"/>
    </row>
    <row r="333" spans="2:24" x14ac:dyDescent="0.25">
      <c r="B333" s="72"/>
      <c r="C333" s="72"/>
      <c r="D333" s="68"/>
      <c r="E333" s="118"/>
      <c r="F333" s="68"/>
      <c r="G333" s="68"/>
      <c r="H333" s="68"/>
      <c r="V333" s="68"/>
      <c r="W333" s="68"/>
      <c r="X333" s="68"/>
    </row>
    <row r="334" spans="2:24" x14ac:dyDescent="0.25">
      <c r="B334" s="72"/>
      <c r="C334" s="72"/>
      <c r="D334" s="68"/>
      <c r="E334" s="118"/>
      <c r="F334" s="68"/>
      <c r="G334" s="68"/>
      <c r="H334" s="68"/>
      <c r="V334" s="68"/>
      <c r="W334" s="68"/>
      <c r="X334" s="68"/>
    </row>
    <row r="335" spans="2:24" x14ac:dyDescent="0.25">
      <c r="B335" s="72"/>
      <c r="C335" s="72"/>
      <c r="D335" s="68"/>
      <c r="E335" s="118"/>
      <c r="F335" s="68"/>
      <c r="G335" s="68"/>
      <c r="H335" s="68"/>
      <c r="V335" s="68"/>
      <c r="W335" s="68"/>
      <c r="X335" s="68"/>
    </row>
    <row r="336" spans="2:24" x14ac:dyDescent="0.25">
      <c r="B336" s="72"/>
      <c r="C336" s="72"/>
      <c r="D336" s="68"/>
      <c r="E336" s="118"/>
      <c r="F336" s="68"/>
      <c r="G336" s="68"/>
      <c r="H336" s="68"/>
      <c r="V336" s="68"/>
      <c r="W336" s="68"/>
      <c r="X336" s="68"/>
    </row>
    <row r="337" spans="2:24" x14ac:dyDescent="0.25">
      <c r="B337" s="72"/>
      <c r="C337" s="72"/>
      <c r="D337" s="68"/>
      <c r="E337" s="118"/>
      <c r="F337" s="68"/>
      <c r="G337" s="68"/>
      <c r="H337" s="68"/>
      <c r="V337" s="68"/>
      <c r="W337" s="68"/>
      <c r="X337" s="68"/>
    </row>
    <row r="338" spans="2:24" x14ac:dyDescent="0.25">
      <c r="B338" s="72"/>
      <c r="C338" s="72"/>
      <c r="D338" s="68"/>
      <c r="E338" s="118"/>
      <c r="F338" s="68"/>
      <c r="G338" s="68"/>
      <c r="H338" s="68"/>
      <c r="V338" s="68"/>
      <c r="W338" s="68"/>
      <c r="X338" s="68"/>
    </row>
    <row r="339" spans="2:24" x14ac:dyDescent="0.25">
      <c r="B339" s="72"/>
      <c r="C339" s="72"/>
      <c r="D339" s="68"/>
      <c r="E339" s="118"/>
      <c r="F339" s="68"/>
      <c r="G339" s="68"/>
      <c r="H339" s="68"/>
      <c r="V339" s="68"/>
      <c r="W339" s="68"/>
      <c r="X339" s="68"/>
    </row>
    <row r="340" spans="2:24" x14ac:dyDescent="0.25">
      <c r="B340" s="72"/>
      <c r="C340" s="72"/>
      <c r="D340" s="68"/>
      <c r="E340" s="118"/>
      <c r="F340" s="68"/>
      <c r="G340" s="68"/>
      <c r="H340" s="68"/>
      <c r="V340" s="68"/>
      <c r="W340" s="68"/>
      <c r="X340" s="68"/>
    </row>
    <row r="341" spans="2:24" x14ac:dyDescent="0.25">
      <c r="B341" s="72"/>
      <c r="C341" s="72"/>
      <c r="D341" s="68"/>
      <c r="E341" s="118"/>
      <c r="F341" s="68"/>
      <c r="G341" s="68"/>
      <c r="H341" s="68"/>
      <c r="V341" s="68"/>
      <c r="W341" s="68"/>
      <c r="X341" s="68"/>
    </row>
    <row r="342" spans="2:24" x14ac:dyDescent="0.25">
      <c r="B342" s="72"/>
      <c r="C342" s="72"/>
      <c r="D342" s="68"/>
      <c r="E342" s="118"/>
      <c r="F342" s="68"/>
      <c r="G342" s="68"/>
      <c r="H342" s="68"/>
      <c r="V342" s="68"/>
      <c r="W342" s="68"/>
      <c r="X342" s="68"/>
    </row>
    <row r="343" spans="2:24" x14ac:dyDescent="0.25">
      <c r="B343" s="72"/>
      <c r="C343" s="72"/>
      <c r="D343" s="68"/>
      <c r="E343" s="118"/>
      <c r="F343" s="68"/>
      <c r="G343" s="68"/>
      <c r="H343" s="68"/>
      <c r="V343" s="68"/>
      <c r="W343" s="68"/>
      <c r="X343" s="68"/>
    </row>
    <row r="344" spans="2:24" x14ac:dyDescent="0.25">
      <c r="B344" s="72"/>
      <c r="C344" s="72"/>
      <c r="D344" s="68"/>
      <c r="E344" s="118"/>
      <c r="F344" s="68"/>
      <c r="G344" s="68"/>
      <c r="H344" s="68"/>
      <c r="V344" s="68"/>
      <c r="W344" s="68"/>
      <c r="X344" s="68"/>
    </row>
    <row r="345" spans="2:24" x14ac:dyDescent="0.25">
      <c r="B345" s="72"/>
      <c r="C345" s="72"/>
      <c r="D345" s="68"/>
      <c r="E345" s="118"/>
      <c r="F345" s="68"/>
      <c r="G345" s="68"/>
      <c r="H345" s="68"/>
      <c r="V345" s="68"/>
      <c r="W345" s="68"/>
      <c r="X345" s="68"/>
    </row>
    <row r="346" spans="2:24" x14ac:dyDescent="0.25">
      <c r="B346" s="72"/>
      <c r="C346" s="72"/>
      <c r="D346" s="68"/>
      <c r="E346" s="118"/>
      <c r="F346" s="68"/>
      <c r="G346" s="68"/>
      <c r="H346" s="68"/>
      <c r="V346" s="68"/>
      <c r="W346" s="68"/>
      <c r="X346" s="68"/>
    </row>
    <row r="347" spans="2:24" x14ac:dyDescent="0.25">
      <c r="B347" s="72"/>
      <c r="C347" s="72"/>
      <c r="D347" s="68"/>
      <c r="E347" s="118"/>
      <c r="F347" s="68"/>
      <c r="G347" s="68"/>
      <c r="H347" s="68"/>
      <c r="V347" s="68"/>
      <c r="W347" s="68"/>
      <c r="X347" s="68"/>
    </row>
    <row r="348" spans="2:24" x14ac:dyDescent="0.25">
      <c r="B348" s="72"/>
      <c r="C348" s="72"/>
      <c r="D348" s="68"/>
      <c r="E348" s="118"/>
      <c r="F348" s="68"/>
      <c r="G348" s="68"/>
      <c r="H348" s="68"/>
      <c r="V348" s="68"/>
      <c r="W348" s="68"/>
      <c r="X348" s="68"/>
    </row>
    <row r="349" spans="2:24" x14ac:dyDescent="0.25">
      <c r="B349" s="72"/>
      <c r="C349" s="72"/>
      <c r="D349" s="68"/>
      <c r="E349" s="118"/>
      <c r="F349" s="68"/>
      <c r="G349" s="68"/>
      <c r="H349" s="68"/>
      <c r="V349" s="68"/>
      <c r="W349" s="68"/>
      <c r="X349" s="68"/>
    </row>
    <row r="350" spans="2:24" x14ac:dyDescent="0.25">
      <c r="B350" s="72"/>
      <c r="C350" s="72"/>
      <c r="D350" s="68"/>
      <c r="E350" s="118"/>
      <c r="F350" s="68"/>
      <c r="G350" s="68"/>
      <c r="H350" s="68"/>
      <c r="V350" s="68"/>
      <c r="W350" s="68"/>
      <c r="X350" s="68"/>
    </row>
    <row r="351" spans="2:24" x14ac:dyDescent="0.25">
      <c r="B351" s="72"/>
      <c r="C351" s="72"/>
      <c r="D351" s="68"/>
      <c r="E351" s="118"/>
      <c r="F351" s="68"/>
      <c r="G351" s="68"/>
      <c r="H351" s="68"/>
      <c r="V351" s="68"/>
      <c r="W351" s="68"/>
      <c r="X351" s="68"/>
    </row>
    <row r="352" spans="2:24" x14ac:dyDescent="0.25">
      <c r="B352" s="72"/>
      <c r="C352" s="72"/>
      <c r="D352" s="68"/>
      <c r="E352" s="118"/>
      <c r="F352" s="68"/>
      <c r="G352" s="68"/>
      <c r="H352" s="68"/>
      <c r="V352" s="68"/>
      <c r="W352" s="68"/>
      <c r="X352" s="68"/>
    </row>
    <row r="353" spans="2:24" x14ac:dyDescent="0.25">
      <c r="B353" s="72"/>
      <c r="C353" s="72"/>
      <c r="D353" s="68"/>
      <c r="E353" s="118"/>
      <c r="F353" s="68"/>
      <c r="G353" s="68"/>
      <c r="H353" s="68"/>
      <c r="V353" s="68"/>
      <c r="W353" s="68"/>
      <c r="X353" s="68"/>
    </row>
    <row r="354" spans="2:24" x14ac:dyDescent="0.25">
      <c r="B354" s="72"/>
      <c r="C354" s="72"/>
      <c r="D354" s="68"/>
      <c r="E354" s="118"/>
      <c r="F354" s="68"/>
      <c r="G354" s="68"/>
      <c r="H354" s="68"/>
      <c r="V354" s="68"/>
      <c r="W354" s="68"/>
      <c r="X354" s="68"/>
    </row>
    <row r="355" spans="2:24" x14ac:dyDescent="0.25">
      <c r="B355" s="72"/>
      <c r="C355" s="72"/>
      <c r="D355" s="68"/>
      <c r="E355" s="118"/>
      <c r="F355" s="68"/>
      <c r="G355" s="68"/>
      <c r="H355" s="68"/>
      <c r="V355" s="68"/>
      <c r="W355" s="68"/>
      <c r="X355" s="68"/>
    </row>
    <row r="356" spans="2:24" x14ac:dyDescent="0.25">
      <c r="B356" s="72"/>
      <c r="C356" s="72"/>
      <c r="D356" s="68"/>
      <c r="E356" s="118"/>
      <c r="F356" s="68"/>
      <c r="G356" s="68"/>
      <c r="H356" s="68"/>
      <c r="V356" s="68"/>
      <c r="W356" s="68"/>
      <c r="X356" s="68"/>
    </row>
    <row r="357" spans="2:24" x14ac:dyDescent="0.25">
      <c r="B357" s="72"/>
      <c r="C357" s="72"/>
      <c r="D357" s="68"/>
      <c r="E357" s="118"/>
      <c r="F357" s="68"/>
      <c r="G357" s="68"/>
      <c r="H357" s="68"/>
      <c r="V357" s="68"/>
      <c r="W357" s="68"/>
      <c r="X357" s="68"/>
    </row>
    <row r="358" spans="2:24" x14ac:dyDescent="0.25">
      <c r="B358" s="72"/>
      <c r="C358" s="72"/>
      <c r="D358" s="68"/>
      <c r="E358" s="118"/>
      <c r="F358" s="68"/>
      <c r="G358" s="68"/>
      <c r="H358" s="68"/>
      <c r="V358" s="68"/>
      <c r="W358" s="68"/>
      <c r="X358" s="68"/>
    </row>
    <row r="359" spans="2:24" x14ac:dyDescent="0.25">
      <c r="B359" s="72"/>
      <c r="C359" s="72"/>
      <c r="D359" s="68"/>
      <c r="E359" s="118"/>
      <c r="F359" s="68"/>
      <c r="G359" s="68"/>
      <c r="H359" s="68"/>
      <c r="V359" s="68"/>
      <c r="W359" s="68"/>
      <c r="X359" s="68"/>
    </row>
    <row r="360" spans="2:24" x14ac:dyDescent="0.25">
      <c r="B360" s="72"/>
      <c r="C360" s="72"/>
      <c r="D360" s="68"/>
      <c r="E360" s="118"/>
      <c r="F360" s="68"/>
      <c r="G360" s="68"/>
      <c r="H360" s="68"/>
      <c r="V360" s="68"/>
      <c r="W360" s="68"/>
      <c r="X360" s="68"/>
    </row>
    <row r="361" spans="2:24" x14ac:dyDescent="0.25">
      <c r="B361" s="72"/>
      <c r="C361" s="72"/>
      <c r="D361" s="68"/>
      <c r="E361" s="118"/>
      <c r="F361" s="68"/>
      <c r="G361" s="68"/>
      <c r="H361" s="68"/>
      <c r="V361" s="68"/>
      <c r="W361" s="68"/>
      <c r="X361" s="68"/>
    </row>
    <row r="362" spans="2:24" x14ac:dyDescent="0.25">
      <c r="B362" s="72"/>
      <c r="C362" s="72"/>
      <c r="D362" s="68"/>
      <c r="E362" s="118"/>
      <c r="F362" s="68"/>
      <c r="G362" s="68"/>
      <c r="H362" s="68"/>
      <c r="V362" s="68"/>
      <c r="W362" s="68"/>
      <c r="X362" s="68"/>
    </row>
    <row r="363" spans="2:24" x14ac:dyDescent="0.25">
      <c r="B363" s="72"/>
      <c r="C363" s="72"/>
      <c r="D363" s="68"/>
      <c r="E363" s="118"/>
      <c r="F363" s="68"/>
      <c r="G363" s="68"/>
      <c r="H363" s="68"/>
      <c r="V363" s="68"/>
      <c r="W363" s="68"/>
      <c r="X363" s="68"/>
    </row>
    <row r="364" spans="2:24" x14ac:dyDescent="0.25">
      <c r="B364" s="72"/>
      <c r="C364" s="72"/>
      <c r="D364" s="68"/>
      <c r="E364" s="118"/>
      <c r="F364" s="68"/>
      <c r="G364" s="68"/>
      <c r="H364" s="68"/>
      <c r="V364" s="68"/>
      <c r="W364" s="68"/>
      <c r="X364" s="68"/>
    </row>
    <row r="365" spans="2:24" x14ac:dyDescent="0.25">
      <c r="B365" s="72"/>
      <c r="C365" s="72"/>
      <c r="D365" s="68"/>
      <c r="E365" s="118"/>
      <c r="F365" s="68"/>
      <c r="G365" s="68"/>
      <c r="H365" s="68"/>
      <c r="V365" s="68"/>
      <c r="W365" s="68"/>
      <c r="X365" s="68"/>
    </row>
    <row r="366" spans="2:24" x14ac:dyDescent="0.25">
      <c r="B366" s="72"/>
      <c r="C366" s="72"/>
      <c r="D366" s="68"/>
      <c r="E366" s="118"/>
      <c r="F366" s="68"/>
      <c r="G366" s="68"/>
      <c r="H366" s="68"/>
      <c r="V366" s="68"/>
      <c r="W366" s="68"/>
      <c r="X366" s="68"/>
    </row>
    <row r="367" spans="2:24" x14ac:dyDescent="0.25">
      <c r="B367" s="72"/>
      <c r="C367" s="72"/>
      <c r="D367" s="68"/>
      <c r="E367" s="118"/>
      <c r="F367" s="68"/>
      <c r="G367" s="68"/>
      <c r="H367" s="68"/>
      <c r="V367" s="68"/>
      <c r="W367" s="68"/>
      <c r="X367" s="68"/>
    </row>
    <row r="368" spans="2:24" x14ac:dyDescent="0.25">
      <c r="B368" s="72"/>
      <c r="C368" s="72"/>
      <c r="D368" s="68"/>
      <c r="E368" s="118"/>
      <c r="F368" s="68"/>
      <c r="G368" s="68"/>
      <c r="H368" s="68"/>
      <c r="V368" s="68"/>
      <c r="W368" s="68"/>
      <c r="X368" s="68"/>
    </row>
    <row r="369" spans="2:24" x14ac:dyDescent="0.25">
      <c r="B369" s="72"/>
      <c r="C369" s="72"/>
      <c r="D369" s="68"/>
      <c r="E369" s="118"/>
      <c r="F369" s="68"/>
      <c r="G369" s="68"/>
      <c r="H369" s="68"/>
      <c r="V369" s="68"/>
      <c r="W369" s="68"/>
      <c r="X369" s="68"/>
    </row>
    <row r="370" spans="2:24" x14ac:dyDescent="0.25">
      <c r="B370" s="72"/>
      <c r="C370" s="72"/>
      <c r="D370" s="68"/>
      <c r="E370" s="118"/>
      <c r="F370" s="68"/>
      <c r="G370" s="68"/>
      <c r="H370" s="68"/>
      <c r="V370" s="68"/>
      <c r="W370" s="68"/>
      <c r="X370" s="68"/>
    </row>
    <row r="371" spans="2:24" x14ac:dyDescent="0.25">
      <c r="B371" s="72"/>
      <c r="C371" s="72"/>
      <c r="D371" s="68"/>
      <c r="E371" s="118"/>
      <c r="F371" s="68"/>
      <c r="G371" s="68"/>
      <c r="H371" s="68"/>
      <c r="V371" s="68"/>
      <c r="W371" s="68"/>
      <c r="X371" s="68"/>
    </row>
    <row r="372" spans="2:24" x14ac:dyDescent="0.25">
      <c r="B372" s="72"/>
      <c r="C372" s="72"/>
      <c r="D372" s="68"/>
      <c r="E372" s="118"/>
      <c r="F372" s="68"/>
      <c r="G372" s="68"/>
      <c r="H372" s="68"/>
      <c r="V372" s="68"/>
      <c r="W372" s="68"/>
      <c r="X372" s="68"/>
    </row>
    <row r="373" spans="2:24" x14ac:dyDescent="0.25">
      <c r="B373" s="72"/>
      <c r="C373" s="72"/>
      <c r="D373" s="68"/>
      <c r="E373" s="118"/>
      <c r="F373" s="68"/>
      <c r="G373" s="68"/>
      <c r="H373" s="68"/>
      <c r="V373" s="68"/>
      <c r="W373" s="68"/>
      <c r="X373" s="68"/>
    </row>
    <row r="374" spans="2:24" x14ac:dyDescent="0.25">
      <c r="B374" s="72"/>
      <c r="C374" s="72"/>
      <c r="D374" s="68"/>
      <c r="E374" s="118"/>
      <c r="F374" s="68"/>
      <c r="G374" s="68"/>
      <c r="H374" s="68"/>
      <c r="V374" s="68"/>
      <c r="W374" s="68"/>
      <c r="X374" s="68"/>
    </row>
    <row r="375" spans="2:24" x14ac:dyDescent="0.25">
      <c r="B375" s="72"/>
      <c r="C375" s="72"/>
      <c r="D375" s="68"/>
      <c r="E375" s="118"/>
      <c r="F375" s="68"/>
      <c r="G375" s="68"/>
      <c r="H375" s="68"/>
      <c r="V375" s="68"/>
      <c r="W375" s="68"/>
      <c r="X375" s="68"/>
    </row>
    <row r="376" spans="2:24" x14ac:dyDescent="0.25">
      <c r="B376" s="72"/>
      <c r="C376" s="72"/>
      <c r="D376" s="68"/>
      <c r="E376" s="118"/>
      <c r="F376" s="68"/>
      <c r="G376" s="68"/>
      <c r="H376" s="68"/>
      <c r="V376" s="68"/>
      <c r="W376" s="68"/>
      <c r="X376" s="68"/>
    </row>
    <row r="377" spans="2:24" x14ac:dyDescent="0.25">
      <c r="B377" s="72"/>
      <c r="C377" s="72"/>
      <c r="D377" s="68"/>
      <c r="E377" s="118"/>
      <c r="F377" s="68"/>
      <c r="G377" s="68"/>
      <c r="H377" s="68"/>
      <c r="V377" s="68"/>
      <c r="W377" s="68"/>
      <c r="X377" s="68"/>
    </row>
    <row r="378" spans="2:24" x14ac:dyDescent="0.25">
      <c r="B378" s="72"/>
      <c r="C378" s="72"/>
      <c r="D378" s="68"/>
      <c r="E378" s="118"/>
      <c r="F378" s="68"/>
      <c r="G378" s="68"/>
      <c r="H378" s="68"/>
      <c r="V378" s="68"/>
      <c r="W378" s="68"/>
      <c r="X378" s="68"/>
    </row>
    <row r="379" spans="2:24" x14ac:dyDescent="0.25">
      <c r="B379" s="72"/>
      <c r="C379" s="72"/>
      <c r="D379" s="68"/>
      <c r="E379" s="118"/>
      <c r="F379" s="68"/>
      <c r="G379" s="68"/>
      <c r="H379" s="68"/>
      <c r="V379" s="68"/>
      <c r="W379" s="68"/>
      <c r="X379" s="68"/>
    </row>
    <row r="380" spans="2:24" x14ac:dyDescent="0.25">
      <c r="B380" s="72"/>
      <c r="C380" s="72"/>
      <c r="D380" s="68"/>
      <c r="E380" s="118"/>
      <c r="F380" s="68"/>
      <c r="G380" s="68"/>
      <c r="H380" s="68"/>
      <c r="V380" s="68"/>
      <c r="W380" s="68"/>
      <c r="X380" s="68"/>
    </row>
    <row r="381" spans="2:24" x14ac:dyDescent="0.25">
      <c r="B381" s="72"/>
      <c r="C381" s="72"/>
      <c r="D381" s="68"/>
      <c r="E381" s="118"/>
      <c r="F381" s="68"/>
      <c r="G381" s="68"/>
      <c r="H381" s="68"/>
      <c r="V381" s="68"/>
      <c r="W381" s="68"/>
      <c r="X381" s="68"/>
    </row>
    <row r="382" spans="2:24" x14ac:dyDescent="0.25">
      <c r="B382" s="72"/>
      <c r="C382" s="72"/>
      <c r="D382" s="68"/>
      <c r="E382" s="118"/>
      <c r="F382" s="68"/>
      <c r="G382" s="68"/>
      <c r="H382" s="68"/>
      <c r="V382" s="68"/>
      <c r="W382" s="68"/>
      <c r="X382" s="68"/>
    </row>
    <row r="383" spans="2:24" x14ac:dyDescent="0.25">
      <c r="B383" s="72"/>
      <c r="C383" s="72"/>
      <c r="D383" s="68"/>
      <c r="E383" s="118"/>
      <c r="F383" s="68"/>
      <c r="G383" s="68"/>
      <c r="H383" s="68"/>
      <c r="V383" s="68"/>
      <c r="W383" s="68"/>
      <c r="X383" s="68"/>
    </row>
    <row r="384" spans="2:24" x14ac:dyDescent="0.25">
      <c r="B384" s="72"/>
      <c r="C384" s="72"/>
      <c r="D384" s="68"/>
      <c r="E384" s="118"/>
      <c r="F384" s="68"/>
      <c r="G384" s="68"/>
      <c r="H384" s="68"/>
      <c r="V384" s="68"/>
      <c r="W384" s="68"/>
      <c r="X384" s="68"/>
    </row>
    <row r="385" spans="2:24" x14ac:dyDescent="0.25">
      <c r="B385" s="72"/>
      <c r="C385" s="72"/>
      <c r="D385" s="68"/>
      <c r="E385" s="118"/>
      <c r="F385" s="68"/>
      <c r="G385" s="68"/>
      <c r="H385" s="68"/>
      <c r="V385" s="68"/>
      <c r="W385" s="68"/>
      <c r="X385" s="68"/>
    </row>
    <row r="386" spans="2:24" x14ac:dyDescent="0.25">
      <c r="B386" s="72"/>
      <c r="C386" s="72"/>
      <c r="D386" s="68"/>
      <c r="E386" s="118"/>
      <c r="F386" s="68"/>
      <c r="G386" s="68"/>
      <c r="H386" s="68"/>
      <c r="V386" s="68"/>
      <c r="W386" s="68"/>
      <c r="X386" s="68"/>
    </row>
    <row r="387" spans="2:24" x14ac:dyDescent="0.25">
      <c r="B387" s="72"/>
      <c r="C387" s="72"/>
      <c r="D387" s="68"/>
      <c r="E387" s="118"/>
      <c r="F387" s="68"/>
      <c r="G387" s="68"/>
      <c r="H387" s="68"/>
      <c r="V387" s="68"/>
      <c r="W387" s="68"/>
      <c r="X387" s="68"/>
    </row>
    <row r="388" spans="2:24" x14ac:dyDescent="0.25">
      <c r="B388" s="72"/>
      <c r="C388" s="72"/>
      <c r="D388" s="68"/>
      <c r="E388" s="118"/>
      <c r="F388" s="68"/>
      <c r="G388" s="68"/>
      <c r="H388" s="68"/>
      <c r="V388" s="68"/>
      <c r="W388" s="68"/>
      <c r="X388" s="68"/>
    </row>
    <row r="389" spans="2:24" x14ac:dyDescent="0.25">
      <c r="B389" s="72"/>
      <c r="C389" s="72"/>
      <c r="D389" s="68"/>
      <c r="E389" s="118"/>
      <c r="F389" s="68"/>
      <c r="G389" s="68"/>
      <c r="H389" s="68"/>
      <c r="V389" s="68"/>
      <c r="W389" s="68"/>
      <c r="X389" s="68"/>
    </row>
    <row r="390" spans="2:24" x14ac:dyDescent="0.25">
      <c r="B390" s="72"/>
      <c r="C390" s="72"/>
      <c r="D390" s="68"/>
      <c r="E390" s="118"/>
      <c r="F390" s="68"/>
      <c r="G390" s="68"/>
      <c r="H390" s="68"/>
      <c r="V390" s="68"/>
      <c r="W390" s="68"/>
      <c r="X390" s="68"/>
    </row>
    <row r="391" spans="2:24" x14ac:dyDescent="0.25">
      <c r="B391" s="72"/>
      <c r="C391" s="72"/>
      <c r="D391" s="68"/>
      <c r="E391" s="118"/>
      <c r="F391" s="68"/>
      <c r="G391" s="68"/>
      <c r="H391" s="68"/>
      <c r="V391" s="68"/>
      <c r="W391" s="68"/>
      <c r="X391" s="68"/>
    </row>
    <row r="392" spans="2:24" x14ac:dyDescent="0.25">
      <c r="B392" s="72"/>
      <c r="C392" s="72"/>
      <c r="D392" s="68"/>
      <c r="E392" s="118"/>
      <c r="F392" s="68"/>
      <c r="G392" s="68"/>
      <c r="H392" s="68"/>
      <c r="V392" s="68"/>
      <c r="W392" s="68"/>
      <c r="X392" s="68"/>
    </row>
    <row r="393" spans="2:24" x14ac:dyDescent="0.25">
      <c r="B393" s="72"/>
      <c r="C393" s="72"/>
      <c r="D393" s="68"/>
      <c r="E393" s="118"/>
      <c r="F393" s="68"/>
      <c r="G393" s="68"/>
      <c r="H393" s="68"/>
      <c r="V393" s="68"/>
      <c r="W393" s="68"/>
      <c r="X393" s="68"/>
    </row>
    <row r="394" spans="2:24" x14ac:dyDescent="0.25">
      <c r="B394" s="72"/>
      <c r="C394" s="72"/>
      <c r="D394" s="68"/>
      <c r="E394" s="118"/>
      <c r="F394" s="68"/>
      <c r="G394" s="68"/>
      <c r="H394" s="68"/>
      <c r="V394" s="68"/>
      <c r="W394" s="68"/>
      <c r="X394" s="68"/>
    </row>
    <row r="395" spans="2:24" x14ac:dyDescent="0.25">
      <c r="B395" s="72"/>
      <c r="C395" s="72"/>
      <c r="D395" s="68"/>
      <c r="E395" s="118"/>
      <c r="F395" s="68"/>
      <c r="G395" s="68"/>
      <c r="H395" s="68"/>
      <c r="V395" s="68"/>
      <c r="W395" s="68"/>
      <c r="X395" s="68"/>
    </row>
    <row r="396" spans="2:24" x14ac:dyDescent="0.25">
      <c r="B396" s="72"/>
      <c r="C396" s="72"/>
      <c r="D396" s="68"/>
      <c r="E396" s="118"/>
      <c r="F396" s="68"/>
      <c r="G396" s="68"/>
      <c r="H396" s="68"/>
      <c r="V396" s="68"/>
      <c r="W396" s="68"/>
      <c r="X396" s="68"/>
    </row>
    <row r="397" spans="2:24" x14ac:dyDescent="0.25">
      <c r="B397" s="72"/>
      <c r="C397" s="72"/>
      <c r="D397" s="68"/>
      <c r="E397" s="118"/>
      <c r="F397" s="68"/>
      <c r="G397" s="68"/>
      <c r="H397" s="68"/>
      <c r="V397" s="68"/>
      <c r="W397" s="68"/>
      <c r="X397" s="68"/>
    </row>
    <row r="398" spans="2:24" x14ac:dyDescent="0.25">
      <c r="B398" s="72"/>
      <c r="C398" s="72"/>
      <c r="D398" s="68"/>
      <c r="E398" s="118"/>
      <c r="F398" s="68"/>
      <c r="G398" s="68"/>
      <c r="H398" s="68"/>
      <c r="V398" s="68"/>
      <c r="W398" s="68"/>
      <c r="X398" s="68"/>
    </row>
    <row r="399" spans="2:24" x14ac:dyDescent="0.25">
      <c r="B399" s="72"/>
      <c r="C399" s="72"/>
      <c r="D399" s="68"/>
      <c r="E399" s="118"/>
      <c r="F399" s="68"/>
      <c r="G399" s="68"/>
      <c r="H399" s="68"/>
      <c r="V399" s="68"/>
      <c r="W399" s="68"/>
      <c r="X399" s="68"/>
    </row>
    <row r="400" spans="2:24" x14ac:dyDescent="0.25">
      <c r="B400" s="72"/>
      <c r="C400" s="72"/>
      <c r="D400" s="68"/>
      <c r="E400" s="118"/>
      <c r="F400" s="68"/>
      <c r="G400" s="68"/>
      <c r="H400" s="68"/>
      <c r="V400" s="68"/>
      <c r="W400" s="68"/>
      <c r="X400" s="68"/>
    </row>
    <row r="401" spans="2:24" x14ac:dyDescent="0.25">
      <c r="B401" s="72"/>
      <c r="C401" s="72"/>
      <c r="D401" s="68"/>
      <c r="E401" s="118"/>
      <c r="F401" s="68"/>
      <c r="G401" s="68"/>
      <c r="H401" s="68"/>
      <c r="V401" s="68"/>
      <c r="W401" s="68"/>
      <c r="X401" s="68"/>
    </row>
    <row r="402" spans="2:24" x14ac:dyDescent="0.25">
      <c r="B402" s="72"/>
      <c r="C402" s="72"/>
      <c r="D402" s="68"/>
      <c r="E402" s="118"/>
      <c r="F402" s="68"/>
      <c r="G402" s="68"/>
      <c r="H402" s="68"/>
      <c r="V402" s="68"/>
      <c r="W402" s="68"/>
      <c r="X402" s="68"/>
    </row>
    <row r="403" spans="2:24" x14ac:dyDescent="0.25">
      <c r="B403" s="72"/>
      <c r="C403" s="72"/>
      <c r="D403" s="68"/>
      <c r="E403" s="118"/>
      <c r="F403" s="68"/>
      <c r="G403" s="68"/>
      <c r="H403" s="68"/>
      <c r="V403" s="68"/>
      <c r="W403" s="68"/>
      <c r="X403" s="68"/>
    </row>
    <row r="404" spans="2:24" x14ac:dyDescent="0.25">
      <c r="B404" s="72"/>
      <c r="C404" s="72"/>
      <c r="D404" s="68"/>
      <c r="E404" s="118"/>
      <c r="F404" s="68"/>
      <c r="G404" s="68"/>
      <c r="H404" s="68"/>
      <c r="V404" s="68"/>
      <c r="W404" s="68"/>
      <c r="X404" s="68"/>
    </row>
    <row r="405" spans="2:24" x14ac:dyDescent="0.25">
      <c r="B405" s="72"/>
      <c r="C405" s="72"/>
      <c r="D405" s="68"/>
      <c r="E405" s="118"/>
      <c r="F405" s="68"/>
      <c r="G405" s="68"/>
      <c r="H405" s="68"/>
      <c r="V405" s="68"/>
      <c r="W405" s="68"/>
      <c r="X405" s="68"/>
    </row>
    <row r="406" spans="2:24" x14ac:dyDescent="0.25">
      <c r="B406" s="72"/>
      <c r="C406" s="72"/>
      <c r="D406" s="68"/>
      <c r="E406" s="118"/>
      <c r="F406" s="68"/>
      <c r="G406" s="68"/>
      <c r="H406" s="68"/>
      <c r="V406" s="68"/>
      <c r="W406" s="68"/>
      <c r="X406" s="68"/>
    </row>
    <row r="407" spans="2:24" x14ac:dyDescent="0.25">
      <c r="B407" s="72"/>
      <c r="C407" s="72"/>
      <c r="D407" s="68"/>
      <c r="E407" s="118"/>
      <c r="F407" s="68"/>
      <c r="G407" s="68"/>
      <c r="H407" s="68"/>
      <c r="V407" s="68"/>
      <c r="W407" s="68"/>
      <c r="X407" s="68"/>
    </row>
    <row r="408" spans="2:24" x14ac:dyDescent="0.25">
      <c r="B408" s="72"/>
      <c r="C408" s="72"/>
      <c r="D408" s="68"/>
      <c r="E408" s="118"/>
      <c r="F408" s="68"/>
      <c r="G408" s="68"/>
      <c r="H408" s="68"/>
      <c r="V408" s="68"/>
      <c r="W408" s="68"/>
      <c r="X408" s="68"/>
    </row>
    <row r="409" spans="2:24" x14ac:dyDescent="0.25">
      <c r="B409" s="72"/>
      <c r="C409" s="72"/>
      <c r="D409" s="68"/>
      <c r="E409" s="118"/>
      <c r="F409" s="68"/>
      <c r="G409" s="68"/>
      <c r="H409" s="68"/>
      <c r="V409" s="68"/>
      <c r="W409" s="68"/>
      <c r="X409" s="68"/>
    </row>
    <row r="410" spans="2:24" x14ac:dyDescent="0.25">
      <c r="B410" s="72"/>
      <c r="C410" s="72"/>
      <c r="D410" s="68"/>
      <c r="E410" s="118"/>
      <c r="F410" s="68"/>
      <c r="G410" s="68"/>
      <c r="H410" s="68"/>
      <c r="V410" s="68"/>
      <c r="W410" s="68"/>
      <c r="X410" s="68"/>
    </row>
    <row r="411" spans="2:24" x14ac:dyDescent="0.25">
      <c r="B411" s="72"/>
      <c r="C411" s="72"/>
      <c r="D411" s="68"/>
      <c r="E411" s="118"/>
      <c r="F411" s="68"/>
      <c r="G411" s="68"/>
      <c r="H411" s="68"/>
      <c r="V411" s="68"/>
      <c r="W411" s="68"/>
      <c r="X411" s="68"/>
    </row>
    <row r="412" spans="2:24" x14ac:dyDescent="0.25">
      <c r="B412" s="72"/>
      <c r="C412" s="72"/>
      <c r="D412" s="68"/>
      <c r="E412" s="118"/>
      <c r="F412" s="68"/>
      <c r="G412" s="68"/>
      <c r="H412" s="68"/>
      <c r="V412" s="68"/>
      <c r="W412" s="68"/>
      <c r="X412" s="68"/>
    </row>
    <row r="413" spans="2:24" x14ac:dyDescent="0.25">
      <c r="B413" s="72"/>
      <c r="C413" s="72"/>
      <c r="D413" s="68"/>
      <c r="E413" s="118"/>
      <c r="F413" s="68"/>
      <c r="G413" s="68"/>
      <c r="H413" s="68"/>
      <c r="V413" s="68"/>
      <c r="W413" s="68"/>
      <c r="X413" s="68"/>
    </row>
    <row r="414" spans="2:24" x14ac:dyDescent="0.25">
      <c r="B414" s="72"/>
      <c r="C414" s="72"/>
      <c r="D414" s="68"/>
      <c r="E414" s="118"/>
      <c r="F414" s="68"/>
      <c r="G414" s="68"/>
      <c r="H414" s="68"/>
      <c r="V414" s="68"/>
      <c r="W414" s="68"/>
      <c r="X414" s="68"/>
    </row>
    <row r="415" spans="2:24" x14ac:dyDescent="0.25">
      <c r="B415" s="72"/>
      <c r="C415" s="72"/>
      <c r="D415" s="68"/>
      <c r="E415" s="118"/>
      <c r="F415" s="68"/>
      <c r="G415" s="68"/>
      <c r="H415" s="68"/>
      <c r="V415" s="68"/>
      <c r="W415" s="68"/>
      <c r="X415" s="68"/>
    </row>
    <row r="416" spans="2:24" x14ac:dyDescent="0.25">
      <c r="B416" s="72"/>
      <c r="C416" s="72"/>
      <c r="D416" s="68"/>
      <c r="E416" s="118"/>
      <c r="F416" s="68"/>
      <c r="G416" s="68"/>
      <c r="H416" s="68"/>
      <c r="V416" s="68"/>
      <c r="W416" s="68"/>
      <c r="X416" s="68"/>
    </row>
    <row r="417" spans="2:24" x14ac:dyDescent="0.25">
      <c r="B417" s="72"/>
      <c r="C417" s="72"/>
      <c r="D417" s="68"/>
      <c r="E417" s="118"/>
      <c r="F417" s="68"/>
      <c r="G417" s="68"/>
      <c r="H417" s="68"/>
      <c r="V417" s="68"/>
      <c r="W417" s="68"/>
      <c r="X417" s="68"/>
    </row>
    <row r="418" spans="2:24" x14ac:dyDescent="0.25">
      <c r="B418" s="72"/>
      <c r="C418" s="72"/>
      <c r="D418" s="68"/>
      <c r="E418" s="118"/>
      <c r="F418" s="68"/>
      <c r="G418" s="68"/>
      <c r="H418" s="68"/>
      <c r="V418" s="68"/>
      <c r="W418" s="68"/>
      <c r="X418" s="68"/>
    </row>
    <row r="419" spans="2:24" x14ac:dyDescent="0.25">
      <c r="B419" s="72"/>
      <c r="C419" s="72"/>
      <c r="D419" s="68"/>
      <c r="E419" s="118"/>
      <c r="F419" s="68"/>
      <c r="G419" s="68"/>
      <c r="H419" s="68"/>
      <c r="V419" s="68"/>
      <c r="W419" s="68"/>
      <c r="X419" s="68"/>
    </row>
    <row r="420" spans="2:24" x14ac:dyDescent="0.25">
      <c r="B420" s="72"/>
      <c r="C420" s="72"/>
      <c r="D420" s="68"/>
      <c r="E420" s="118"/>
      <c r="F420" s="68"/>
      <c r="G420" s="68"/>
      <c r="H420" s="68"/>
      <c r="V420" s="68"/>
      <c r="W420" s="68"/>
      <c r="X420" s="68"/>
    </row>
    <row r="421" spans="2:24" x14ac:dyDescent="0.25">
      <c r="B421" s="72"/>
      <c r="C421" s="72"/>
      <c r="D421" s="68"/>
      <c r="E421" s="118"/>
      <c r="F421" s="68"/>
      <c r="G421" s="68"/>
      <c r="H421" s="68"/>
      <c r="V421" s="68"/>
      <c r="W421" s="68"/>
      <c r="X421" s="68"/>
    </row>
    <row r="422" spans="2:24" x14ac:dyDescent="0.25">
      <c r="B422" s="72"/>
      <c r="C422" s="72"/>
      <c r="D422" s="68"/>
      <c r="E422" s="118"/>
      <c r="F422" s="68"/>
      <c r="G422" s="68"/>
      <c r="H422" s="68"/>
      <c r="V422" s="68"/>
      <c r="W422" s="68"/>
      <c r="X422" s="68"/>
    </row>
    <row r="423" spans="2:24" x14ac:dyDescent="0.25">
      <c r="B423" s="72"/>
      <c r="C423" s="72"/>
      <c r="D423" s="68"/>
      <c r="E423" s="118"/>
      <c r="F423" s="68"/>
      <c r="G423" s="68"/>
      <c r="H423" s="68"/>
      <c r="V423" s="68"/>
      <c r="W423" s="68"/>
      <c r="X423" s="68"/>
    </row>
    <row r="424" spans="2:24" x14ac:dyDescent="0.25">
      <c r="B424" s="72"/>
      <c r="C424" s="72"/>
      <c r="D424" s="68"/>
      <c r="E424" s="118"/>
      <c r="F424" s="68"/>
      <c r="G424" s="68"/>
      <c r="H424" s="68"/>
      <c r="V424" s="68"/>
      <c r="W424" s="68"/>
      <c r="X424" s="68"/>
    </row>
    <row r="425" spans="2:24" x14ac:dyDescent="0.25">
      <c r="B425" s="72"/>
      <c r="C425" s="72"/>
      <c r="D425" s="68"/>
      <c r="E425" s="118"/>
      <c r="F425" s="68"/>
      <c r="G425" s="68"/>
      <c r="H425" s="68"/>
      <c r="V425" s="68"/>
      <c r="W425" s="68"/>
      <c r="X425" s="68"/>
    </row>
    <row r="426" spans="2:24" x14ac:dyDescent="0.25">
      <c r="B426" s="72"/>
      <c r="C426" s="72"/>
      <c r="D426" s="68"/>
      <c r="E426" s="118"/>
      <c r="F426" s="68"/>
      <c r="G426" s="68"/>
      <c r="H426" s="68"/>
      <c r="V426" s="68"/>
      <c r="W426" s="68"/>
      <c r="X426" s="68"/>
    </row>
    <row r="427" spans="2:24" x14ac:dyDescent="0.25">
      <c r="B427" s="72"/>
      <c r="C427" s="72"/>
      <c r="D427" s="68"/>
      <c r="E427" s="118"/>
      <c r="F427" s="68"/>
      <c r="G427" s="68"/>
      <c r="H427" s="68"/>
      <c r="V427" s="68"/>
      <c r="W427" s="68"/>
      <c r="X427" s="68"/>
    </row>
    <row r="428" spans="2:24" x14ac:dyDescent="0.25">
      <c r="B428" s="72"/>
      <c r="C428" s="72"/>
      <c r="D428" s="68"/>
      <c r="E428" s="118"/>
      <c r="F428" s="68"/>
      <c r="G428" s="68"/>
      <c r="H428" s="68"/>
      <c r="V428" s="68"/>
      <c r="W428" s="68"/>
      <c r="X428" s="68"/>
    </row>
    <row r="429" spans="2:24" x14ac:dyDescent="0.25">
      <c r="B429" s="72"/>
      <c r="C429" s="72"/>
      <c r="D429" s="68"/>
      <c r="E429" s="118"/>
      <c r="F429" s="68"/>
      <c r="G429" s="68"/>
      <c r="H429" s="68"/>
      <c r="V429" s="68"/>
      <c r="W429" s="68"/>
      <c r="X429" s="68"/>
    </row>
    <row r="430" spans="2:24" x14ac:dyDescent="0.25">
      <c r="B430" s="72"/>
      <c r="C430" s="72"/>
      <c r="D430" s="68"/>
      <c r="E430" s="118"/>
      <c r="F430" s="68"/>
      <c r="G430" s="68"/>
      <c r="H430" s="68"/>
      <c r="V430" s="68"/>
      <c r="W430" s="68"/>
      <c r="X430" s="68"/>
    </row>
    <row r="431" spans="2:24" x14ac:dyDescent="0.25">
      <c r="B431" s="72"/>
      <c r="C431" s="72"/>
      <c r="D431" s="68"/>
      <c r="E431" s="118"/>
      <c r="F431" s="68"/>
      <c r="G431" s="68"/>
      <c r="H431" s="68"/>
      <c r="V431" s="68"/>
      <c r="W431" s="68"/>
      <c r="X431" s="68"/>
    </row>
    <row r="432" spans="2:24" x14ac:dyDescent="0.25">
      <c r="B432" s="72"/>
      <c r="C432" s="72"/>
      <c r="D432" s="68"/>
      <c r="E432" s="118"/>
      <c r="F432" s="68"/>
      <c r="G432" s="68"/>
      <c r="H432" s="68"/>
      <c r="V432" s="68"/>
      <c r="W432" s="68"/>
      <c r="X432" s="68"/>
    </row>
    <row r="433" spans="2:24" x14ac:dyDescent="0.25">
      <c r="B433" s="72"/>
      <c r="C433" s="72"/>
      <c r="D433" s="68"/>
      <c r="E433" s="118"/>
      <c r="F433" s="68"/>
      <c r="G433" s="68"/>
      <c r="H433" s="68"/>
      <c r="V433" s="68"/>
      <c r="W433" s="68"/>
      <c r="X433" s="68"/>
    </row>
    <row r="434" spans="2:24" x14ac:dyDescent="0.25">
      <c r="B434" s="72"/>
      <c r="C434" s="72"/>
      <c r="D434" s="68"/>
      <c r="E434" s="118"/>
      <c r="F434" s="68"/>
      <c r="G434" s="68"/>
      <c r="H434" s="68"/>
      <c r="V434" s="68"/>
      <c r="W434" s="68"/>
      <c r="X434" s="68"/>
    </row>
    <row r="435" spans="2:24" x14ac:dyDescent="0.25">
      <c r="B435" s="72"/>
      <c r="C435" s="72"/>
      <c r="D435" s="68"/>
      <c r="E435" s="118"/>
      <c r="F435" s="68"/>
      <c r="G435" s="68"/>
      <c r="H435" s="68"/>
      <c r="V435" s="68"/>
      <c r="W435" s="68"/>
      <c r="X435" s="68"/>
    </row>
    <row r="436" spans="2:24" x14ac:dyDescent="0.25">
      <c r="B436" s="72"/>
      <c r="C436" s="72"/>
      <c r="D436" s="68"/>
      <c r="E436" s="118"/>
      <c r="F436" s="68"/>
      <c r="G436" s="68"/>
      <c r="H436" s="68"/>
      <c r="V436" s="68"/>
      <c r="W436" s="68"/>
      <c r="X436" s="68"/>
    </row>
    <row r="437" spans="2:24" x14ac:dyDescent="0.25">
      <c r="B437" s="72"/>
      <c r="C437" s="72"/>
      <c r="D437" s="68"/>
      <c r="E437" s="118"/>
      <c r="F437" s="68"/>
      <c r="G437" s="68"/>
      <c r="H437" s="68"/>
      <c r="V437" s="68"/>
      <c r="W437" s="68"/>
      <c r="X437" s="68"/>
    </row>
    <row r="438" spans="2:24" x14ac:dyDescent="0.25">
      <c r="B438" s="72"/>
      <c r="C438" s="72"/>
      <c r="D438" s="68"/>
      <c r="E438" s="118"/>
      <c r="F438" s="68"/>
      <c r="G438" s="68"/>
      <c r="H438" s="68"/>
      <c r="V438" s="68"/>
      <c r="W438" s="68"/>
      <c r="X438" s="68"/>
    </row>
    <row r="439" spans="2:24" x14ac:dyDescent="0.25">
      <c r="B439" s="72"/>
      <c r="C439" s="72"/>
      <c r="D439" s="68"/>
      <c r="E439" s="118"/>
      <c r="F439" s="68"/>
      <c r="G439" s="68"/>
      <c r="H439" s="68"/>
      <c r="V439" s="68"/>
      <c r="W439" s="68"/>
      <c r="X439" s="68"/>
    </row>
    <row r="440" spans="2:24" x14ac:dyDescent="0.25">
      <c r="B440" s="72"/>
      <c r="C440" s="72"/>
      <c r="D440" s="68"/>
      <c r="E440" s="118"/>
      <c r="F440" s="68"/>
      <c r="G440" s="68"/>
      <c r="H440" s="68"/>
      <c r="V440" s="68"/>
      <c r="W440" s="68"/>
      <c r="X440" s="68"/>
    </row>
    <row r="441" spans="2:24" x14ac:dyDescent="0.25">
      <c r="B441" s="72"/>
      <c r="C441" s="72"/>
      <c r="D441" s="68"/>
      <c r="E441" s="118"/>
      <c r="F441" s="68"/>
      <c r="G441" s="68"/>
      <c r="H441" s="68"/>
      <c r="V441" s="68"/>
      <c r="W441" s="68"/>
      <c r="X441" s="68"/>
    </row>
    <row r="442" spans="2:24" x14ac:dyDescent="0.25">
      <c r="B442" s="72"/>
      <c r="C442" s="72"/>
      <c r="D442" s="68"/>
      <c r="E442" s="118"/>
      <c r="F442" s="68"/>
      <c r="G442" s="68"/>
      <c r="H442" s="68"/>
      <c r="V442" s="68"/>
      <c r="W442" s="68"/>
      <c r="X442" s="68"/>
    </row>
    <row r="443" spans="2:24" x14ac:dyDescent="0.25">
      <c r="B443" s="72"/>
      <c r="C443" s="72"/>
      <c r="D443" s="68"/>
      <c r="E443" s="118"/>
      <c r="F443" s="68"/>
      <c r="G443" s="68"/>
      <c r="H443" s="68"/>
      <c r="V443" s="68"/>
      <c r="W443" s="68"/>
      <c r="X443" s="68"/>
    </row>
    <row r="444" spans="2:24" x14ac:dyDescent="0.25">
      <c r="B444" s="72"/>
      <c r="C444" s="72"/>
      <c r="D444" s="68"/>
      <c r="E444" s="118"/>
      <c r="F444" s="68"/>
      <c r="G444" s="68"/>
      <c r="H444" s="68"/>
      <c r="V444" s="68"/>
      <c r="W444" s="68"/>
      <c r="X444" s="68"/>
    </row>
    <row r="445" spans="2:24" x14ac:dyDescent="0.25">
      <c r="B445" s="72"/>
      <c r="C445" s="72"/>
      <c r="D445" s="68"/>
      <c r="E445" s="118"/>
      <c r="F445" s="68"/>
      <c r="G445" s="68"/>
      <c r="H445" s="68"/>
      <c r="V445" s="68"/>
      <c r="W445" s="68"/>
      <c r="X445" s="68"/>
    </row>
    <row r="446" spans="2:24" x14ac:dyDescent="0.25">
      <c r="B446" s="72"/>
      <c r="C446" s="72"/>
      <c r="D446" s="68"/>
      <c r="E446" s="118"/>
      <c r="F446" s="68"/>
      <c r="G446" s="68"/>
      <c r="H446" s="68"/>
      <c r="V446" s="68"/>
      <c r="W446" s="68"/>
      <c r="X446" s="68"/>
    </row>
    <row r="447" spans="2:24" x14ac:dyDescent="0.25">
      <c r="B447" s="72"/>
      <c r="C447" s="72"/>
      <c r="D447" s="68"/>
      <c r="E447" s="118"/>
      <c r="F447" s="68"/>
      <c r="G447" s="68"/>
      <c r="H447" s="68"/>
      <c r="V447" s="68"/>
      <c r="W447" s="68"/>
      <c r="X447" s="68"/>
    </row>
    <row r="448" spans="2:24" x14ac:dyDescent="0.25">
      <c r="B448" s="72"/>
      <c r="C448" s="72"/>
      <c r="D448" s="68"/>
      <c r="E448" s="118"/>
      <c r="F448" s="68"/>
      <c r="G448" s="68"/>
      <c r="H448" s="68"/>
      <c r="V448" s="68"/>
      <c r="W448" s="68"/>
      <c r="X448" s="68"/>
    </row>
    <row r="449" spans="2:24" x14ac:dyDescent="0.25">
      <c r="B449" s="72"/>
      <c r="C449" s="72"/>
      <c r="D449" s="68"/>
      <c r="E449" s="118"/>
      <c r="F449" s="68"/>
      <c r="G449" s="68"/>
      <c r="H449" s="68"/>
      <c r="V449" s="68"/>
      <c r="W449" s="68"/>
      <c r="X449" s="68"/>
    </row>
    <row r="450" spans="2:24" x14ac:dyDescent="0.25">
      <c r="B450" s="72"/>
      <c r="C450" s="72"/>
      <c r="D450" s="68"/>
      <c r="E450" s="118"/>
      <c r="F450" s="68"/>
      <c r="G450" s="68"/>
      <c r="H450" s="68"/>
      <c r="V450" s="68"/>
      <c r="W450" s="68"/>
      <c r="X450" s="68"/>
    </row>
    <row r="451" spans="2:24" x14ac:dyDescent="0.25">
      <c r="B451" s="72"/>
      <c r="C451" s="72"/>
      <c r="D451" s="68"/>
      <c r="E451" s="118"/>
      <c r="F451" s="68"/>
      <c r="G451" s="68"/>
      <c r="H451" s="68"/>
      <c r="V451" s="68"/>
      <c r="W451" s="68"/>
      <c r="X451" s="68"/>
    </row>
    <row r="452" spans="2:24" x14ac:dyDescent="0.25">
      <c r="B452" s="72"/>
      <c r="C452" s="72"/>
      <c r="D452" s="68"/>
      <c r="E452" s="118"/>
      <c r="F452" s="68"/>
      <c r="G452" s="68"/>
      <c r="H452" s="68"/>
      <c r="V452" s="68"/>
      <c r="W452" s="68"/>
      <c r="X452" s="68"/>
    </row>
    <row r="453" spans="2:24" x14ac:dyDescent="0.25">
      <c r="B453" s="72"/>
      <c r="C453" s="72"/>
      <c r="D453" s="68"/>
      <c r="E453" s="118"/>
      <c r="F453" s="68"/>
      <c r="G453" s="68"/>
      <c r="H453" s="68"/>
      <c r="V453" s="68"/>
      <c r="W453" s="68"/>
      <c r="X453" s="68"/>
    </row>
    <row r="454" spans="2:24" x14ac:dyDescent="0.25">
      <c r="B454" s="72"/>
      <c r="C454" s="72"/>
      <c r="D454" s="68"/>
      <c r="E454" s="118"/>
      <c r="F454" s="68"/>
      <c r="G454" s="68"/>
      <c r="H454" s="68"/>
      <c r="V454" s="68"/>
      <c r="W454" s="68"/>
      <c r="X454" s="68"/>
    </row>
    <row r="455" spans="2:24" x14ac:dyDescent="0.25">
      <c r="B455" s="72"/>
      <c r="C455" s="72"/>
      <c r="D455" s="68"/>
      <c r="E455" s="118"/>
      <c r="F455" s="68"/>
      <c r="G455" s="68"/>
      <c r="H455" s="68"/>
      <c r="V455" s="68"/>
      <c r="W455" s="68"/>
      <c r="X455" s="68"/>
    </row>
    <row r="456" spans="2:24" x14ac:dyDescent="0.25">
      <c r="B456" s="72"/>
      <c r="C456" s="72"/>
      <c r="D456" s="68"/>
      <c r="E456" s="118"/>
      <c r="F456" s="68"/>
      <c r="G456" s="68"/>
      <c r="H456" s="68"/>
      <c r="V456" s="68"/>
      <c r="W456" s="68"/>
      <c r="X456" s="68"/>
    </row>
    <row r="457" spans="2:24" x14ac:dyDescent="0.25">
      <c r="B457" s="72"/>
      <c r="C457" s="72"/>
      <c r="D457" s="68"/>
      <c r="E457" s="118"/>
      <c r="F457" s="68"/>
      <c r="G457" s="68"/>
      <c r="H457" s="68"/>
      <c r="V457" s="68"/>
      <c r="W457" s="68"/>
      <c r="X457" s="68"/>
    </row>
    <row r="458" spans="2:24" x14ac:dyDescent="0.25">
      <c r="B458" s="72"/>
      <c r="C458" s="72"/>
      <c r="D458" s="68"/>
      <c r="E458" s="118"/>
      <c r="F458" s="68"/>
      <c r="G458" s="68"/>
      <c r="H458" s="68"/>
      <c r="V458" s="68"/>
      <c r="W458" s="68"/>
      <c r="X458" s="68"/>
    </row>
    <row r="459" spans="2:24" x14ac:dyDescent="0.25">
      <c r="B459" s="72"/>
      <c r="C459" s="72"/>
      <c r="D459" s="68"/>
      <c r="E459" s="118"/>
      <c r="F459" s="68"/>
      <c r="G459" s="68"/>
      <c r="H459" s="68"/>
      <c r="V459" s="68"/>
      <c r="W459" s="68"/>
      <c r="X459" s="68"/>
    </row>
    <row r="460" spans="2:24" x14ac:dyDescent="0.25">
      <c r="B460" s="72"/>
      <c r="C460" s="72"/>
      <c r="D460" s="68"/>
      <c r="E460" s="118"/>
      <c r="F460" s="68"/>
      <c r="G460" s="68"/>
      <c r="H460" s="68"/>
      <c r="V460" s="68"/>
      <c r="W460" s="68"/>
      <c r="X460" s="68"/>
    </row>
    <row r="461" spans="2:24" x14ac:dyDescent="0.25">
      <c r="B461" s="72"/>
      <c r="C461" s="72"/>
      <c r="D461" s="68"/>
      <c r="E461" s="118"/>
      <c r="F461" s="68"/>
      <c r="G461" s="68"/>
      <c r="H461" s="68"/>
      <c r="V461" s="68"/>
      <c r="W461" s="68"/>
      <c r="X461" s="68"/>
    </row>
    <row r="462" spans="2:24" x14ac:dyDescent="0.25">
      <c r="B462" s="72"/>
      <c r="C462" s="72"/>
      <c r="D462" s="68"/>
      <c r="E462" s="118"/>
      <c r="F462" s="68"/>
      <c r="G462" s="68"/>
      <c r="H462" s="68"/>
      <c r="V462" s="68"/>
      <c r="W462" s="68"/>
      <c r="X462" s="68"/>
    </row>
    <row r="463" spans="2:24" x14ac:dyDescent="0.25">
      <c r="B463" s="72"/>
      <c r="C463" s="72"/>
      <c r="D463" s="68"/>
      <c r="E463" s="118"/>
      <c r="F463" s="68"/>
      <c r="G463" s="68"/>
      <c r="H463" s="68"/>
      <c r="V463" s="68"/>
      <c r="W463" s="68"/>
      <c r="X463" s="68"/>
    </row>
    <row r="464" spans="2:24" x14ac:dyDescent="0.25">
      <c r="B464" s="72"/>
      <c r="C464" s="72"/>
      <c r="D464" s="68"/>
      <c r="E464" s="118"/>
      <c r="F464" s="68"/>
      <c r="G464" s="68"/>
      <c r="H464" s="68"/>
      <c r="V464" s="68"/>
      <c r="W464" s="68"/>
      <c r="X464" s="68"/>
    </row>
    <row r="465" spans="2:24" x14ac:dyDescent="0.25">
      <c r="B465" s="72"/>
      <c r="C465" s="72"/>
      <c r="D465" s="68"/>
      <c r="E465" s="118"/>
      <c r="F465" s="68"/>
      <c r="G465" s="68"/>
      <c r="H465" s="68"/>
      <c r="V465" s="68"/>
      <c r="W465" s="68"/>
      <c r="X465" s="68"/>
    </row>
    <row r="466" spans="2:24" x14ac:dyDescent="0.25">
      <c r="B466" s="72"/>
      <c r="C466" s="72"/>
      <c r="D466" s="68"/>
      <c r="E466" s="118"/>
      <c r="F466" s="68"/>
      <c r="G466" s="68"/>
      <c r="H466" s="68"/>
      <c r="V466" s="68"/>
      <c r="W466" s="68"/>
      <c r="X466" s="68"/>
    </row>
    <row r="467" spans="2:24" x14ac:dyDescent="0.25">
      <c r="B467" s="72"/>
      <c r="C467" s="72"/>
      <c r="D467" s="68"/>
      <c r="E467" s="118"/>
      <c r="F467" s="68"/>
      <c r="G467" s="68"/>
      <c r="H467" s="68"/>
      <c r="V467" s="68"/>
      <c r="W467" s="68"/>
      <c r="X467" s="68"/>
    </row>
    <row r="468" spans="2:24" x14ac:dyDescent="0.25">
      <c r="B468" s="72"/>
      <c r="C468" s="72"/>
      <c r="D468" s="68"/>
      <c r="E468" s="118"/>
      <c r="F468" s="68"/>
      <c r="G468" s="68"/>
      <c r="H468" s="68"/>
      <c r="V468" s="68"/>
      <c r="W468" s="68"/>
      <c r="X468" s="68"/>
    </row>
    <row r="469" spans="2:24" x14ac:dyDescent="0.25">
      <c r="B469" s="72"/>
      <c r="C469" s="72"/>
      <c r="D469" s="68"/>
      <c r="E469" s="118"/>
      <c r="F469" s="68"/>
      <c r="G469" s="68"/>
      <c r="H469" s="68"/>
      <c r="V469" s="68"/>
      <c r="W469" s="68"/>
      <c r="X469" s="68"/>
    </row>
    <row r="470" spans="2:24" x14ac:dyDescent="0.25">
      <c r="B470" s="72"/>
      <c r="C470" s="72"/>
      <c r="D470" s="68"/>
      <c r="E470" s="118"/>
      <c r="F470" s="68"/>
      <c r="G470" s="68"/>
      <c r="H470" s="68"/>
      <c r="V470" s="68"/>
      <c r="W470" s="68"/>
      <c r="X470" s="68"/>
    </row>
    <row r="471" spans="2:24" x14ac:dyDescent="0.25">
      <c r="B471" s="72"/>
      <c r="C471" s="72"/>
      <c r="D471" s="68"/>
      <c r="E471" s="118"/>
      <c r="F471" s="68"/>
      <c r="G471" s="68"/>
      <c r="H471" s="68"/>
      <c r="V471" s="68"/>
      <c r="W471" s="68"/>
      <c r="X471" s="68"/>
    </row>
    <row r="472" spans="2:24" x14ac:dyDescent="0.25">
      <c r="B472" s="72"/>
      <c r="C472" s="72"/>
      <c r="D472" s="68"/>
      <c r="E472" s="118"/>
      <c r="F472" s="68"/>
      <c r="G472" s="68"/>
      <c r="H472" s="68"/>
      <c r="V472" s="68"/>
      <c r="W472" s="68"/>
      <c r="X472" s="68"/>
    </row>
    <row r="473" spans="2:24" x14ac:dyDescent="0.25">
      <c r="B473" s="72"/>
      <c r="C473" s="72"/>
      <c r="D473" s="68"/>
      <c r="E473" s="118"/>
      <c r="F473" s="68"/>
      <c r="G473" s="68"/>
      <c r="H473" s="68"/>
      <c r="V473" s="68"/>
      <c r="W473" s="68"/>
      <c r="X473" s="68"/>
    </row>
    <row r="474" spans="2:24" x14ac:dyDescent="0.25">
      <c r="B474" s="72"/>
      <c r="C474" s="72"/>
      <c r="D474" s="68"/>
      <c r="E474" s="118"/>
      <c r="F474" s="68"/>
      <c r="G474" s="68"/>
      <c r="H474" s="68"/>
      <c r="V474" s="68"/>
      <c r="W474" s="68"/>
      <c r="X474" s="68"/>
    </row>
    <row r="475" spans="2:24" x14ac:dyDescent="0.25">
      <c r="B475" s="72"/>
      <c r="C475" s="72"/>
      <c r="D475" s="68"/>
      <c r="E475" s="118"/>
      <c r="F475" s="68"/>
      <c r="G475" s="68"/>
      <c r="H475" s="68"/>
      <c r="V475" s="68"/>
      <c r="W475" s="68"/>
      <c r="X475" s="68"/>
    </row>
    <row r="476" spans="2:24" x14ac:dyDescent="0.25">
      <c r="B476" s="72"/>
      <c r="C476" s="72"/>
      <c r="D476" s="68"/>
      <c r="E476" s="118"/>
      <c r="F476" s="68"/>
      <c r="G476" s="68"/>
      <c r="H476" s="68"/>
      <c r="V476" s="68"/>
      <c r="W476" s="68"/>
      <c r="X476" s="68"/>
    </row>
    <row r="477" spans="2:24" x14ac:dyDescent="0.25">
      <c r="B477" s="72"/>
      <c r="C477" s="72"/>
      <c r="D477" s="68"/>
      <c r="E477" s="118"/>
      <c r="F477" s="68"/>
      <c r="G477" s="68"/>
      <c r="H477" s="68"/>
      <c r="V477" s="68"/>
      <c r="W477" s="68"/>
      <c r="X477" s="68"/>
    </row>
    <row r="478" spans="2:24" x14ac:dyDescent="0.25">
      <c r="B478" s="72"/>
      <c r="C478" s="72"/>
      <c r="D478" s="68"/>
      <c r="E478" s="118"/>
      <c r="F478" s="68"/>
      <c r="G478" s="68"/>
      <c r="H478" s="68"/>
      <c r="V478" s="68"/>
      <c r="W478" s="68"/>
      <c r="X478" s="68"/>
    </row>
    <row r="479" spans="2:24" x14ac:dyDescent="0.25">
      <c r="B479" s="72"/>
      <c r="C479" s="72"/>
      <c r="D479" s="68"/>
      <c r="E479" s="118"/>
      <c r="F479" s="68"/>
      <c r="G479" s="68"/>
      <c r="H479" s="68"/>
      <c r="V479" s="68"/>
      <c r="W479" s="68"/>
      <c r="X479" s="68"/>
    </row>
    <row r="480" spans="2:24" x14ac:dyDescent="0.25">
      <c r="B480" s="72"/>
      <c r="C480" s="72"/>
      <c r="D480" s="68"/>
      <c r="E480" s="118"/>
      <c r="F480" s="68"/>
      <c r="G480" s="68"/>
      <c r="H480" s="68"/>
      <c r="V480" s="68"/>
      <c r="W480" s="68"/>
      <c r="X480" s="68"/>
    </row>
    <row r="481" spans="2:24" x14ac:dyDescent="0.25">
      <c r="B481" s="72"/>
      <c r="C481" s="72"/>
      <c r="D481" s="68"/>
      <c r="E481" s="118"/>
      <c r="F481" s="68"/>
      <c r="G481" s="68"/>
      <c r="H481" s="68"/>
      <c r="V481" s="68"/>
      <c r="W481" s="68"/>
      <c r="X481" s="68"/>
    </row>
    <row r="482" spans="2:24" x14ac:dyDescent="0.25">
      <c r="B482" s="72"/>
      <c r="C482" s="72"/>
      <c r="D482" s="68"/>
      <c r="E482" s="118"/>
      <c r="F482" s="68"/>
      <c r="G482" s="68"/>
      <c r="H482" s="68"/>
      <c r="V482" s="68"/>
      <c r="W482" s="68"/>
      <c r="X482" s="68"/>
    </row>
    <row r="483" spans="2:24" x14ac:dyDescent="0.25">
      <c r="B483" s="72"/>
      <c r="C483" s="72"/>
      <c r="D483" s="68"/>
      <c r="E483" s="118"/>
      <c r="F483" s="68"/>
      <c r="G483" s="68"/>
      <c r="H483" s="68"/>
      <c r="V483" s="68"/>
      <c r="W483" s="68"/>
      <c r="X483" s="68"/>
    </row>
    <row r="484" spans="2:24" x14ac:dyDescent="0.25">
      <c r="B484" s="72"/>
      <c r="C484" s="72"/>
      <c r="D484" s="68"/>
      <c r="E484" s="118"/>
      <c r="F484" s="68"/>
      <c r="G484" s="68"/>
      <c r="H484" s="68"/>
      <c r="V484" s="68"/>
      <c r="W484" s="68"/>
      <c r="X484" s="68"/>
    </row>
    <row r="485" spans="2:24" x14ac:dyDescent="0.25">
      <c r="B485" s="72"/>
      <c r="C485" s="72"/>
      <c r="D485" s="68"/>
      <c r="E485" s="118"/>
      <c r="F485" s="68"/>
      <c r="G485" s="68"/>
      <c r="H485" s="68"/>
      <c r="V485" s="68"/>
      <c r="W485" s="68"/>
      <c r="X485" s="68"/>
    </row>
    <row r="486" spans="2:24" x14ac:dyDescent="0.25">
      <c r="B486" s="72"/>
      <c r="C486" s="72"/>
      <c r="D486" s="68"/>
      <c r="E486" s="118"/>
      <c r="F486" s="68"/>
      <c r="G486" s="68"/>
      <c r="H486" s="68"/>
      <c r="V486" s="68"/>
      <c r="W486" s="68"/>
      <c r="X486" s="68"/>
    </row>
    <row r="487" spans="2:24" x14ac:dyDescent="0.25">
      <c r="B487" s="72"/>
      <c r="C487" s="72"/>
      <c r="D487" s="68"/>
      <c r="E487" s="118"/>
      <c r="F487" s="68"/>
      <c r="G487" s="68"/>
      <c r="H487" s="68"/>
      <c r="V487" s="68"/>
      <c r="W487" s="68"/>
      <c r="X487" s="68"/>
    </row>
    <row r="488" spans="2:24" x14ac:dyDescent="0.25">
      <c r="B488" s="72"/>
      <c r="C488" s="72"/>
      <c r="D488" s="68"/>
      <c r="E488" s="118"/>
      <c r="F488" s="68"/>
      <c r="G488" s="68"/>
      <c r="H488" s="68"/>
      <c r="V488" s="68"/>
      <c r="W488" s="68"/>
      <c r="X488" s="68"/>
    </row>
    <row r="489" spans="2:24" x14ac:dyDescent="0.25">
      <c r="B489" s="72"/>
      <c r="C489" s="72"/>
      <c r="D489" s="68"/>
      <c r="E489" s="118"/>
      <c r="F489" s="68"/>
      <c r="G489" s="68"/>
      <c r="H489" s="68"/>
      <c r="V489" s="68"/>
      <c r="W489" s="68"/>
      <c r="X489" s="68"/>
    </row>
    <row r="490" spans="2:24" x14ac:dyDescent="0.25">
      <c r="B490" s="72"/>
      <c r="C490" s="72"/>
      <c r="D490" s="68"/>
      <c r="E490" s="118"/>
      <c r="F490" s="68"/>
      <c r="G490" s="68"/>
      <c r="H490" s="68"/>
      <c r="V490" s="68"/>
      <c r="W490" s="68"/>
      <c r="X490" s="68"/>
    </row>
    <row r="491" spans="2:24" x14ac:dyDescent="0.25">
      <c r="B491" s="72"/>
      <c r="C491" s="72"/>
      <c r="D491" s="68"/>
      <c r="E491" s="118"/>
      <c r="F491" s="68"/>
      <c r="G491" s="68"/>
      <c r="H491" s="68"/>
      <c r="V491" s="68"/>
      <c r="W491" s="68"/>
      <c r="X491" s="68"/>
    </row>
    <row r="492" spans="2:24" x14ac:dyDescent="0.25">
      <c r="B492" s="72"/>
      <c r="C492" s="72"/>
      <c r="D492" s="68"/>
      <c r="E492" s="118"/>
      <c r="F492" s="68"/>
      <c r="G492" s="68"/>
      <c r="H492" s="68"/>
      <c r="V492" s="68"/>
      <c r="W492" s="68"/>
      <c r="X492" s="68"/>
    </row>
    <row r="493" spans="2:24" x14ac:dyDescent="0.25">
      <c r="B493" s="72"/>
      <c r="C493" s="72"/>
      <c r="D493" s="68"/>
      <c r="E493" s="118"/>
      <c r="F493" s="68"/>
      <c r="G493" s="68"/>
      <c r="H493" s="68"/>
      <c r="V493" s="68"/>
      <c r="W493" s="68"/>
      <c r="X493" s="68"/>
    </row>
    <row r="494" spans="2:24" x14ac:dyDescent="0.25">
      <c r="B494" s="72"/>
      <c r="C494" s="72"/>
      <c r="D494" s="68"/>
      <c r="E494" s="118"/>
      <c r="F494" s="68"/>
      <c r="G494" s="68"/>
      <c r="H494" s="68"/>
      <c r="V494" s="68"/>
      <c r="W494" s="68"/>
      <c r="X494" s="68"/>
    </row>
    <row r="495" spans="2:24" x14ac:dyDescent="0.25">
      <c r="B495" s="72"/>
      <c r="C495" s="72"/>
      <c r="D495" s="68"/>
      <c r="E495" s="118"/>
      <c r="F495" s="68"/>
      <c r="G495" s="68"/>
      <c r="H495" s="68"/>
      <c r="V495" s="68"/>
      <c r="W495" s="68"/>
      <c r="X495" s="68"/>
    </row>
    <row r="496" spans="2:24" x14ac:dyDescent="0.25">
      <c r="B496" s="72"/>
      <c r="C496" s="72"/>
      <c r="D496" s="68"/>
      <c r="E496" s="118"/>
      <c r="F496" s="68"/>
      <c r="G496" s="68"/>
      <c r="H496" s="68"/>
      <c r="V496" s="68"/>
      <c r="W496" s="68"/>
      <c r="X496" s="68"/>
    </row>
    <row r="497" spans="2:24" x14ac:dyDescent="0.25">
      <c r="B497" s="72"/>
      <c r="C497" s="72"/>
      <c r="D497" s="68"/>
      <c r="E497" s="118"/>
      <c r="F497" s="68"/>
      <c r="G497" s="68"/>
      <c r="H497" s="68"/>
      <c r="V497" s="68"/>
      <c r="W497" s="68"/>
      <c r="X497" s="68"/>
    </row>
    <row r="498" spans="2:24" x14ac:dyDescent="0.25">
      <c r="B498" s="72"/>
      <c r="C498" s="72"/>
      <c r="D498" s="68"/>
      <c r="E498" s="118"/>
      <c r="F498" s="68"/>
      <c r="G498" s="68"/>
      <c r="H498" s="68"/>
      <c r="V498" s="68"/>
      <c r="W498" s="68"/>
      <c r="X498" s="68"/>
    </row>
    <row r="499" spans="2:24" x14ac:dyDescent="0.25">
      <c r="B499" s="72"/>
      <c r="C499" s="72"/>
      <c r="D499" s="68"/>
      <c r="E499" s="118"/>
      <c r="F499" s="68"/>
      <c r="G499" s="68"/>
      <c r="H499" s="68"/>
      <c r="V499" s="68"/>
      <c r="W499" s="68"/>
      <c r="X499" s="68"/>
    </row>
    <row r="500" spans="2:24" x14ac:dyDescent="0.25">
      <c r="B500" s="72"/>
      <c r="C500" s="72"/>
      <c r="D500" s="68"/>
      <c r="E500" s="118"/>
      <c r="F500" s="68"/>
      <c r="G500" s="68"/>
      <c r="H500" s="68"/>
      <c r="V500" s="68"/>
      <c r="W500" s="68"/>
      <c r="X500" s="68"/>
    </row>
    <row r="501" spans="2:24" x14ac:dyDescent="0.25">
      <c r="B501" s="72"/>
      <c r="C501" s="72"/>
      <c r="D501" s="68"/>
      <c r="E501" s="118"/>
      <c r="F501" s="68"/>
      <c r="G501" s="68"/>
      <c r="H501" s="68"/>
      <c r="V501" s="68"/>
      <c r="W501" s="68"/>
      <c r="X501" s="68"/>
    </row>
    <row r="502" spans="2:24" x14ac:dyDescent="0.25">
      <c r="B502" s="72"/>
      <c r="C502" s="72"/>
      <c r="D502" s="68"/>
      <c r="E502" s="118"/>
      <c r="F502" s="68"/>
      <c r="G502" s="68"/>
      <c r="H502" s="68"/>
      <c r="V502" s="68"/>
      <c r="W502" s="68"/>
      <c r="X502" s="68"/>
    </row>
    <row r="503" spans="2:24" x14ac:dyDescent="0.25">
      <c r="B503" s="72"/>
      <c r="C503" s="72"/>
      <c r="D503" s="68"/>
      <c r="E503" s="118"/>
      <c r="F503" s="68"/>
      <c r="G503" s="68"/>
      <c r="H503" s="68"/>
      <c r="V503" s="68"/>
      <c r="W503" s="68"/>
      <c r="X503" s="68"/>
    </row>
    <row r="504" spans="2:24" x14ac:dyDescent="0.25">
      <c r="B504" s="72"/>
      <c r="C504" s="72"/>
      <c r="D504" s="68"/>
      <c r="E504" s="118"/>
      <c r="F504" s="68"/>
      <c r="G504" s="68"/>
      <c r="H504" s="68"/>
      <c r="V504" s="68"/>
      <c r="W504" s="68"/>
      <c r="X504" s="68"/>
    </row>
    <row r="505" spans="2:24" x14ac:dyDescent="0.25">
      <c r="B505" s="72"/>
      <c r="C505" s="72"/>
      <c r="D505" s="68"/>
      <c r="E505" s="118"/>
      <c r="F505" s="68"/>
      <c r="G505" s="68"/>
      <c r="H505" s="68"/>
      <c r="V505" s="68"/>
      <c r="W505" s="68"/>
      <c r="X505" s="68"/>
    </row>
    <row r="506" spans="2:24" x14ac:dyDescent="0.25">
      <c r="B506" s="72"/>
      <c r="C506" s="72"/>
      <c r="D506" s="68"/>
      <c r="E506" s="118"/>
      <c r="F506" s="68"/>
      <c r="G506" s="68"/>
      <c r="H506" s="68"/>
      <c r="V506" s="68"/>
      <c r="W506" s="68"/>
      <c r="X506" s="68"/>
    </row>
    <row r="507" spans="2:24" x14ac:dyDescent="0.25">
      <c r="B507" s="72"/>
      <c r="C507" s="72"/>
      <c r="D507" s="68"/>
      <c r="E507" s="118"/>
      <c r="F507" s="68"/>
      <c r="G507" s="68"/>
      <c r="H507" s="68"/>
      <c r="V507" s="68"/>
      <c r="W507" s="68"/>
      <c r="X507" s="68"/>
    </row>
    <row r="508" spans="2:24" x14ac:dyDescent="0.25">
      <c r="B508" s="72"/>
      <c r="C508" s="72"/>
      <c r="D508" s="68"/>
      <c r="E508" s="118"/>
      <c r="F508" s="68"/>
      <c r="G508" s="68"/>
      <c r="H508" s="68"/>
      <c r="V508" s="68"/>
      <c r="W508" s="68"/>
      <c r="X508" s="68"/>
    </row>
    <row r="509" spans="2:24" x14ac:dyDescent="0.25">
      <c r="B509" s="72"/>
      <c r="C509" s="72"/>
      <c r="D509" s="68"/>
      <c r="E509" s="118"/>
      <c r="F509" s="68"/>
      <c r="G509" s="68"/>
      <c r="H509" s="68"/>
      <c r="V509" s="68"/>
      <c r="W509" s="68"/>
      <c r="X509" s="68"/>
    </row>
    <row r="510" spans="2:24" x14ac:dyDescent="0.25">
      <c r="B510" s="72"/>
      <c r="C510" s="72"/>
      <c r="D510" s="68"/>
      <c r="E510" s="118"/>
      <c r="F510" s="68"/>
      <c r="G510" s="68"/>
      <c r="H510" s="68"/>
      <c r="V510" s="68"/>
      <c r="W510" s="68"/>
      <c r="X510" s="68"/>
    </row>
    <row r="511" spans="2:24" x14ac:dyDescent="0.25">
      <c r="B511" s="72"/>
      <c r="C511" s="72"/>
      <c r="D511" s="68"/>
      <c r="E511" s="118"/>
      <c r="F511" s="68"/>
      <c r="G511" s="68"/>
      <c r="H511" s="68"/>
      <c r="V511" s="68"/>
      <c r="W511" s="68"/>
      <c r="X511" s="68"/>
    </row>
    <row r="512" spans="2:24" x14ac:dyDescent="0.25">
      <c r="B512" s="72"/>
      <c r="C512" s="72"/>
      <c r="D512" s="68"/>
      <c r="E512" s="118"/>
      <c r="F512" s="68"/>
      <c r="G512" s="68"/>
      <c r="H512" s="68"/>
      <c r="V512" s="68"/>
      <c r="W512" s="68"/>
      <c r="X512" s="68"/>
    </row>
    <row r="513" spans="2:24" x14ac:dyDescent="0.25">
      <c r="B513" s="72"/>
      <c r="C513" s="72"/>
      <c r="D513" s="68"/>
      <c r="E513" s="118"/>
      <c r="F513" s="68"/>
      <c r="G513" s="68"/>
      <c r="H513" s="68"/>
      <c r="V513" s="68"/>
      <c r="W513" s="68"/>
      <c r="X513" s="68"/>
    </row>
    <row r="514" spans="2:24" x14ac:dyDescent="0.25">
      <c r="B514" s="72"/>
      <c r="C514" s="72"/>
      <c r="D514" s="68"/>
      <c r="E514" s="118"/>
      <c r="F514" s="68"/>
      <c r="G514" s="68"/>
      <c r="H514" s="68"/>
      <c r="V514" s="68"/>
      <c r="W514" s="68"/>
      <c r="X514" s="68"/>
    </row>
    <row r="515" spans="2:24" x14ac:dyDescent="0.25">
      <c r="B515" s="72"/>
      <c r="C515" s="72"/>
      <c r="D515" s="68"/>
      <c r="E515" s="118"/>
      <c r="F515" s="68"/>
      <c r="G515" s="68"/>
      <c r="H515" s="68"/>
      <c r="V515" s="68"/>
      <c r="W515" s="68"/>
      <c r="X515" s="68"/>
    </row>
    <row r="516" spans="2:24" x14ac:dyDescent="0.25">
      <c r="B516" s="72"/>
      <c r="C516" s="72"/>
      <c r="D516" s="68"/>
      <c r="E516" s="118"/>
      <c r="F516" s="68"/>
      <c r="G516" s="68"/>
      <c r="H516" s="68"/>
      <c r="V516" s="68"/>
      <c r="W516" s="68"/>
      <c r="X516" s="68"/>
    </row>
    <row r="517" spans="2:24" x14ac:dyDescent="0.25">
      <c r="B517" s="72"/>
      <c r="C517" s="72"/>
      <c r="D517" s="68"/>
      <c r="E517" s="118"/>
      <c r="F517" s="68"/>
      <c r="G517" s="68"/>
      <c r="H517" s="68"/>
      <c r="V517" s="68"/>
      <c r="W517" s="68"/>
      <c r="X517" s="68"/>
    </row>
    <row r="518" spans="2:24" x14ac:dyDescent="0.25">
      <c r="B518" s="72"/>
      <c r="C518" s="72"/>
      <c r="D518" s="68"/>
      <c r="E518" s="118"/>
      <c r="F518" s="68"/>
      <c r="G518" s="68"/>
      <c r="H518" s="68"/>
      <c r="V518" s="68"/>
      <c r="W518" s="68"/>
      <c r="X518" s="68"/>
    </row>
    <row r="519" spans="2:24" x14ac:dyDescent="0.25">
      <c r="B519" s="72"/>
      <c r="C519" s="72"/>
      <c r="D519" s="68"/>
      <c r="E519" s="118"/>
      <c r="F519" s="68"/>
      <c r="G519" s="68"/>
      <c r="H519" s="68"/>
      <c r="V519" s="68"/>
      <c r="W519" s="68"/>
      <c r="X519" s="68"/>
    </row>
    <row r="520" spans="2:24" x14ac:dyDescent="0.25">
      <c r="B520" s="72"/>
      <c r="C520" s="72"/>
      <c r="D520" s="68"/>
      <c r="E520" s="118"/>
      <c r="F520" s="68"/>
      <c r="G520" s="68"/>
      <c r="H520" s="68"/>
      <c r="V520" s="68"/>
      <c r="W520" s="68"/>
      <c r="X520" s="68"/>
    </row>
    <row r="521" spans="2:24" x14ac:dyDescent="0.25">
      <c r="B521" s="72"/>
      <c r="C521" s="72"/>
      <c r="D521" s="68"/>
      <c r="E521" s="118"/>
      <c r="F521" s="68"/>
      <c r="G521" s="68"/>
      <c r="H521" s="68"/>
      <c r="V521" s="68"/>
      <c r="W521" s="68"/>
      <c r="X521" s="68"/>
    </row>
    <row r="522" spans="2:24" x14ac:dyDescent="0.25">
      <c r="B522" s="72"/>
      <c r="C522" s="72"/>
      <c r="D522" s="68"/>
      <c r="E522" s="118"/>
      <c r="F522" s="68"/>
      <c r="G522" s="68"/>
      <c r="H522" s="68"/>
      <c r="V522" s="68"/>
      <c r="W522" s="68"/>
      <c r="X522" s="68"/>
    </row>
    <row r="523" spans="2:24" x14ac:dyDescent="0.25">
      <c r="B523" s="72"/>
      <c r="C523" s="72"/>
      <c r="D523" s="72"/>
      <c r="E523" s="125"/>
      <c r="F523" s="72"/>
      <c r="G523" s="72"/>
      <c r="H523" s="72"/>
      <c r="V523" s="72"/>
      <c r="W523" s="72"/>
      <c r="X523" s="72"/>
    </row>
    <row r="524" spans="2:24" x14ac:dyDescent="0.25">
      <c r="B524" s="72"/>
      <c r="C524" s="72"/>
      <c r="D524" s="72"/>
      <c r="E524" s="125"/>
      <c r="F524" s="72"/>
      <c r="G524" s="72"/>
      <c r="H524" s="72"/>
      <c r="V524" s="72"/>
      <c r="W524" s="72"/>
      <c r="X524" s="72"/>
    </row>
    <row r="525" spans="2:24" x14ac:dyDescent="0.25">
      <c r="B525" s="72"/>
      <c r="C525" s="72"/>
      <c r="D525" s="72"/>
      <c r="E525" s="125"/>
      <c r="F525" s="72"/>
      <c r="G525" s="72"/>
      <c r="H525" s="72"/>
      <c r="V525" s="72"/>
      <c r="W525" s="72"/>
      <c r="X525" s="72"/>
    </row>
    <row r="526" spans="2:24" x14ac:dyDescent="0.25">
      <c r="B526" s="72"/>
      <c r="C526" s="72"/>
      <c r="D526" s="72"/>
      <c r="E526" s="125"/>
      <c r="F526" s="72"/>
      <c r="G526" s="72"/>
      <c r="H526" s="72"/>
      <c r="V526" s="72"/>
      <c r="W526" s="72"/>
      <c r="X526" s="72"/>
    </row>
    <row r="527" spans="2:24" x14ac:dyDescent="0.25">
      <c r="B527" s="72"/>
      <c r="C527" s="72"/>
      <c r="D527" s="72"/>
      <c r="E527" s="125"/>
      <c r="F527" s="72"/>
      <c r="G527" s="72"/>
      <c r="H527" s="72"/>
      <c r="V527" s="72"/>
      <c r="W527" s="72"/>
      <c r="X527" s="72"/>
    </row>
    <row r="528" spans="2:24" x14ac:dyDescent="0.25">
      <c r="B528" s="72"/>
      <c r="C528" s="72"/>
      <c r="D528" s="72"/>
      <c r="E528" s="125"/>
      <c r="F528" s="72"/>
      <c r="G528" s="72"/>
      <c r="H528" s="72"/>
      <c r="V528" s="72"/>
      <c r="W528" s="72"/>
      <c r="X528" s="72"/>
    </row>
  </sheetData>
  <phoneticPr fontId="20" type="noConversion"/>
  <conditionalFormatting sqref="E102:E103">
    <cfRule type="expression" dxfId="150" priority="2" stopIfTrue="1">
      <formula>TYPE&lt;&gt;PREV_TYPE</formula>
    </cfRule>
    <cfRule type="expression" dxfId="149" priority="3" stopIfTrue="1">
      <formula>MAIN_GROUP&lt;&gt;PREV_MAIN_GROUP</formula>
    </cfRule>
    <cfRule type="expression" dxfId="148" priority="4" stopIfTrue="1">
      <formula>COUNTIF(F102:U102,"M")&gt;1</formula>
    </cfRule>
  </conditionalFormatting>
  <conditionalFormatting sqref="F102:AK103">
    <cfRule type="expression" dxfId="147" priority="5" stopIfTrue="1">
      <formula>TYPE&lt;&gt;PREV_TYPE</formula>
    </cfRule>
    <cfRule type="expression" dxfId="146" priority="6" stopIfTrue="1">
      <formula>MAIN_GROUP&lt;&gt;PREV_MAIN_GROUP</formula>
    </cfRule>
    <cfRule type="cellIs" dxfId="145" priority="7" stopIfTrue="1" operator="equal">
      <formula>"M"</formula>
    </cfRule>
  </conditionalFormatting>
  <conditionalFormatting sqref="F6:AK101 F4:AK4">
    <cfRule type="expression" dxfId="144" priority="8" stopIfTrue="1">
      <formula>MOD(COLUMN(),2)=0</formula>
    </cfRule>
  </conditionalFormatting>
  <conditionalFormatting sqref="B7:D101">
    <cfRule type="expression" dxfId="143" priority="9" stopIfTrue="1">
      <formula>AND($AM7=1)</formula>
    </cfRule>
    <cfRule type="expression" dxfId="142" priority="10" stopIfTrue="1">
      <formula>AND($AM7=2)</formula>
    </cfRule>
  </conditionalFormatting>
  <conditionalFormatting sqref="F4:AK4">
    <cfRule type="expression" dxfId="141" priority="1" stopIfTrue="1">
      <formula>MOD(COLUMN(),2)=0</formula>
    </cfRule>
  </conditionalFormatting>
  <hyperlinks>
    <hyperlink ref="A1" location="Pääsivu!A1" display="⌂"/>
  </hyperlinks>
  <pageMargins left="0.36" right="0.75" top="0.4" bottom="0.3" header="0.27" footer="0.24"/>
  <pageSetup paperSize="9" scale="85" orientation="landscape" verticalDpi="0" r:id="rId1"/>
  <headerFooter alignWithMargins="0"/>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C1CA4"/>
  </sheetPr>
  <dimension ref="A1:AM528"/>
  <sheetViews>
    <sheetView workbookViewId="0">
      <pane ySplit="4" topLeftCell="A5" activePane="bottomLeft" state="frozen"/>
      <selection activeCell="E30" sqref="E30"/>
      <selection pane="bottomLeft" activeCell="F7" sqref="F7"/>
    </sheetView>
  </sheetViews>
  <sheetFormatPr defaultRowHeight="13.2" x14ac:dyDescent="0.25"/>
  <cols>
    <col min="1" max="1" width="2.5546875" customWidth="1"/>
    <col min="2" max="3" width="2.44140625" customWidth="1"/>
    <col min="4" max="4" width="43.44140625" customWidth="1"/>
    <col min="5" max="5" width="3.44140625" style="116" customWidth="1"/>
    <col min="6" max="37" width="4.33203125" customWidth="1"/>
  </cols>
  <sheetData>
    <row r="1" spans="1:39" s="201" customFormat="1" ht="22.8" x14ac:dyDescent="0.4">
      <c r="A1" s="548" t="s">
        <v>343</v>
      </c>
      <c r="B1" s="200" t="s">
        <v>65</v>
      </c>
      <c r="C1" s="200"/>
      <c r="E1" s="204"/>
      <c r="H1" s="205" t="s">
        <v>162</v>
      </c>
    </row>
    <row r="2" spans="1:39" ht="5.4" customHeight="1" x14ac:dyDescent="0.25"/>
    <row r="3" spans="1:39" ht="14.4" thickBot="1" x14ac:dyDescent="0.3">
      <c r="D3" s="15" t="str">
        <f>CONCATENATE("Versio ",Pääsivu!D6)</f>
        <v>Versio 0.51</v>
      </c>
      <c r="F3" s="63"/>
      <c r="G3" s="63"/>
      <c r="V3" s="63"/>
      <c r="W3" s="63"/>
    </row>
    <row r="4" spans="1:39" ht="69.900000000000006" customHeight="1" thickBot="1" x14ac:dyDescent="0.3">
      <c r="D4" s="63">
        <f>Pääsivu!D7</f>
        <v>42906</v>
      </c>
      <c r="E4" s="117"/>
      <c r="F4" s="110" t="str">
        <f>IF(Prosessilista!D6="","",Prosessilista!D6)</f>
        <v/>
      </c>
      <c r="G4" s="111" t="str">
        <f>IF(Prosessilista!D7="","",Prosessilista!D7)</f>
        <v/>
      </c>
      <c r="H4" s="111" t="str">
        <f>IF(Prosessilista!D8="","",Prosessilista!D8)</f>
        <v>Strateginen johtaminen ja säädösvalmistelun ohjaus</v>
      </c>
      <c r="I4" s="111" t="str">
        <f>IF(Prosessilista!D9="","",Prosessilista!D9)</f>
        <v>Valtioneuvoston asiakirjatuotannon ohjaus (TOS)</v>
      </c>
      <c r="J4" s="111" t="str">
        <f>IF(Prosessilista!D10="","",Prosessilista!D10)</f>
        <v/>
      </c>
      <c r="K4" s="111" t="str">
        <f>IF(Prosessilista!D11="","",Prosessilista!D11)</f>
        <v/>
      </c>
      <c r="L4" s="111" t="str">
        <f>IF(Prosessilista!D12="","",Prosessilista!D12)</f>
        <v>Rakenteisen asiakirjaskeeman kehittäminen</v>
      </c>
      <c r="M4" s="111" t="str">
        <f>IF(Prosessilista!D13="","",Prosessilista!D13)</f>
        <v>Rakenteisen asiakirjamallin kehittäminen</v>
      </c>
      <c r="N4" s="111" t="str">
        <f>IF(Prosessilista!D14="","",Prosessilista!D14)</f>
        <v>Rakenteisen asiakirjan käsittelyn pääprosessi: jaettu vaiheisiin Rakenteisen asiakirjan perustaminen/vastaanotto, Asiakirjasisällön muokkaaminen, Asiakirjasisällön kommentointi, tarkistaminen ja tarkentaminen, Asiakirjan julkaisu tai siirto</v>
      </c>
      <c r="O4" s="111" t="str">
        <f>IF(Prosessilista!D15="","",Prosessilista!D15)</f>
        <v>Asiakirjatyyppikohtaiset ilmentymät substanssiprosesseissa, mm. säädösvalmisteluprosessi, EU-säädösvalmisteluprosessi, istuntoprosessi</v>
      </c>
      <c r="P4" s="111" t="str">
        <f>IF(Prosessilista!D16="","",Prosessilista!D16)</f>
        <v/>
      </c>
      <c r="Q4" s="111" t="str">
        <f>IF(Prosessilista!D17="","",Prosessilista!D17)</f>
        <v/>
      </c>
      <c r="R4" s="111" t="str">
        <f>IF(Prosessilista!D18="","",Prosessilista!D18)</f>
        <v>VAHVA-asianhallinta</v>
      </c>
      <c r="S4" s="111" t="str">
        <f>IF(Prosessilista!D19="","",Prosessilista!D19)</f>
        <v>Kampus-ympäristössä työskentely</v>
      </c>
      <c r="T4" s="111" t="str">
        <f>IF(Prosessilista!D20="","",Prosessilista!D20)</f>
        <v>Hankeikkuna-julkaiseminen</v>
      </c>
      <c r="U4" s="111" t="str">
        <f>IF(Prosessilista!D21="","",Prosessilista!D21)</f>
        <v>Tukiprosessit</v>
      </c>
      <c r="V4" s="111" t="str">
        <f>IF(Prosessilista!D22="","",Prosessilista!D22)</f>
        <v/>
      </c>
      <c r="W4" s="111" t="str">
        <f>IF(Prosessilista!D23="","",Prosessilista!D23)</f>
        <v/>
      </c>
      <c r="X4" s="111" t="str">
        <f>IF(Prosessilista!D24="","",Prosessilista!D24)</f>
        <v/>
      </c>
      <c r="Y4" s="111" t="str">
        <f>IF(Prosessilista!D26="","",Prosessilista!D26)</f>
        <v/>
      </c>
      <c r="Z4" s="111" t="str">
        <f>IF(Prosessilista!D27="","",Prosessilista!D27)</f>
        <v/>
      </c>
      <c r="AA4" s="111" t="str">
        <f>IF(Prosessilista!D28="","",Prosessilista!D28)</f>
        <v/>
      </c>
      <c r="AB4" s="111" t="str">
        <f>IF(Prosessilista!D29="","",Prosessilista!D29)</f>
        <v/>
      </c>
      <c r="AC4" s="111" t="str">
        <f>IF(Prosessilista!D30="","",Prosessilista!D30)</f>
        <v/>
      </c>
      <c r="AD4" s="111" t="str">
        <f>IF(Prosessilista!D31="","",Prosessilista!D31)</f>
        <v/>
      </c>
      <c r="AE4" s="111" t="str">
        <f>IF(Prosessilista!D32="","",Prosessilista!D32)</f>
        <v/>
      </c>
      <c r="AF4" s="111" t="str">
        <f>IF(Prosessilista!D33="","",Prosessilista!D33)</f>
        <v/>
      </c>
      <c r="AG4" s="111" t="str">
        <f>IF(Prosessilista!D34="","",Prosessilista!D34)</f>
        <v/>
      </c>
      <c r="AH4" s="111" t="str">
        <f>IF(Prosessilista!D35="","",Prosessilista!D35)</f>
        <v/>
      </c>
      <c r="AI4" s="111" t="str">
        <f>IF(Prosessilista!D36="","",Prosessilista!D36)</f>
        <v/>
      </c>
      <c r="AJ4" s="111" t="str">
        <f>IF(Prosessilista!D37="","",Prosessilista!D37)</f>
        <v/>
      </c>
      <c r="AK4" s="112" t="str">
        <f>IF(Prosessilista!D38="","",Prosessilista!D38)</f>
        <v/>
      </c>
    </row>
    <row r="5" spans="1:39" ht="6" customHeight="1" thickBot="1" x14ac:dyDescent="0.3">
      <c r="B5" s="88"/>
      <c r="C5" s="88"/>
      <c r="D5" s="44"/>
      <c r="E5" s="118"/>
      <c r="F5" s="68"/>
      <c r="G5" s="68"/>
      <c r="H5" s="68"/>
      <c r="V5" s="68"/>
      <c r="W5" s="68"/>
      <c r="X5" s="68"/>
    </row>
    <row r="6" spans="1:39" ht="13.8" thickBot="1" x14ac:dyDescent="0.3">
      <c r="B6" s="89"/>
      <c r="C6" s="89"/>
      <c r="D6" s="89"/>
      <c r="E6" s="119"/>
      <c r="F6" s="113">
        <f t="shared" ref="F6:AK6" si="0">COUNTA(F7:F165)</f>
        <v>0</v>
      </c>
      <c r="G6" s="114">
        <f t="shared" si="0"/>
        <v>0</v>
      </c>
      <c r="H6" s="114">
        <f t="shared" si="0"/>
        <v>0</v>
      </c>
      <c r="I6" s="114">
        <f t="shared" si="0"/>
        <v>0</v>
      </c>
      <c r="J6" s="114">
        <f t="shared" si="0"/>
        <v>0</v>
      </c>
      <c r="K6" s="114">
        <f t="shared" si="0"/>
        <v>0</v>
      </c>
      <c r="L6" s="114">
        <f t="shared" si="0"/>
        <v>0</v>
      </c>
      <c r="M6" s="114">
        <f t="shared" si="0"/>
        <v>0</v>
      </c>
      <c r="N6" s="114">
        <f t="shared" si="0"/>
        <v>0</v>
      </c>
      <c r="O6" s="114">
        <f t="shared" si="0"/>
        <v>0</v>
      </c>
      <c r="P6" s="114">
        <f t="shared" si="0"/>
        <v>0</v>
      </c>
      <c r="Q6" s="114">
        <f t="shared" si="0"/>
        <v>0</v>
      </c>
      <c r="R6" s="114">
        <f t="shared" si="0"/>
        <v>0</v>
      </c>
      <c r="S6" s="114">
        <f t="shared" si="0"/>
        <v>0</v>
      </c>
      <c r="T6" s="114">
        <f t="shared" si="0"/>
        <v>0</v>
      </c>
      <c r="U6" s="114">
        <f t="shared" si="0"/>
        <v>0</v>
      </c>
      <c r="V6" s="114">
        <f t="shared" si="0"/>
        <v>0</v>
      </c>
      <c r="W6" s="114">
        <f t="shared" si="0"/>
        <v>0</v>
      </c>
      <c r="X6" s="114">
        <f t="shared" si="0"/>
        <v>0</v>
      </c>
      <c r="Y6" s="114">
        <f t="shared" si="0"/>
        <v>0</v>
      </c>
      <c r="Z6" s="114">
        <f t="shared" si="0"/>
        <v>0</v>
      </c>
      <c r="AA6" s="114">
        <f t="shared" si="0"/>
        <v>0</v>
      </c>
      <c r="AB6" s="114">
        <f t="shared" si="0"/>
        <v>0</v>
      </c>
      <c r="AC6" s="114">
        <f t="shared" si="0"/>
        <v>0</v>
      </c>
      <c r="AD6" s="114">
        <f t="shared" si="0"/>
        <v>0</v>
      </c>
      <c r="AE6" s="114">
        <f t="shared" si="0"/>
        <v>0</v>
      </c>
      <c r="AF6" s="114">
        <f t="shared" si="0"/>
        <v>0</v>
      </c>
      <c r="AG6" s="114">
        <f t="shared" si="0"/>
        <v>0</v>
      </c>
      <c r="AH6" s="114">
        <f t="shared" si="0"/>
        <v>0</v>
      </c>
      <c r="AI6" s="114">
        <f t="shared" si="0"/>
        <v>0</v>
      </c>
      <c r="AJ6" s="114">
        <f t="shared" si="0"/>
        <v>0</v>
      </c>
      <c r="AK6" s="115">
        <f t="shared" si="0"/>
        <v>0</v>
      </c>
    </row>
    <row r="7" spans="1:39" x14ac:dyDescent="0.25">
      <c r="B7" s="96"/>
      <c r="C7" s="97"/>
      <c r="D7" s="98" t="str">
        <f>IF('Loogiset tietojärjestelmäpalv.'!D6="","",'Loogiset tietojärjestelmäpalv.'!D6)</f>
        <v/>
      </c>
      <c r="E7" s="120">
        <f t="shared" ref="E7:E18" si="1">COUNTA(F7:U7)</f>
        <v>0</v>
      </c>
      <c r="F7" s="99"/>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1"/>
      <c r="AM7" s="65">
        <f t="shared" ref="AM7:AM38" si="2">IF(B7&lt;&gt;"",1,IF(C7&lt;&gt;"",2,IF(D7&lt;&gt;"",3,0)))</f>
        <v>0</v>
      </c>
    </row>
    <row r="8" spans="1:39" x14ac:dyDescent="0.25">
      <c r="B8" s="102"/>
      <c r="C8" s="86"/>
      <c r="D8" s="91" t="str">
        <f>IF('Loogiset tietojärjestelmäpalv.'!D7="","",'Loogiset tietojärjestelmäpalv.'!D7)</f>
        <v/>
      </c>
      <c r="E8" s="121">
        <f t="shared" si="1"/>
        <v>0</v>
      </c>
      <c r="F8" s="94"/>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103"/>
      <c r="AM8" s="65">
        <f t="shared" si="2"/>
        <v>0</v>
      </c>
    </row>
    <row r="9" spans="1:39" x14ac:dyDescent="0.25">
      <c r="B9" s="102"/>
      <c r="C9" s="86"/>
      <c r="D9" s="91" t="str">
        <f>IF('Loogiset tietojärjestelmäpalv.'!D8="","",'Loogiset tietojärjestelmäpalv.'!D8)</f>
        <v>&lt;Tietojärjestelmäpalvelu&gt;</v>
      </c>
      <c r="E9" s="121">
        <f t="shared" si="1"/>
        <v>0</v>
      </c>
      <c r="F9" s="94"/>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103"/>
      <c r="AM9" s="65">
        <f t="shared" si="2"/>
        <v>3</v>
      </c>
    </row>
    <row r="10" spans="1:39" x14ac:dyDescent="0.25">
      <c r="B10" s="102"/>
      <c r="C10" s="86"/>
      <c r="D10" s="91" t="str">
        <f>IF('Loogiset tietojärjestelmäpalv.'!D9="","",'Loogiset tietojärjestelmäpalv.'!D9)</f>
        <v>&lt;Tietojärjestelmäpalvelu&gt;</v>
      </c>
      <c r="E10" s="121">
        <f t="shared" si="1"/>
        <v>0</v>
      </c>
      <c r="F10" s="94"/>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103"/>
      <c r="AM10" s="65">
        <f t="shared" si="2"/>
        <v>3</v>
      </c>
    </row>
    <row r="11" spans="1:39" x14ac:dyDescent="0.25">
      <c r="B11" s="102"/>
      <c r="C11" s="86"/>
      <c r="D11" s="91" t="str">
        <f>IF('Loogiset tietojärjestelmäpalv.'!D10="","",'Loogiset tietojärjestelmäpalv.'!D10)</f>
        <v>&lt;Tietojärjestelmäpalvelu&gt;</v>
      </c>
      <c r="E11" s="121">
        <f t="shared" si="1"/>
        <v>0</v>
      </c>
      <c r="F11" s="94"/>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103"/>
      <c r="AM11" s="65">
        <f t="shared" si="2"/>
        <v>3</v>
      </c>
    </row>
    <row r="12" spans="1:39" x14ac:dyDescent="0.25">
      <c r="B12" s="102"/>
      <c r="C12" s="86"/>
      <c r="D12" s="91" t="str">
        <f>IF('Loogiset tietojärjestelmäpalv.'!D11="","",'Loogiset tietojärjestelmäpalv.'!D11)</f>
        <v/>
      </c>
      <c r="E12" s="121">
        <f t="shared" si="1"/>
        <v>0</v>
      </c>
      <c r="F12" s="94"/>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103"/>
      <c r="AM12" s="65">
        <f t="shared" si="2"/>
        <v>0</v>
      </c>
    </row>
    <row r="13" spans="1:39" x14ac:dyDescent="0.25">
      <c r="B13" s="102"/>
      <c r="C13" s="86"/>
      <c r="D13" s="91" t="str">
        <f>IF('Loogiset tietojärjestelmäpalv.'!D12="","",'Loogiset tietojärjestelmäpalv.'!D12)</f>
        <v/>
      </c>
      <c r="E13" s="121">
        <f t="shared" si="1"/>
        <v>0</v>
      </c>
      <c r="F13" s="94"/>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103"/>
      <c r="AM13" s="65">
        <f t="shared" si="2"/>
        <v>0</v>
      </c>
    </row>
    <row r="14" spans="1:39" x14ac:dyDescent="0.25">
      <c r="B14" s="102"/>
      <c r="C14" s="86"/>
      <c r="D14" s="91" t="str">
        <f>IF('Loogiset tietojärjestelmäpalv.'!D13="","",'Loogiset tietojärjestelmäpalv.'!D13)</f>
        <v/>
      </c>
      <c r="E14" s="121">
        <f t="shared" si="1"/>
        <v>0</v>
      </c>
      <c r="F14" s="94"/>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103"/>
      <c r="AM14" s="65">
        <f t="shared" si="2"/>
        <v>0</v>
      </c>
    </row>
    <row r="15" spans="1:39" x14ac:dyDescent="0.25">
      <c r="B15" s="102"/>
      <c r="C15" s="86"/>
      <c r="D15" s="91" t="str">
        <f>IF('Loogiset tietojärjestelmäpalv.'!D14="","",'Loogiset tietojärjestelmäpalv.'!D14)</f>
        <v/>
      </c>
      <c r="E15" s="121">
        <f t="shared" si="1"/>
        <v>0</v>
      </c>
      <c r="F15" s="94"/>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103"/>
      <c r="AM15" s="65">
        <f t="shared" si="2"/>
        <v>0</v>
      </c>
    </row>
    <row r="16" spans="1:39" x14ac:dyDescent="0.25">
      <c r="B16" s="102"/>
      <c r="C16" s="86"/>
      <c r="D16" s="91" t="str">
        <f>IF('Loogiset tietojärjestelmäpalv.'!D15="","",'Loogiset tietojärjestelmäpalv.'!D15)</f>
        <v/>
      </c>
      <c r="E16" s="121">
        <f t="shared" si="1"/>
        <v>0</v>
      </c>
      <c r="F16" s="94"/>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103"/>
      <c r="AM16" s="65">
        <f t="shared" si="2"/>
        <v>0</v>
      </c>
    </row>
    <row r="17" spans="2:39" x14ac:dyDescent="0.25">
      <c r="B17" s="102"/>
      <c r="C17" s="86"/>
      <c r="D17" s="91" t="str">
        <f>IF('Loogiset tietojärjestelmäpalv.'!D16="","",'Loogiset tietojärjestelmäpalv.'!D16)</f>
        <v/>
      </c>
      <c r="E17" s="121">
        <f t="shared" si="1"/>
        <v>0</v>
      </c>
      <c r="F17" s="94"/>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103"/>
      <c r="AM17" s="65">
        <f t="shared" si="2"/>
        <v>0</v>
      </c>
    </row>
    <row r="18" spans="2:39" x14ac:dyDescent="0.25">
      <c r="B18" s="102"/>
      <c r="C18" s="86"/>
      <c r="D18" s="91" t="str">
        <f>IF('Loogiset tietojärjestelmäpalv.'!D17="","",'Loogiset tietojärjestelmäpalv.'!D17)</f>
        <v/>
      </c>
      <c r="E18" s="121">
        <f t="shared" si="1"/>
        <v>0</v>
      </c>
      <c r="F18" s="94"/>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103"/>
      <c r="AM18" s="65">
        <f t="shared" si="2"/>
        <v>0</v>
      </c>
    </row>
    <row r="19" spans="2:39" x14ac:dyDescent="0.25">
      <c r="B19" s="102"/>
      <c r="C19" s="86"/>
      <c r="D19" s="91" t="str">
        <f>IF('Loogiset tietojärjestelmäpalv.'!D18="","",'Loogiset tietojärjestelmäpalv.'!D18)</f>
        <v/>
      </c>
      <c r="E19" s="121"/>
      <c r="F19" s="94"/>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103"/>
      <c r="AM19" s="65">
        <f t="shared" si="2"/>
        <v>0</v>
      </c>
    </row>
    <row r="20" spans="2:39" x14ac:dyDescent="0.25">
      <c r="B20" s="102"/>
      <c r="C20" s="86"/>
      <c r="D20" s="91" t="str">
        <f>IF('Loogiset tietojärjestelmäpalv.'!D19="","",'Loogiset tietojärjestelmäpalv.'!D19)</f>
        <v/>
      </c>
      <c r="E20" s="121"/>
      <c r="F20" s="94"/>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103"/>
      <c r="AM20" s="65">
        <f t="shared" si="2"/>
        <v>0</v>
      </c>
    </row>
    <row r="21" spans="2:39" x14ac:dyDescent="0.25">
      <c r="B21" s="102"/>
      <c r="C21" s="86"/>
      <c r="D21" s="91" t="str">
        <f>IF('Loogiset tietojärjestelmäpalv.'!D20="","",'Loogiset tietojärjestelmäpalv.'!D20)</f>
        <v/>
      </c>
      <c r="E21" s="121"/>
      <c r="F21" s="94"/>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103"/>
      <c r="AM21" s="65">
        <f t="shared" si="2"/>
        <v>0</v>
      </c>
    </row>
    <row r="22" spans="2:39" x14ac:dyDescent="0.25">
      <c r="B22" s="102"/>
      <c r="C22" s="86"/>
      <c r="D22" s="91" t="str">
        <f>IF('Loogiset tietojärjestelmäpalv.'!D21="","",'Loogiset tietojärjestelmäpalv.'!D21)</f>
        <v/>
      </c>
      <c r="E22" s="121"/>
      <c r="F22" s="94"/>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103"/>
      <c r="AM22" s="65">
        <f t="shared" si="2"/>
        <v>0</v>
      </c>
    </row>
    <row r="23" spans="2:39" x14ac:dyDescent="0.25">
      <c r="B23" s="102"/>
      <c r="C23" s="86"/>
      <c r="D23" s="91" t="str">
        <f>IF('Loogiset tietojärjestelmäpalv.'!D22="","",'Loogiset tietojärjestelmäpalv.'!D22)</f>
        <v/>
      </c>
      <c r="E23" s="121"/>
      <c r="F23" s="94"/>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103"/>
      <c r="AM23" s="65">
        <f t="shared" si="2"/>
        <v>0</v>
      </c>
    </row>
    <row r="24" spans="2:39" x14ac:dyDescent="0.25">
      <c r="B24" s="102"/>
      <c r="C24" s="86"/>
      <c r="D24" s="91" t="str">
        <f>IF('Loogiset tietojärjestelmäpalv.'!D23="","",'Loogiset tietojärjestelmäpalv.'!D23)</f>
        <v/>
      </c>
      <c r="E24" s="121"/>
      <c r="F24" s="94"/>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103"/>
      <c r="AM24" s="65">
        <f t="shared" si="2"/>
        <v>0</v>
      </c>
    </row>
    <row r="25" spans="2:39" x14ac:dyDescent="0.25">
      <c r="B25" s="102"/>
      <c r="C25" s="86"/>
      <c r="D25" s="91" t="str">
        <f>IF('Loogiset tietojärjestelmäpalv.'!D24="","",'Loogiset tietojärjestelmäpalv.'!D24)</f>
        <v/>
      </c>
      <c r="E25" s="121"/>
      <c r="F25" s="94"/>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103"/>
      <c r="AM25" s="65">
        <f t="shared" si="2"/>
        <v>0</v>
      </c>
    </row>
    <row r="26" spans="2:39" x14ac:dyDescent="0.25">
      <c r="B26" s="102"/>
      <c r="C26" s="86"/>
      <c r="D26" s="91" t="str">
        <f>IF('Loogiset tietojärjestelmäpalv.'!D25="","",'Loogiset tietojärjestelmäpalv.'!D25)</f>
        <v/>
      </c>
      <c r="E26" s="121"/>
      <c r="F26" s="94"/>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103"/>
      <c r="AM26" s="65">
        <f t="shared" si="2"/>
        <v>0</v>
      </c>
    </row>
    <row r="27" spans="2:39" x14ac:dyDescent="0.25">
      <c r="B27" s="102"/>
      <c r="C27" s="86"/>
      <c r="D27" s="91" t="str">
        <f>IF('Loogiset tietojärjestelmäpalv.'!D26="","",'Loogiset tietojärjestelmäpalv.'!D26)</f>
        <v/>
      </c>
      <c r="E27" s="121"/>
      <c r="F27" s="94"/>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103"/>
      <c r="AM27" s="65">
        <f t="shared" si="2"/>
        <v>0</v>
      </c>
    </row>
    <row r="28" spans="2:39" x14ac:dyDescent="0.25">
      <c r="B28" s="102"/>
      <c r="C28" s="86"/>
      <c r="D28" s="91" t="str">
        <f>IF('Loogiset tietojärjestelmäpalv.'!D27="","",'Loogiset tietojärjestelmäpalv.'!D27)</f>
        <v/>
      </c>
      <c r="E28" s="121"/>
      <c r="F28" s="94"/>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103"/>
      <c r="AM28" s="65">
        <f t="shared" si="2"/>
        <v>0</v>
      </c>
    </row>
    <row r="29" spans="2:39" x14ac:dyDescent="0.25">
      <c r="B29" s="102"/>
      <c r="C29" s="86"/>
      <c r="D29" s="91" t="str">
        <f>IF('Loogiset tietojärjestelmäpalv.'!D28="","",'Loogiset tietojärjestelmäpalv.'!D28)</f>
        <v/>
      </c>
      <c r="E29" s="121"/>
      <c r="F29" s="94"/>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103"/>
      <c r="AM29" s="65">
        <f t="shared" si="2"/>
        <v>0</v>
      </c>
    </row>
    <row r="30" spans="2:39" x14ac:dyDescent="0.25">
      <c r="B30" s="102"/>
      <c r="C30" s="86"/>
      <c r="D30" s="91" t="str">
        <f>IF('Loogiset tietojärjestelmäpalv.'!D29="","",'Loogiset tietojärjestelmäpalv.'!D29)</f>
        <v/>
      </c>
      <c r="E30" s="121"/>
      <c r="F30" s="94"/>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103"/>
      <c r="AM30" s="65">
        <f t="shared" si="2"/>
        <v>0</v>
      </c>
    </row>
    <row r="31" spans="2:39" x14ac:dyDescent="0.25">
      <c r="B31" s="102"/>
      <c r="C31" s="86"/>
      <c r="D31" s="91" t="str">
        <f>IF('Loogiset tietojärjestelmäpalv.'!D30="","",'Loogiset tietojärjestelmäpalv.'!D30)</f>
        <v/>
      </c>
      <c r="E31" s="121"/>
      <c r="F31" s="94"/>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103"/>
      <c r="AM31" s="65">
        <f t="shared" si="2"/>
        <v>0</v>
      </c>
    </row>
    <row r="32" spans="2:39" x14ac:dyDescent="0.25">
      <c r="B32" s="102"/>
      <c r="C32" s="86"/>
      <c r="D32" s="91" t="str">
        <f>IF('Loogiset tietojärjestelmäpalv.'!D31="","",'Loogiset tietojärjestelmäpalv.'!D31)</f>
        <v/>
      </c>
      <c r="E32" s="121"/>
      <c r="F32" s="94"/>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103"/>
      <c r="AM32" s="65">
        <f t="shared" si="2"/>
        <v>0</v>
      </c>
    </row>
    <row r="33" spans="2:39" x14ac:dyDescent="0.25">
      <c r="B33" s="102"/>
      <c r="C33" s="86"/>
      <c r="D33" s="91" t="str">
        <f>IF('Loogiset tietojärjestelmäpalv.'!D32="","",'Loogiset tietojärjestelmäpalv.'!D32)</f>
        <v/>
      </c>
      <c r="E33" s="121"/>
      <c r="F33" s="94"/>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103"/>
      <c r="AM33" s="65">
        <f t="shared" si="2"/>
        <v>0</v>
      </c>
    </row>
    <row r="34" spans="2:39" x14ac:dyDescent="0.25">
      <c r="B34" s="102"/>
      <c r="C34" s="86"/>
      <c r="D34" s="91" t="str">
        <f>IF('Loogiset tietojärjestelmäpalv.'!D33="","",'Loogiset tietojärjestelmäpalv.'!D33)</f>
        <v/>
      </c>
      <c r="E34" s="121"/>
      <c r="F34" s="94"/>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103"/>
      <c r="AM34" s="65">
        <f t="shared" si="2"/>
        <v>0</v>
      </c>
    </row>
    <row r="35" spans="2:39" x14ac:dyDescent="0.25">
      <c r="B35" s="102"/>
      <c r="C35" s="86"/>
      <c r="D35" s="91" t="str">
        <f>IF('Loogiset tietojärjestelmäpalv.'!D34="","",'Loogiset tietojärjestelmäpalv.'!D34)</f>
        <v/>
      </c>
      <c r="E35" s="121"/>
      <c r="F35" s="94"/>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103"/>
      <c r="AM35" s="65">
        <f t="shared" si="2"/>
        <v>0</v>
      </c>
    </row>
    <row r="36" spans="2:39" x14ac:dyDescent="0.25">
      <c r="B36" s="102"/>
      <c r="C36" s="86"/>
      <c r="D36" s="91" t="str">
        <f>IF('Loogiset tietojärjestelmäpalv.'!D35="","",'Loogiset tietojärjestelmäpalv.'!D35)</f>
        <v/>
      </c>
      <c r="E36" s="121"/>
      <c r="F36" s="94"/>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103"/>
      <c r="AM36" s="65">
        <f t="shared" si="2"/>
        <v>0</v>
      </c>
    </row>
    <row r="37" spans="2:39" x14ac:dyDescent="0.25">
      <c r="B37" s="102"/>
      <c r="C37" s="86"/>
      <c r="D37" s="91" t="str">
        <f>IF('Loogiset tietojärjestelmäpalv.'!D36="","",'Loogiset tietojärjestelmäpalv.'!D36)</f>
        <v/>
      </c>
      <c r="E37" s="121"/>
      <c r="F37" s="94"/>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103"/>
      <c r="AM37" s="65">
        <f t="shared" si="2"/>
        <v>0</v>
      </c>
    </row>
    <row r="38" spans="2:39" x14ac:dyDescent="0.25">
      <c r="B38" s="102"/>
      <c r="C38" s="86"/>
      <c r="D38" s="91" t="str">
        <f>IF('Loogiset tietojärjestelmäpalv.'!D37="","",'Loogiset tietojärjestelmäpalv.'!D37)</f>
        <v/>
      </c>
      <c r="E38" s="121"/>
      <c r="F38" s="94"/>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103"/>
      <c r="AM38" s="65">
        <f t="shared" si="2"/>
        <v>0</v>
      </c>
    </row>
    <row r="39" spans="2:39" x14ac:dyDescent="0.25">
      <c r="B39" s="102"/>
      <c r="C39" s="86"/>
      <c r="D39" s="91" t="str">
        <f>IF('Loogiset tietojärjestelmäpalv.'!D38="","",'Loogiset tietojärjestelmäpalv.'!D38)</f>
        <v/>
      </c>
      <c r="E39" s="121"/>
      <c r="F39" s="94"/>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103"/>
      <c r="AM39" s="65">
        <f t="shared" ref="AM39:AM70" si="3">IF(B39&lt;&gt;"",1,IF(C39&lt;&gt;"",2,IF(D39&lt;&gt;"",3,0)))</f>
        <v>0</v>
      </c>
    </row>
    <row r="40" spans="2:39" x14ac:dyDescent="0.25">
      <c r="B40" s="102"/>
      <c r="C40" s="86"/>
      <c r="D40" s="91" t="str">
        <f>IF('Loogiset tietojärjestelmäpalv.'!D39="","",'Loogiset tietojärjestelmäpalv.'!D39)</f>
        <v/>
      </c>
      <c r="E40" s="121"/>
      <c r="F40" s="94"/>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103"/>
      <c r="AM40" s="65">
        <f t="shared" si="3"/>
        <v>0</v>
      </c>
    </row>
    <row r="41" spans="2:39" x14ac:dyDescent="0.25">
      <c r="B41" s="102"/>
      <c r="C41" s="86"/>
      <c r="D41" s="91" t="str">
        <f>IF('Loogiset tietojärjestelmäpalv.'!D40="","",'Loogiset tietojärjestelmäpalv.'!D40)</f>
        <v/>
      </c>
      <c r="E41" s="121"/>
      <c r="F41" s="94"/>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103"/>
      <c r="AM41" s="65">
        <f t="shared" si="3"/>
        <v>0</v>
      </c>
    </row>
    <row r="42" spans="2:39" x14ac:dyDescent="0.25">
      <c r="B42" s="102"/>
      <c r="C42" s="86"/>
      <c r="D42" s="91" t="str">
        <f>IF('Loogiset tietojärjestelmäpalv.'!D41="","",'Loogiset tietojärjestelmäpalv.'!D41)</f>
        <v/>
      </c>
      <c r="E42" s="121"/>
      <c r="F42" s="94"/>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103"/>
      <c r="AM42" s="65">
        <f t="shared" si="3"/>
        <v>0</v>
      </c>
    </row>
    <row r="43" spans="2:39" x14ac:dyDescent="0.25">
      <c r="B43" s="102"/>
      <c r="C43" s="86"/>
      <c r="D43" s="91" t="str">
        <f>IF('Loogiset tietojärjestelmäpalv.'!D42="","",'Loogiset tietojärjestelmäpalv.'!D42)</f>
        <v/>
      </c>
      <c r="E43" s="121"/>
      <c r="F43" s="94"/>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103"/>
      <c r="AM43" s="65">
        <f t="shared" si="3"/>
        <v>0</v>
      </c>
    </row>
    <row r="44" spans="2:39" x14ac:dyDescent="0.25">
      <c r="B44" s="102"/>
      <c r="C44" s="86"/>
      <c r="D44" s="91" t="str">
        <f>IF('Loogiset tietojärjestelmäpalv.'!D43="","",'Loogiset tietojärjestelmäpalv.'!D43)</f>
        <v/>
      </c>
      <c r="E44" s="121"/>
      <c r="F44" s="94"/>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103"/>
      <c r="AM44" s="65">
        <f t="shared" si="3"/>
        <v>0</v>
      </c>
    </row>
    <row r="45" spans="2:39" x14ac:dyDescent="0.25">
      <c r="B45" s="102"/>
      <c r="C45" s="86"/>
      <c r="D45" s="91" t="str">
        <f>IF('Loogiset tietojärjestelmäpalv.'!D44="","",'Loogiset tietojärjestelmäpalv.'!D44)</f>
        <v/>
      </c>
      <c r="E45" s="121"/>
      <c r="F45" s="94"/>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103"/>
      <c r="AM45" s="65">
        <f t="shared" si="3"/>
        <v>0</v>
      </c>
    </row>
    <row r="46" spans="2:39" x14ac:dyDescent="0.25">
      <c r="B46" s="102"/>
      <c r="C46" s="86"/>
      <c r="D46" s="91" t="str">
        <f>IF('Loogiset tietojärjestelmäpalv.'!D45="","",'Loogiset tietojärjestelmäpalv.'!D45)</f>
        <v/>
      </c>
      <c r="E46" s="121"/>
      <c r="F46" s="94"/>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103"/>
      <c r="AM46" s="65">
        <f t="shared" si="3"/>
        <v>0</v>
      </c>
    </row>
    <row r="47" spans="2:39" x14ac:dyDescent="0.25">
      <c r="B47" s="102"/>
      <c r="C47" s="86"/>
      <c r="D47" s="91" t="str">
        <f>IF('Loogiset tietojärjestelmäpalv.'!D46="","",'Loogiset tietojärjestelmäpalv.'!D46)</f>
        <v/>
      </c>
      <c r="E47" s="121"/>
      <c r="F47" s="94"/>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103"/>
      <c r="AM47" s="65">
        <f t="shared" si="3"/>
        <v>0</v>
      </c>
    </row>
    <row r="48" spans="2:39" x14ac:dyDescent="0.25">
      <c r="B48" s="102"/>
      <c r="C48" s="86"/>
      <c r="D48" s="91" t="str">
        <f>IF('Loogiset tietojärjestelmäpalv.'!D47="","",'Loogiset tietojärjestelmäpalv.'!D47)</f>
        <v/>
      </c>
      <c r="E48" s="121"/>
      <c r="F48" s="94"/>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103"/>
      <c r="AM48" s="65">
        <f t="shared" si="3"/>
        <v>0</v>
      </c>
    </row>
    <row r="49" spans="2:39" x14ac:dyDescent="0.25">
      <c r="B49" s="102"/>
      <c r="C49" s="86"/>
      <c r="D49" s="91" t="str">
        <f>IF('Loogiset tietojärjestelmäpalv.'!D48="","",'Loogiset tietojärjestelmäpalv.'!D48)</f>
        <v/>
      </c>
      <c r="E49" s="121"/>
      <c r="F49" s="94"/>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103"/>
      <c r="AM49" s="65">
        <f t="shared" si="3"/>
        <v>0</v>
      </c>
    </row>
    <row r="50" spans="2:39" x14ac:dyDescent="0.25">
      <c r="B50" s="102"/>
      <c r="C50" s="86"/>
      <c r="D50" s="91" t="str">
        <f>IF('Loogiset tietojärjestelmäpalv.'!D49="","",'Loogiset tietojärjestelmäpalv.'!D49)</f>
        <v/>
      </c>
      <c r="E50" s="121"/>
      <c r="F50" s="94"/>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103"/>
      <c r="AM50" s="65">
        <f t="shared" si="3"/>
        <v>0</v>
      </c>
    </row>
    <row r="51" spans="2:39" x14ac:dyDescent="0.25">
      <c r="B51" s="102"/>
      <c r="C51" s="86"/>
      <c r="D51" s="91" t="str">
        <f>IF('Loogiset tietojärjestelmäpalv.'!D50="","",'Loogiset tietojärjestelmäpalv.'!D50)</f>
        <v/>
      </c>
      <c r="E51" s="121"/>
      <c r="F51" s="94"/>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103"/>
      <c r="AM51" s="65">
        <f t="shared" si="3"/>
        <v>0</v>
      </c>
    </row>
    <row r="52" spans="2:39" x14ac:dyDescent="0.25">
      <c r="B52" s="102"/>
      <c r="C52" s="86"/>
      <c r="D52" s="91" t="str">
        <f>IF('Loogiset tietojärjestelmäpalv.'!D51="","",'Loogiset tietojärjestelmäpalv.'!D51)</f>
        <v/>
      </c>
      <c r="E52" s="121"/>
      <c r="F52" s="94"/>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103"/>
      <c r="AM52" s="65">
        <f t="shared" si="3"/>
        <v>0</v>
      </c>
    </row>
    <row r="53" spans="2:39" x14ac:dyDescent="0.25">
      <c r="B53" s="102"/>
      <c r="C53" s="86"/>
      <c r="D53" s="91" t="str">
        <f>IF('Loogiset tietojärjestelmäpalv.'!D52="","",'Loogiset tietojärjestelmäpalv.'!D52)</f>
        <v/>
      </c>
      <c r="E53" s="121"/>
      <c r="F53" s="94"/>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103"/>
      <c r="AM53" s="65">
        <f t="shared" si="3"/>
        <v>0</v>
      </c>
    </row>
    <row r="54" spans="2:39" x14ac:dyDescent="0.25">
      <c r="B54" s="102"/>
      <c r="C54" s="86"/>
      <c r="D54" s="91" t="str">
        <f>IF('Loogiset tietojärjestelmäpalv.'!D53="","",'Loogiset tietojärjestelmäpalv.'!D53)</f>
        <v/>
      </c>
      <c r="E54" s="121"/>
      <c r="F54" s="94"/>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103"/>
      <c r="AM54" s="65">
        <f t="shared" si="3"/>
        <v>0</v>
      </c>
    </row>
    <row r="55" spans="2:39" x14ac:dyDescent="0.25">
      <c r="B55" s="102"/>
      <c r="C55" s="86"/>
      <c r="D55" s="91" t="str">
        <f>IF('Loogiset tietojärjestelmäpalv.'!D54="","",'Loogiset tietojärjestelmäpalv.'!D54)</f>
        <v/>
      </c>
      <c r="E55" s="121"/>
      <c r="F55" s="94"/>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103"/>
      <c r="AM55" s="65">
        <f t="shared" si="3"/>
        <v>0</v>
      </c>
    </row>
    <row r="56" spans="2:39" x14ac:dyDescent="0.25">
      <c r="B56" s="102"/>
      <c r="C56" s="86"/>
      <c r="D56" s="91" t="str">
        <f>IF('Loogiset tietojärjestelmäpalv.'!D55="","",'Loogiset tietojärjestelmäpalv.'!D55)</f>
        <v/>
      </c>
      <c r="E56" s="121"/>
      <c r="F56" s="94"/>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103"/>
      <c r="AM56" s="65">
        <f t="shared" si="3"/>
        <v>0</v>
      </c>
    </row>
    <row r="57" spans="2:39" x14ac:dyDescent="0.25">
      <c r="B57" s="102"/>
      <c r="C57" s="86"/>
      <c r="D57" s="91" t="str">
        <f>IF('Loogiset tietojärjestelmäpalv.'!D56="","",'Loogiset tietojärjestelmäpalv.'!D56)</f>
        <v/>
      </c>
      <c r="E57" s="121"/>
      <c r="F57" s="94"/>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103"/>
      <c r="AM57" s="65">
        <f t="shared" si="3"/>
        <v>0</v>
      </c>
    </row>
    <row r="58" spans="2:39" x14ac:dyDescent="0.25">
      <c r="B58" s="102"/>
      <c r="C58" s="86"/>
      <c r="D58" s="91" t="str">
        <f>IF('Loogiset tietojärjestelmäpalv.'!D57="","",'Loogiset tietojärjestelmäpalv.'!D57)</f>
        <v/>
      </c>
      <c r="E58" s="121"/>
      <c r="F58" s="94"/>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103"/>
      <c r="AM58" s="65">
        <f t="shared" si="3"/>
        <v>0</v>
      </c>
    </row>
    <row r="59" spans="2:39" x14ac:dyDescent="0.25">
      <c r="B59" s="102"/>
      <c r="C59" s="86"/>
      <c r="D59" s="91" t="str">
        <f>IF('Loogiset tietojärjestelmäpalv.'!D58="","",'Loogiset tietojärjestelmäpalv.'!D58)</f>
        <v/>
      </c>
      <c r="E59" s="121"/>
      <c r="F59" s="94"/>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103"/>
      <c r="AM59" s="65">
        <f t="shared" si="3"/>
        <v>0</v>
      </c>
    </row>
    <row r="60" spans="2:39" x14ac:dyDescent="0.25">
      <c r="B60" s="102"/>
      <c r="C60" s="86"/>
      <c r="D60" s="91" t="str">
        <f>IF('Loogiset tietojärjestelmäpalv.'!D59="","",'Loogiset tietojärjestelmäpalv.'!D59)</f>
        <v/>
      </c>
      <c r="E60" s="121"/>
      <c r="F60" s="94"/>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103"/>
      <c r="AM60" s="65">
        <f t="shared" si="3"/>
        <v>0</v>
      </c>
    </row>
    <row r="61" spans="2:39" x14ac:dyDescent="0.25">
      <c r="B61" s="102"/>
      <c r="C61" s="86"/>
      <c r="D61" s="91" t="str">
        <f>IF('Loogiset tietojärjestelmäpalv.'!D60="","",'Loogiset tietojärjestelmäpalv.'!D60)</f>
        <v/>
      </c>
      <c r="E61" s="121"/>
      <c r="F61" s="94"/>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103"/>
      <c r="AM61" s="65">
        <f t="shared" si="3"/>
        <v>0</v>
      </c>
    </row>
    <row r="62" spans="2:39" x14ac:dyDescent="0.25">
      <c r="B62" s="102"/>
      <c r="C62" s="86"/>
      <c r="D62" s="91" t="str">
        <f>IF('Loogiset tietojärjestelmäpalv.'!D61="","",'Loogiset tietojärjestelmäpalv.'!D61)</f>
        <v/>
      </c>
      <c r="E62" s="121"/>
      <c r="F62" s="94"/>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103"/>
      <c r="AM62" s="65">
        <f t="shared" si="3"/>
        <v>0</v>
      </c>
    </row>
    <row r="63" spans="2:39" x14ac:dyDescent="0.25">
      <c r="B63" s="102"/>
      <c r="C63" s="86"/>
      <c r="D63" s="91" t="str">
        <f>IF('Loogiset tietojärjestelmäpalv.'!D62="","",'Loogiset tietojärjestelmäpalv.'!D62)</f>
        <v/>
      </c>
      <c r="E63" s="121"/>
      <c r="F63" s="94"/>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103"/>
      <c r="AM63" s="65">
        <f t="shared" si="3"/>
        <v>0</v>
      </c>
    </row>
    <row r="64" spans="2:39" x14ac:dyDescent="0.25">
      <c r="B64" s="102"/>
      <c r="C64" s="86"/>
      <c r="D64" s="91" t="str">
        <f>IF('Loogiset tietojärjestelmäpalv.'!D63="","",'Loogiset tietojärjestelmäpalv.'!D63)</f>
        <v/>
      </c>
      <c r="E64" s="121"/>
      <c r="F64" s="94"/>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103"/>
      <c r="AM64" s="65">
        <f t="shared" si="3"/>
        <v>0</v>
      </c>
    </row>
    <row r="65" spans="2:39" x14ac:dyDescent="0.25">
      <c r="B65" s="102"/>
      <c r="C65" s="86"/>
      <c r="D65" s="91" t="str">
        <f>IF('Loogiset tietojärjestelmäpalv.'!D64="","",'Loogiset tietojärjestelmäpalv.'!D64)</f>
        <v/>
      </c>
      <c r="E65" s="121"/>
      <c r="F65" s="94"/>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103"/>
      <c r="AM65" s="65">
        <f t="shared" si="3"/>
        <v>0</v>
      </c>
    </row>
    <row r="66" spans="2:39" x14ac:dyDescent="0.25">
      <c r="B66" s="102"/>
      <c r="C66" s="86"/>
      <c r="D66" s="91" t="str">
        <f>IF('Loogiset tietojärjestelmäpalv.'!D65="","",'Loogiset tietojärjestelmäpalv.'!D65)</f>
        <v/>
      </c>
      <c r="E66" s="121"/>
      <c r="F66" s="94"/>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103"/>
      <c r="AM66" s="65">
        <f t="shared" si="3"/>
        <v>0</v>
      </c>
    </row>
    <row r="67" spans="2:39" x14ac:dyDescent="0.25">
      <c r="B67" s="102"/>
      <c r="C67" s="86"/>
      <c r="D67" s="91" t="str">
        <f>IF('Loogiset tietojärjestelmäpalv.'!D66="","",'Loogiset tietojärjestelmäpalv.'!D66)</f>
        <v/>
      </c>
      <c r="E67" s="121"/>
      <c r="F67" s="94"/>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103"/>
      <c r="AM67" s="65">
        <f t="shared" si="3"/>
        <v>0</v>
      </c>
    </row>
    <row r="68" spans="2:39" x14ac:dyDescent="0.25">
      <c r="B68" s="102"/>
      <c r="C68" s="86"/>
      <c r="D68" s="91" t="str">
        <f>IF('Loogiset tietojärjestelmäpalv.'!D67="","",'Loogiset tietojärjestelmäpalv.'!D67)</f>
        <v/>
      </c>
      <c r="E68" s="121"/>
      <c r="F68" s="94"/>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103"/>
      <c r="AM68" s="65">
        <f t="shared" si="3"/>
        <v>0</v>
      </c>
    </row>
    <row r="69" spans="2:39" x14ac:dyDescent="0.25">
      <c r="B69" s="102"/>
      <c r="C69" s="86"/>
      <c r="D69" s="91" t="str">
        <f>IF('Loogiset tietojärjestelmäpalv.'!D68="","",'Loogiset tietojärjestelmäpalv.'!D68)</f>
        <v/>
      </c>
      <c r="E69" s="121"/>
      <c r="F69" s="94"/>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103"/>
      <c r="AM69" s="65">
        <f t="shared" si="3"/>
        <v>0</v>
      </c>
    </row>
    <row r="70" spans="2:39" x14ac:dyDescent="0.25">
      <c r="B70" s="102"/>
      <c r="C70" s="86"/>
      <c r="D70" s="91" t="str">
        <f>IF('Loogiset tietojärjestelmäpalv.'!D69="","",'Loogiset tietojärjestelmäpalv.'!D69)</f>
        <v/>
      </c>
      <c r="E70" s="121"/>
      <c r="F70" s="94"/>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103"/>
      <c r="AM70" s="65">
        <f t="shared" si="3"/>
        <v>0</v>
      </c>
    </row>
    <row r="71" spans="2:39" x14ac:dyDescent="0.25">
      <c r="B71" s="102"/>
      <c r="C71" s="86"/>
      <c r="D71" s="91" t="str">
        <f>IF('Loogiset tietojärjestelmäpalv.'!D70="","",'Loogiset tietojärjestelmäpalv.'!D70)</f>
        <v/>
      </c>
      <c r="E71" s="121"/>
      <c r="F71" s="94"/>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103"/>
      <c r="AM71" s="65">
        <f t="shared" ref="AM71:AM100" si="4">IF(B71&lt;&gt;"",1,IF(C71&lt;&gt;"",2,IF(D71&lt;&gt;"",3,0)))</f>
        <v>0</v>
      </c>
    </row>
    <row r="72" spans="2:39" x14ac:dyDescent="0.25">
      <c r="B72" s="102"/>
      <c r="C72" s="86"/>
      <c r="D72" s="91" t="str">
        <f>IF('Loogiset tietojärjestelmäpalv.'!D71="","",'Loogiset tietojärjestelmäpalv.'!D71)</f>
        <v/>
      </c>
      <c r="E72" s="121"/>
      <c r="F72" s="94"/>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103"/>
      <c r="AM72" s="65">
        <f t="shared" si="4"/>
        <v>0</v>
      </c>
    </row>
    <row r="73" spans="2:39" x14ac:dyDescent="0.25">
      <c r="B73" s="102"/>
      <c r="C73" s="86"/>
      <c r="D73" s="91" t="str">
        <f>IF('Loogiset tietojärjestelmäpalv.'!D72="","",'Loogiset tietojärjestelmäpalv.'!D72)</f>
        <v/>
      </c>
      <c r="E73" s="121"/>
      <c r="F73" s="94"/>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103"/>
      <c r="AM73" s="65">
        <f t="shared" si="4"/>
        <v>0</v>
      </c>
    </row>
    <row r="74" spans="2:39" x14ac:dyDescent="0.25">
      <c r="B74" s="102"/>
      <c r="C74" s="86"/>
      <c r="D74" s="91" t="str">
        <f>IF('Loogiset tietojärjestelmäpalv.'!D73="","",'Loogiset tietojärjestelmäpalv.'!D73)</f>
        <v/>
      </c>
      <c r="E74" s="121"/>
      <c r="F74" s="94"/>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103"/>
      <c r="AM74" s="65">
        <f t="shared" si="4"/>
        <v>0</v>
      </c>
    </row>
    <row r="75" spans="2:39" x14ac:dyDescent="0.25">
      <c r="B75" s="102"/>
      <c r="C75" s="86"/>
      <c r="D75" s="91" t="str">
        <f>IF('Loogiset tietojärjestelmäpalv.'!D74="","",'Loogiset tietojärjestelmäpalv.'!D74)</f>
        <v/>
      </c>
      <c r="E75" s="121"/>
      <c r="F75" s="94"/>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103"/>
      <c r="AM75" s="65">
        <f t="shared" si="4"/>
        <v>0</v>
      </c>
    </row>
    <row r="76" spans="2:39" x14ac:dyDescent="0.25">
      <c r="B76" s="102"/>
      <c r="C76" s="86"/>
      <c r="D76" s="91" t="str">
        <f>IF('Loogiset tietojärjestelmäpalv.'!D75="","",'Loogiset tietojärjestelmäpalv.'!D75)</f>
        <v/>
      </c>
      <c r="E76" s="121"/>
      <c r="F76" s="94"/>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103"/>
      <c r="AM76" s="65">
        <f t="shared" si="4"/>
        <v>0</v>
      </c>
    </row>
    <row r="77" spans="2:39" x14ac:dyDescent="0.25">
      <c r="B77" s="102"/>
      <c r="C77" s="86"/>
      <c r="D77" s="91" t="str">
        <f>IF('Loogiset tietojärjestelmäpalv.'!D76="","",'Loogiset tietojärjestelmäpalv.'!D76)</f>
        <v/>
      </c>
      <c r="E77" s="121"/>
      <c r="F77" s="94"/>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103"/>
      <c r="AM77" s="65">
        <f t="shared" si="4"/>
        <v>0</v>
      </c>
    </row>
    <row r="78" spans="2:39" x14ac:dyDescent="0.25">
      <c r="B78" s="102"/>
      <c r="C78" s="86"/>
      <c r="D78" s="91" t="str">
        <f>IF('Loogiset tietojärjestelmäpalv.'!D77="","",'Loogiset tietojärjestelmäpalv.'!D77)</f>
        <v/>
      </c>
      <c r="E78" s="121"/>
      <c r="F78" s="94"/>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103"/>
      <c r="AM78" s="65">
        <f t="shared" si="4"/>
        <v>0</v>
      </c>
    </row>
    <row r="79" spans="2:39" x14ac:dyDescent="0.25">
      <c r="B79" s="102"/>
      <c r="C79" s="86"/>
      <c r="D79" s="91" t="str">
        <f>IF('Loogiset tietojärjestelmäpalv.'!D78="","",'Loogiset tietojärjestelmäpalv.'!D78)</f>
        <v/>
      </c>
      <c r="E79" s="121"/>
      <c r="F79" s="94"/>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103"/>
      <c r="AM79" s="65">
        <f t="shared" si="4"/>
        <v>0</v>
      </c>
    </row>
    <row r="80" spans="2:39" x14ac:dyDescent="0.25">
      <c r="B80" s="102"/>
      <c r="C80" s="86"/>
      <c r="D80" s="91" t="str">
        <f>IF('Loogiset tietojärjestelmäpalv.'!D79="","",'Loogiset tietojärjestelmäpalv.'!D79)</f>
        <v/>
      </c>
      <c r="E80" s="121"/>
      <c r="F80" s="94"/>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103"/>
      <c r="AM80" s="65">
        <f t="shared" si="4"/>
        <v>0</v>
      </c>
    </row>
    <row r="81" spans="2:39" x14ac:dyDescent="0.25">
      <c r="B81" s="102"/>
      <c r="C81" s="86"/>
      <c r="D81" s="91" t="str">
        <f>IF('Loogiset tietojärjestelmäpalv.'!D80="","",'Loogiset tietojärjestelmäpalv.'!D80)</f>
        <v/>
      </c>
      <c r="E81" s="121"/>
      <c r="F81" s="94"/>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103"/>
      <c r="AM81" s="65">
        <f t="shared" si="4"/>
        <v>0</v>
      </c>
    </row>
    <row r="82" spans="2:39" x14ac:dyDescent="0.25">
      <c r="B82" s="102"/>
      <c r="C82" s="86"/>
      <c r="D82" s="91" t="str">
        <f>IF('Loogiset tietojärjestelmäpalv.'!D81="","",'Loogiset tietojärjestelmäpalv.'!D81)</f>
        <v/>
      </c>
      <c r="E82" s="121"/>
      <c r="F82" s="94"/>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103"/>
      <c r="AM82" s="65">
        <f t="shared" si="4"/>
        <v>0</v>
      </c>
    </row>
    <row r="83" spans="2:39" x14ac:dyDescent="0.25">
      <c r="B83" s="102"/>
      <c r="C83" s="86"/>
      <c r="D83" s="91" t="str">
        <f>IF('Loogiset tietojärjestelmäpalv.'!D82="","",'Loogiset tietojärjestelmäpalv.'!D82)</f>
        <v/>
      </c>
      <c r="E83" s="121"/>
      <c r="F83" s="94"/>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103"/>
      <c r="AM83" s="65">
        <f t="shared" si="4"/>
        <v>0</v>
      </c>
    </row>
    <row r="84" spans="2:39" x14ac:dyDescent="0.25">
      <c r="B84" s="102"/>
      <c r="C84" s="86"/>
      <c r="D84" s="91" t="str">
        <f>IF('Loogiset tietojärjestelmäpalv.'!D83="","",'Loogiset tietojärjestelmäpalv.'!D83)</f>
        <v/>
      </c>
      <c r="E84" s="121"/>
      <c r="F84" s="94"/>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103"/>
      <c r="AM84" s="65">
        <f t="shared" si="4"/>
        <v>0</v>
      </c>
    </row>
    <row r="85" spans="2:39" x14ac:dyDescent="0.25">
      <c r="B85" s="102"/>
      <c r="C85" s="86"/>
      <c r="D85" s="91" t="str">
        <f>IF('Loogiset tietojärjestelmäpalv.'!D84="","",'Loogiset tietojärjestelmäpalv.'!D84)</f>
        <v/>
      </c>
      <c r="E85" s="121"/>
      <c r="F85" s="94"/>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103"/>
      <c r="AM85" s="65">
        <f t="shared" si="4"/>
        <v>0</v>
      </c>
    </row>
    <row r="86" spans="2:39" x14ac:dyDescent="0.25">
      <c r="B86" s="102"/>
      <c r="C86" s="86"/>
      <c r="D86" s="91" t="str">
        <f>IF('Loogiset tietojärjestelmäpalv.'!D85="","",'Loogiset tietojärjestelmäpalv.'!D85)</f>
        <v/>
      </c>
      <c r="E86" s="121"/>
      <c r="F86" s="94"/>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103"/>
      <c r="AM86" s="65">
        <f t="shared" si="4"/>
        <v>0</v>
      </c>
    </row>
    <row r="87" spans="2:39" x14ac:dyDescent="0.25">
      <c r="B87" s="102"/>
      <c r="C87" s="86"/>
      <c r="D87" s="91" t="str">
        <f>IF('Loogiset tietojärjestelmäpalv.'!D86="","",'Loogiset tietojärjestelmäpalv.'!D86)</f>
        <v/>
      </c>
      <c r="E87" s="121"/>
      <c r="F87" s="94"/>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103"/>
      <c r="AM87" s="65">
        <f t="shared" si="4"/>
        <v>0</v>
      </c>
    </row>
    <row r="88" spans="2:39" x14ac:dyDescent="0.25">
      <c r="B88" s="102"/>
      <c r="C88" s="86"/>
      <c r="D88" s="91" t="str">
        <f>IF('Loogiset tietojärjestelmäpalv.'!D87="","",'Loogiset tietojärjestelmäpalv.'!D87)</f>
        <v/>
      </c>
      <c r="E88" s="121"/>
      <c r="F88" s="94"/>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103"/>
      <c r="AM88" s="65">
        <f t="shared" si="4"/>
        <v>0</v>
      </c>
    </row>
    <row r="89" spans="2:39" x14ac:dyDescent="0.25">
      <c r="B89" s="102"/>
      <c r="C89" s="86"/>
      <c r="D89" s="91" t="str">
        <f>IF('Loogiset tietojärjestelmäpalv.'!D88="","",'Loogiset tietojärjestelmäpalv.'!D88)</f>
        <v/>
      </c>
      <c r="E89" s="121"/>
      <c r="F89" s="94"/>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103"/>
      <c r="AM89" s="65">
        <f t="shared" si="4"/>
        <v>0</v>
      </c>
    </row>
    <row r="90" spans="2:39" x14ac:dyDescent="0.25">
      <c r="B90" s="102"/>
      <c r="C90" s="86"/>
      <c r="D90" s="91" t="str">
        <f>IF('Loogiset tietojärjestelmäpalv.'!D89="","",'Loogiset tietojärjestelmäpalv.'!D89)</f>
        <v/>
      </c>
      <c r="E90" s="121"/>
      <c r="F90" s="94"/>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103"/>
      <c r="AM90" s="65">
        <f t="shared" si="4"/>
        <v>0</v>
      </c>
    </row>
    <row r="91" spans="2:39" x14ac:dyDescent="0.25">
      <c r="B91" s="102"/>
      <c r="C91" s="86"/>
      <c r="D91" s="91" t="str">
        <f>IF('Loogiset tietojärjestelmäpalv.'!D90="","",'Loogiset tietojärjestelmäpalv.'!D90)</f>
        <v/>
      </c>
      <c r="E91" s="121"/>
      <c r="F91" s="94"/>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103"/>
      <c r="AM91" s="65">
        <f t="shared" si="4"/>
        <v>0</v>
      </c>
    </row>
    <row r="92" spans="2:39" x14ac:dyDescent="0.25">
      <c r="B92" s="102"/>
      <c r="C92" s="86"/>
      <c r="D92" s="91" t="str">
        <f>IF('Loogiset tietojärjestelmäpalv.'!D91="","",'Loogiset tietojärjestelmäpalv.'!D91)</f>
        <v/>
      </c>
      <c r="E92" s="121"/>
      <c r="F92" s="94"/>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103"/>
      <c r="AM92" s="65">
        <f t="shared" si="4"/>
        <v>0</v>
      </c>
    </row>
    <row r="93" spans="2:39" x14ac:dyDescent="0.25">
      <c r="B93" s="102"/>
      <c r="C93" s="86"/>
      <c r="D93" s="91" t="str">
        <f>IF('Loogiset tietojärjestelmäpalv.'!D92="","",'Loogiset tietojärjestelmäpalv.'!D92)</f>
        <v/>
      </c>
      <c r="E93" s="121"/>
      <c r="F93" s="94"/>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103"/>
      <c r="AM93" s="65">
        <f t="shared" si="4"/>
        <v>0</v>
      </c>
    </row>
    <row r="94" spans="2:39" x14ac:dyDescent="0.25">
      <c r="B94" s="102"/>
      <c r="C94" s="86"/>
      <c r="D94" s="91" t="str">
        <f>IF('Loogiset tietojärjestelmäpalv.'!D93="","",'Loogiset tietojärjestelmäpalv.'!D93)</f>
        <v/>
      </c>
      <c r="E94" s="121"/>
      <c r="F94" s="94"/>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103"/>
      <c r="AM94" s="65">
        <f t="shared" si="4"/>
        <v>0</v>
      </c>
    </row>
    <row r="95" spans="2:39" x14ac:dyDescent="0.25">
      <c r="B95" s="102"/>
      <c r="C95" s="86"/>
      <c r="D95" s="91" t="str">
        <f>IF('Loogiset tietojärjestelmäpalv.'!D94="","",'Loogiset tietojärjestelmäpalv.'!D94)</f>
        <v/>
      </c>
      <c r="E95" s="121"/>
      <c r="F95" s="94"/>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103"/>
      <c r="AM95" s="65">
        <f t="shared" si="4"/>
        <v>0</v>
      </c>
    </row>
    <row r="96" spans="2:39" x14ac:dyDescent="0.25">
      <c r="B96" s="102"/>
      <c r="C96" s="86"/>
      <c r="D96" s="91" t="str">
        <f>IF('Loogiset tietojärjestelmäpalv.'!D95="","",'Loogiset tietojärjestelmäpalv.'!D95)</f>
        <v/>
      </c>
      <c r="E96" s="121"/>
      <c r="F96" s="94"/>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103"/>
      <c r="AM96" s="65">
        <f t="shared" si="4"/>
        <v>0</v>
      </c>
    </row>
    <row r="97" spans="2:39" x14ac:dyDescent="0.25">
      <c r="B97" s="102"/>
      <c r="C97" s="86"/>
      <c r="D97" s="91" t="str">
        <f>IF('Loogiset tietojärjestelmäpalv.'!D96="","",'Loogiset tietojärjestelmäpalv.'!D96)</f>
        <v/>
      </c>
      <c r="E97" s="121"/>
      <c r="F97" s="94"/>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103"/>
      <c r="AM97" s="65">
        <f t="shared" si="4"/>
        <v>0</v>
      </c>
    </row>
    <row r="98" spans="2:39" x14ac:dyDescent="0.25">
      <c r="B98" s="102"/>
      <c r="C98" s="86"/>
      <c r="D98" s="91" t="str">
        <f>IF('Loogiset tietojärjestelmäpalv.'!D97="","",'Loogiset tietojärjestelmäpalv.'!D97)</f>
        <v/>
      </c>
      <c r="E98" s="121"/>
      <c r="F98" s="94"/>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103"/>
      <c r="AM98" s="65">
        <f t="shared" si="4"/>
        <v>0</v>
      </c>
    </row>
    <row r="99" spans="2:39" x14ac:dyDescent="0.25">
      <c r="B99" s="102"/>
      <c r="C99" s="86"/>
      <c r="D99" s="91" t="str">
        <f>IF('Loogiset tietojärjestelmäpalv.'!D98="","",'Loogiset tietojärjestelmäpalv.'!D98)</f>
        <v/>
      </c>
      <c r="E99" s="121"/>
      <c r="F99" s="94"/>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103"/>
      <c r="AM99" s="65">
        <f t="shared" si="4"/>
        <v>0</v>
      </c>
    </row>
    <row r="100" spans="2:39" x14ac:dyDescent="0.25">
      <c r="B100" s="102"/>
      <c r="C100" s="86"/>
      <c r="D100" s="91" t="str">
        <f>IF('Loogiset tietojärjestelmäpalv.'!D99="","",'Loogiset tietojärjestelmäpalv.'!D99)</f>
        <v/>
      </c>
      <c r="E100" s="121"/>
      <c r="F100" s="94"/>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103"/>
      <c r="AM100" s="65">
        <f t="shared" si="4"/>
        <v>0</v>
      </c>
    </row>
    <row r="101" spans="2:39" ht="13.8" thickBot="1" x14ac:dyDescent="0.3">
      <c r="B101" s="104"/>
      <c r="C101" s="105"/>
      <c r="D101" s="106" t="str">
        <f>IF('Loogiset tietojärjestelmäpalv.'!D100="","",'Loogiset tietojärjestelmäpalv.'!D100)</f>
        <v/>
      </c>
      <c r="E101" s="122"/>
      <c r="F101" s="107"/>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8"/>
      <c r="AG101" s="108"/>
      <c r="AH101" s="108"/>
      <c r="AI101" s="108"/>
      <c r="AJ101" s="108"/>
      <c r="AK101" s="109"/>
      <c r="AM101" s="64"/>
    </row>
    <row r="102" spans="2:39" x14ac:dyDescent="0.25">
      <c r="B102" s="95"/>
      <c r="C102" s="95"/>
      <c r="D102" s="87"/>
      <c r="E102" s="123"/>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row>
    <row r="103" spans="2:39" x14ac:dyDescent="0.25">
      <c r="B103" s="83"/>
      <c r="C103" s="83"/>
      <c r="D103" s="84"/>
      <c r="E103" s="124"/>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row>
    <row r="104" spans="2:39" x14ac:dyDescent="0.25">
      <c r="B104" s="70"/>
      <c r="C104" s="70"/>
      <c r="D104" s="68"/>
      <c r="E104" s="118"/>
      <c r="F104" s="68"/>
      <c r="G104" s="68"/>
      <c r="H104" s="68"/>
      <c r="V104" s="68"/>
      <c r="W104" s="68"/>
      <c r="X104" s="68"/>
    </row>
    <row r="105" spans="2:39" x14ac:dyDescent="0.25">
      <c r="B105" s="70"/>
      <c r="C105" s="70"/>
      <c r="D105" s="68"/>
      <c r="E105" s="118"/>
      <c r="F105" s="68"/>
      <c r="G105" s="68"/>
      <c r="H105" s="68"/>
      <c r="V105" s="68"/>
      <c r="W105" s="68"/>
      <c r="X105" s="68"/>
    </row>
    <row r="106" spans="2:39" x14ac:dyDescent="0.25">
      <c r="B106" s="70"/>
      <c r="C106" s="70"/>
      <c r="D106" s="68"/>
      <c r="E106" s="118"/>
      <c r="F106" s="68"/>
      <c r="G106" s="68"/>
      <c r="H106" s="68"/>
      <c r="V106" s="68"/>
      <c r="W106" s="68"/>
      <c r="X106" s="68"/>
    </row>
    <row r="107" spans="2:39" x14ac:dyDescent="0.25">
      <c r="B107" s="70"/>
      <c r="C107" s="70"/>
      <c r="D107" s="68"/>
      <c r="E107" s="118"/>
      <c r="F107" s="68"/>
      <c r="G107" s="68"/>
      <c r="H107" s="68"/>
      <c r="V107" s="68"/>
      <c r="W107" s="68"/>
      <c r="X107" s="68"/>
    </row>
    <row r="108" spans="2:39" x14ac:dyDescent="0.25">
      <c r="B108" s="70"/>
      <c r="C108" s="70"/>
      <c r="D108" s="68"/>
      <c r="E108" s="118"/>
      <c r="F108" s="68"/>
      <c r="G108" s="68"/>
      <c r="H108" s="68"/>
      <c r="V108" s="68"/>
      <c r="W108" s="68"/>
      <c r="X108" s="68"/>
    </row>
    <row r="109" spans="2:39" x14ac:dyDescent="0.25">
      <c r="B109" s="70"/>
      <c r="C109" s="70"/>
      <c r="D109" s="68"/>
      <c r="E109" s="118"/>
      <c r="F109" s="68"/>
      <c r="G109" s="68"/>
      <c r="H109" s="68"/>
      <c r="V109" s="68"/>
      <c r="W109" s="68"/>
      <c r="X109" s="68"/>
    </row>
    <row r="110" spans="2:39" x14ac:dyDescent="0.25">
      <c r="B110" s="70"/>
      <c r="C110" s="70"/>
      <c r="D110" s="68"/>
      <c r="E110" s="118"/>
      <c r="F110" s="68"/>
      <c r="G110" s="68"/>
      <c r="H110" s="68"/>
      <c r="V110" s="68"/>
      <c r="W110" s="68"/>
      <c r="X110" s="68"/>
    </row>
    <row r="111" spans="2:39" x14ac:dyDescent="0.25">
      <c r="B111" s="70"/>
      <c r="C111" s="70"/>
      <c r="D111" s="68"/>
      <c r="E111" s="118"/>
      <c r="F111" s="68"/>
      <c r="G111" s="68"/>
      <c r="H111" s="68"/>
      <c r="V111" s="68"/>
      <c r="W111" s="68"/>
      <c r="X111" s="68"/>
    </row>
    <row r="112" spans="2:39" x14ac:dyDescent="0.25">
      <c r="B112" s="70"/>
      <c r="C112" s="70"/>
      <c r="D112" s="68"/>
      <c r="E112" s="118"/>
      <c r="F112" s="68"/>
      <c r="G112" s="68"/>
      <c r="H112" s="68"/>
      <c r="V112" s="68"/>
      <c r="W112" s="68"/>
      <c r="X112" s="68"/>
    </row>
    <row r="113" spans="2:24" x14ac:dyDescent="0.25">
      <c r="B113" s="70"/>
      <c r="C113" s="70"/>
      <c r="D113" s="68"/>
      <c r="E113" s="118"/>
      <c r="F113" s="68"/>
      <c r="G113" s="68"/>
      <c r="H113" s="68"/>
      <c r="V113" s="68"/>
      <c r="W113" s="68"/>
      <c r="X113" s="68"/>
    </row>
    <row r="114" spans="2:24" x14ac:dyDescent="0.25">
      <c r="B114" s="70"/>
      <c r="C114" s="70"/>
      <c r="D114" s="68"/>
      <c r="E114" s="118"/>
      <c r="F114" s="68"/>
      <c r="G114" s="68"/>
      <c r="H114" s="68"/>
      <c r="V114" s="68"/>
      <c r="W114" s="68"/>
      <c r="X114" s="68"/>
    </row>
    <row r="115" spans="2:24" x14ac:dyDescent="0.25">
      <c r="B115" s="70"/>
      <c r="C115" s="70"/>
      <c r="D115" s="68"/>
      <c r="E115" s="118"/>
      <c r="F115" s="68"/>
      <c r="G115" s="68"/>
      <c r="H115" s="68"/>
      <c r="V115" s="68"/>
      <c r="W115" s="68"/>
      <c r="X115" s="68"/>
    </row>
    <row r="116" spans="2:24" x14ac:dyDescent="0.25">
      <c r="B116" s="70"/>
      <c r="C116" s="70"/>
      <c r="D116" s="68"/>
      <c r="E116" s="118"/>
      <c r="F116" s="68"/>
      <c r="G116" s="68"/>
      <c r="H116" s="68"/>
      <c r="V116" s="68"/>
      <c r="W116" s="68"/>
      <c r="X116" s="68"/>
    </row>
    <row r="117" spans="2:24" x14ac:dyDescent="0.25">
      <c r="B117" s="70"/>
      <c r="C117" s="70"/>
      <c r="D117" s="68"/>
      <c r="E117" s="118"/>
      <c r="F117" s="68"/>
      <c r="G117" s="68"/>
      <c r="H117" s="68"/>
      <c r="V117" s="68"/>
      <c r="W117" s="68"/>
      <c r="X117" s="68"/>
    </row>
    <row r="118" spans="2:24" x14ac:dyDescent="0.25">
      <c r="B118" s="70"/>
      <c r="C118" s="70"/>
      <c r="D118" s="68"/>
      <c r="E118" s="118"/>
      <c r="F118" s="68"/>
      <c r="G118" s="68"/>
      <c r="H118" s="68"/>
      <c r="V118" s="68"/>
      <c r="W118" s="68"/>
      <c r="X118" s="68"/>
    </row>
    <row r="119" spans="2:24" x14ac:dyDescent="0.25">
      <c r="B119" s="70"/>
      <c r="C119" s="70"/>
      <c r="D119" s="68"/>
      <c r="E119" s="118"/>
      <c r="F119" s="68"/>
      <c r="G119" s="68"/>
      <c r="H119" s="68"/>
      <c r="V119" s="68"/>
      <c r="W119" s="68"/>
      <c r="X119" s="68"/>
    </row>
    <row r="120" spans="2:24" x14ac:dyDescent="0.25">
      <c r="B120" s="70"/>
      <c r="C120" s="70"/>
      <c r="D120" s="68"/>
      <c r="E120" s="118"/>
      <c r="F120" s="68"/>
      <c r="G120" s="68"/>
      <c r="H120" s="68"/>
      <c r="V120" s="68"/>
      <c r="W120" s="68"/>
      <c r="X120" s="68"/>
    </row>
    <row r="121" spans="2:24" x14ac:dyDescent="0.25">
      <c r="B121" s="70"/>
      <c r="C121" s="70"/>
      <c r="D121" s="68"/>
      <c r="E121" s="118"/>
      <c r="F121" s="68"/>
      <c r="G121" s="68"/>
      <c r="H121" s="68"/>
      <c r="V121" s="68"/>
      <c r="W121" s="68"/>
      <c r="X121" s="68"/>
    </row>
    <row r="122" spans="2:24" x14ac:dyDescent="0.25">
      <c r="B122" s="70"/>
      <c r="C122" s="70"/>
      <c r="D122" s="68"/>
      <c r="E122" s="118"/>
      <c r="F122" s="68"/>
      <c r="G122" s="68"/>
      <c r="H122" s="68"/>
      <c r="V122" s="68"/>
      <c r="W122" s="68"/>
      <c r="X122" s="68"/>
    </row>
    <row r="123" spans="2:24" x14ac:dyDescent="0.25">
      <c r="B123" s="70"/>
      <c r="C123" s="70"/>
      <c r="D123" s="68"/>
      <c r="E123" s="118"/>
      <c r="F123" s="68"/>
      <c r="G123" s="68"/>
      <c r="H123" s="68"/>
      <c r="V123" s="68"/>
      <c r="W123" s="68"/>
      <c r="X123" s="68"/>
    </row>
    <row r="124" spans="2:24" x14ac:dyDescent="0.25">
      <c r="B124" s="70"/>
      <c r="C124" s="70"/>
      <c r="D124" s="68"/>
      <c r="E124" s="118"/>
      <c r="F124" s="68"/>
      <c r="G124" s="68"/>
      <c r="H124" s="68"/>
      <c r="V124" s="68"/>
      <c r="W124" s="68"/>
      <c r="X124" s="68"/>
    </row>
    <row r="125" spans="2:24" x14ac:dyDescent="0.25">
      <c r="B125" s="70"/>
      <c r="C125" s="70"/>
      <c r="D125" s="68"/>
      <c r="E125" s="118"/>
      <c r="F125" s="68"/>
      <c r="G125" s="68"/>
      <c r="H125" s="68"/>
      <c r="V125" s="68"/>
      <c r="W125" s="68"/>
      <c r="X125" s="68"/>
    </row>
    <row r="126" spans="2:24" x14ac:dyDescent="0.25">
      <c r="B126" s="70"/>
      <c r="C126" s="70"/>
      <c r="D126" s="68"/>
      <c r="E126" s="118"/>
      <c r="F126" s="68"/>
      <c r="G126" s="68"/>
      <c r="H126" s="68"/>
      <c r="V126" s="68"/>
      <c r="W126" s="68"/>
      <c r="X126" s="68"/>
    </row>
    <row r="127" spans="2:24" x14ac:dyDescent="0.25">
      <c r="B127" s="70"/>
      <c r="C127" s="70"/>
      <c r="D127" s="68"/>
      <c r="E127" s="118"/>
      <c r="F127" s="68"/>
      <c r="G127" s="68"/>
      <c r="H127" s="68"/>
      <c r="V127" s="68"/>
      <c r="W127" s="68"/>
      <c r="X127" s="68"/>
    </row>
    <row r="128" spans="2:24" x14ac:dyDescent="0.25">
      <c r="B128" s="70"/>
      <c r="C128" s="70"/>
      <c r="D128" s="68"/>
      <c r="E128" s="118"/>
      <c r="F128" s="68"/>
      <c r="G128" s="68"/>
      <c r="H128" s="68"/>
      <c r="V128" s="68"/>
      <c r="W128" s="68"/>
      <c r="X128" s="68"/>
    </row>
    <row r="129" spans="2:24" x14ac:dyDescent="0.25">
      <c r="B129" s="70"/>
      <c r="C129" s="70"/>
      <c r="D129" s="68"/>
      <c r="E129" s="118"/>
      <c r="F129" s="68"/>
      <c r="G129" s="68"/>
      <c r="H129" s="68"/>
      <c r="V129" s="68"/>
      <c r="W129" s="68"/>
      <c r="X129" s="68"/>
    </row>
    <row r="130" spans="2:24" x14ac:dyDescent="0.25">
      <c r="B130" s="70"/>
      <c r="C130" s="70"/>
      <c r="D130" s="68"/>
      <c r="E130" s="118"/>
      <c r="F130" s="68"/>
      <c r="G130" s="68"/>
      <c r="H130" s="68"/>
      <c r="V130" s="68"/>
      <c r="W130" s="68"/>
      <c r="X130" s="68"/>
    </row>
    <row r="131" spans="2:24" x14ac:dyDescent="0.25">
      <c r="B131" s="70"/>
      <c r="C131" s="70"/>
      <c r="D131" s="68"/>
      <c r="E131" s="118"/>
      <c r="F131" s="68"/>
      <c r="G131" s="68"/>
      <c r="H131" s="68"/>
      <c r="V131" s="68"/>
      <c r="W131" s="68"/>
      <c r="X131" s="68"/>
    </row>
    <row r="132" spans="2:24" x14ac:dyDescent="0.25">
      <c r="B132" s="70"/>
      <c r="C132" s="70"/>
      <c r="D132" s="68"/>
      <c r="E132" s="118"/>
      <c r="F132" s="68"/>
      <c r="G132" s="68"/>
      <c r="H132" s="68"/>
      <c r="V132" s="68"/>
      <c r="W132" s="68"/>
      <c r="X132" s="68"/>
    </row>
    <row r="133" spans="2:24" x14ac:dyDescent="0.25">
      <c r="B133" s="70"/>
      <c r="C133" s="70"/>
      <c r="D133" s="68"/>
      <c r="E133" s="118"/>
      <c r="F133" s="68"/>
      <c r="G133" s="68"/>
      <c r="H133" s="68"/>
      <c r="V133" s="68"/>
      <c r="W133" s="68"/>
      <c r="X133" s="68"/>
    </row>
    <row r="134" spans="2:24" x14ac:dyDescent="0.25">
      <c r="B134" s="70"/>
      <c r="C134" s="70"/>
      <c r="D134" s="68"/>
      <c r="E134" s="118"/>
      <c r="F134" s="68"/>
      <c r="G134" s="68"/>
      <c r="H134" s="68"/>
      <c r="V134" s="68"/>
      <c r="W134" s="68"/>
      <c r="X134" s="68"/>
    </row>
    <row r="135" spans="2:24" x14ac:dyDescent="0.25">
      <c r="B135" s="70"/>
      <c r="C135" s="70"/>
      <c r="D135" s="68"/>
      <c r="E135" s="118"/>
      <c r="F135" s="68"/>
      <c r="G135" s="68"/>
      <c r="H135" s="68"/>
      <c r="V135" s="68"/>
      <c r="W135" s="68"/>
      <c r="X135" s="68"/>
    </row>
    <row r="136" spans="2:24" x14ac:dyDescent="0.25">
      <c r="B136" s="70"/>
      <c r="C136" s="70"/>
      <c r="D136" s="68"/>
      <c r="E136" s="118"/>
      <c r="F136" s="68"/>
      <c r="G136" s="68"/>
      <c r="H136" s="68"/>
      <c r="V136" s="68"/>
      <c r="W136" s="68"/>
      <c r="X136" s="68"/>
    </row>
    <row r="137" spans="2:24" x14ac:dyDescent="0.25">
      <c r="B137" s="70"/>
      <c r="C137" s="70"/>
      <c r="D137" s="68"/>
      <c r="E137" s="118"/>
      <c r="F137" s="68"/>
      <c r="G137" s="68"/>
      <c r="H137" s="68"/>
      <c r="V137" s="68"/>
      <c r="W137" s="68"/>
      <c r="X137" s="68"/>
    </row>
    <row r="138" spans="2:24" x14ac:dyDescent="0.25">
      <c r="B138" s="70"/>
      <c r="C138" s="70"/>
      <c r="D138" s="68"/>
      <c r="E138" s="118"/>
      <c r="F138" s="68"/>
      <c r="G138" s="68"/>
      <c r="H138" s="68"/>
      <c r="V138" s="68"/>
      <c r="W138" s="68"/>
      <c r="X138" s="68"/>
    </row>
    <row r="139" spans="2:24" x14ac:dyDescent="0.25">
      <c r="B139" s="70"/>
      <c r="C139" s="70"/>
      <c r="D139" s="68"/>
      <c r="E139" s="118"/>
      <c r="F139" s="68"/>
      <c r="G139" s="68"/>
      <c r="H139" s="68"/>
      <c r="V139" s="68"/>
      <c r="W139" s="68"/>
      <c r="X139" s="68"/>
    </row>
    <row r="140" spans="2:24" x14ac:dyDescent="0.25">
      <c r="B140" s="70"/>
      <c r="C140" s="70"/>
      <c r="D140" s="68"/>
      <c r="E140" s="118"/>
      <c r="F140" s="68"/>
      <c r="G140" s="68"/>
      <c r="H140" s="68"/>
      <c r="V140" s="68"/>
      <c r="W140" s="68"/>
      <c r="X140" s="68"/>
    </row>
    <row r="141" spans="2:24" x14ac:dyDescent="0.25">
      <c r="B141" s="70"/>
      <c r="C141" s="70"/>
      <c r="D141" s="68"/>
      <c r="E141" s="118"/>
      <c r="F141" s="68"/>
      <c r="G141" s="68"/>
      <c r="H141" s="68"/>
      <c r="V141" s="68"/>
      <c r="W141" s="68"/>
      <c r="X141" s="68"/>
    </row>
    <row r="142" spans="2:24" x14ac:dyDescent="0.25">
      <c r="B142" s="70"/>
      <c r="C142" s="70"/>
      <c r="D142" s="68"/>
      <c r="E142" s="118"/>
      <c r="F142" s="68"/>
      <c r="G142" s="68"/>
      <c r="H142" s="68"/>
      <c r="V142" s="68"/>
      <c r="W142" s="68"/>
      <c r="X142" s="68"/>
    </row>
    <row r="143" spans="2:24" x14ac:dyDescent="0.25">
      <c r="B143" s="70"/>
      <c r="C143" s="70"/>
      <c r="D143" s="68"/>
      <c r="E143" s="118"/>
      <c r="F143" s="68"/>
      <c r="G143" s="68"/>
      <c r="H143" s="68"/>
      <c r="V143" s="68"/>
      <c r="W143" s="68"/>
      <c r="X143" s="68"/>
    </row>
    <row r="144" spans="2:24" x14ac:dyDescent="0.25">
      <c r="B144" s="70"/>
      <c r="C144" s="70"/>
      <c r="D144" s="68"/>
      <c r="E144" s="118"/>
      <c r="F144" s="68"/>
      <c r="G144" s="68"/>
      <c r="H144" s="68"/>
      <c r="V144" s="68"/>
      <c r="W144" s="68"/>
      <c r="X144" s="68"/>
    </row>
    <row r="145" spans="2:24" x14ac:dyDescent="0.25">
      <c r="B145" s="70"/>
      <c r="C145" s="70"/>
      <c r="D145" s="68"/>
      <c r="E145" s="118"/>
      <c r="F145" s="68"/>
      <c r="G145" s="68"/>
      <c r="H145" s="68"/>
      <c r="V145" s="68"/>
      <c r="W145" s="68"/>
      <c r="X145" s="68"/>
    </row>
    <row r="146" spans="2:24" x14ac:dyDescent="0.25">
      <c r="B146" s="70"/>
      <c r="C146" s="70"/>
      <c r="D146" s="68"/>
      <c r="E146" s="118"/>
      <c r="F146" s="68"/>
      <c r="G146" s="68"/>
      <c r="H146" s="68"/>
      <c r="V146" s="68"/>
      <c r="W146" s="68"/>
      <c r="X146" s="68"/>
    </row>
    <row r="147" spans="2:24" x14ac:dyDescent="0.25">
      <c r="B147" s="70"/>
      <c r="C147" s="70"/>
      <c r="D147" s="68"/>
      <c r="E147" s="118"/>
      <c r="F147" s="68"/>
      <c r="G147" s="68"/>
      <c r="H147" s="68"/>
      <c r="V147" s="68"/>
      <c r="W147" s="68"/>
      <c r="X147" s="68"/>
    </row>
    <row r="148" spans="2:24" x14ac:dyDescent="0.25">
      <c r="B148" s="70"/>
      <c r="C148" s="70"/>
      <c r="D148" s="68"/>
      <c r="E148" s="118"/>
      <c r="F148" s="68"/>
      <c r="G148" s="68"/>
      <c r="H148" s="68"/>
      <c r="V148" s="68"/>
      <c r="W148" s="68"/>
      <c r="X148" s="68"/>
    </row>
    <row r="149" spans="2:24" x14ac:dyDescent="0.25">
      <c r="B149" s="70"/>
      <c r="C149" s="70"/>
      <c r="D149" s="68"/>
      <c r="E149" s="118"/>
      <c r="F149" s="68"/>
      <c r="G149" s="68"/>
      <c r="H149" s="68"/>
      <c r="V149" s="68"/>
      <c r="W149" s="68"/>
      <c r="X149" s="68"/>
    </row>
    <row r="150" spans="2:24" x14ac:dyDescent="0.25">
      <c r="B150" s="70"/>
      <c r="C150" s="70"/>
      <c r="D150" s="68"/>
      <c r="E150" s="118"/>
      <c r="F150" s="68"/>
      <c r="G150" s="68"/>
      <c r="H150" s="68"/>
      <c r="V150" s="68"/>
      <c r="W150" s="68"/>
      <c r="X150" s="68"/>
    </row>
    <row r="151" spans="2:24" x14ac:dyDescent="0.25">
      <c r="B151" s="70"/>
      <c r="C151" s="70"/>
      <c r="D151" s="68"/>
      <c r="E151" s="118"/>
      <c r="F151" s="68"/>
      <c r="G151" s="68"/>
      <c r="H151" s="68"/>
      <c r="V151" s="68"/>
      <c r="W151" s="68"/>
      <c r="X151" s="68"/>
    </row>
    <row r="152" spans="2:24" x14ac:dyDescent="0.25">
      <c r="B152" s="70"/>
      <c r="C152" s="70"/>
      <c r="D152" s="68"/>
      <c r="E152" s="118"/>
      <c r="F152" s="68"/>
      <c r="G152" s="68"/>
      <c r="H152" s="68"/>
      <c r="V152" s="68"/>
      <c r="W152" s="68"/>
      <c r="X152" s="68"/>
    </row>
    <row r="153" spans="2:24" x14ac:dyDescent="0.25">
      <c r="B153" s="70"/>
      <c r="C153" s="70"/>
      <c r="D153" s="68"/>
      <c r="E153" s="118"/>
      <c r="F153" s="68"/>
      <c r="G153" s="68"/>
      <c r="H153" s="68"/>
      <c r="V153" s="68"/>
      <c r="W153" s="68"/>
      <c r="X153" s="68"/>
    </row>
    <row r="154" spans="2:24" x14ac:dyDescent="0.25">
      <c r="B154" s="70"/>
      <c r="C154" s="70"/>
      <c r="D154" s="68"/>
      <c r="E154" s="118"/>
      <c r="F154" s="68"/>
      <c r="G154" s="68"/>
      <c r="H154" s="68"/>
      <c r="V154" s="68"/>
      <c r="W154" s="68"/>
      <c r="X154" s="68"/>
    </row>
    <row r="155" spans="2:24" x14ac:dyDescent="0.25">
      <c r="B155" s="70"/>
      <c r="C155" s="70"/>
      <c r="D155" s="68"/>
      <c r="E155" s="118"/>
      <c r="F155" s="68"/>
      <c r="G155" s="68"/>
      <c r="H155" s="68"/>
      <c r="V155" s="68"/>
      <c r="W155" s="68"/>
      <c r="X155" s="68"/>
    </row>
    <row r="156" spans="2:24" x14ac:dyDescent="0.25">
      <c r="B156" s="70"/>
      <c r="C156" s="70"/>
      <c r="D156" s="68"/>
      <c r="E156" s="118"/>
      <c r="F156" s="68"/>
      <c r="G156" s="68"/>
      <c r="H156" s="68"/>
      <c r="V156" s="68"/>
      <c r="W156" s="68"/>
      <c r="X156" s="68"/>
    </row>
    <row r="157" spans="2:24" x14ac:dyDescent="0.25">
      <c r="B157" s="70"/>
      <c r="C157" s="70"/>
      <c r="D157" s="68"/>
      <c r="E157" s="118"/>
      <c r="F157" s="68"/>
      <c r="G157" s="68"/>
      <c r="H157" s="68"/>
      <c r="V157" s="68"/>
      <c r="W157" s="68"/>
      <c r="X157" s="68"/>
    </row>
    <row r="158" spans="2:24" x14ac:dyDescent="0.25">
      <c r="B158" s="70"/>
      <c r="C158" s="70"/>
      <c r="D158" s="68"/>
      <c r="E158" s="118"/>
      <c r="F158" s="68"/>
      <c r="G158" s="68"/>
      <c r="H158" s="68"/>
      <c r="V158" s="68"/>
      <c r="W158" s="68"/>
      <c r="X158" s="68"/>
    </row>
    <row r="159" spans="2:24" x14ac:dyDescent="0.25">
      <c r="B159" s="70"/>
      <c r="C159" s="70"/>
      <c r="D159" s="68"/>
      <c r="E159" s="118"/>
      <c r="F159" s="68"/>
      <c r="G159" s="68"/>
      <c r="H159" s="68"/>
      <c r="V159" s="68"/>
      <c r="W159" s="68"/>
      <c r="X159" s="68"/>
    </row>
    <row r="160" spans="2:24" x14ac:dyDescent="0.25">
      <c r="B160" s="70"/>
      <c r="C160" s="70"/>
      <c r="D160" s="68"/>
      <c r="E160" s="118"/>
      <c r="F160" s="68"/>
      <c r="G160" s="68"/>
      <c r="H160" s="68"/>
      <c r="V160" s="68"/>
      <c r="W160" s="68"/>
      <c r="X160" s="68"/>
    </row>
    <row r="161" spans="2:24" x14ac:dyDescent="0.25">
      <c r="B161" s="70"/>
      <c r="C161" s="70"/>
      <c r="D161" s="68"/>
      <c r="E161" s="118"/>
      <c r="F161" s="68"/>
      <c r="G161" s="68"/>
      <c r="H161" s="68"/>
      <c r="V161" s="68"/>
      <c r="W161" s="68"/>
      <c r="X161" s="68"/>
    </row>
    <row r="162" spans="2:24" x14ac:dyDescent="0.25">
      <c r="B162" s="70"/>
      <c r="C162" s="70"/>
      <c r="D162" s="68"/>
      <c r="E162" s="118"/>
      <c r="F162" s="68"/>
      <c r="G162" s="68"/>
      <c r="H162" s="68"/>
      <c r="V162" s="68"/>
      <c r="W162" s="68"/>
      <c r="X162" s="68"/>
    </row>
    <row r="163" spans="2:24" x14ac:dyDescent="0.25">
      <c r="B163" s="70"/>
      <c r="C163" s="70"/>
      <c r="D163" s="68"/>
      <c r="E163" s="118"/>
      <c r="F163" s="68"/>
      <c r="G163" s="68"/>
      <c r="H163" s="68"/>
      <c r="V163" s="68"/>
      <c r="W163" s="68"/>
      <c r="X163" s="68"/>
    </row>
    <row r="164" spans="2:24" x14ac:dyDescent="0.25">
      <c r="B164" s="70"/>
      <c r="C164" s="70"/>
      <c r="D164" s="68"/>
      <c r="E164" s="118"/>
      <c r="F164" s="68"/>
      <c r="G164" s="68"/>
      <c r="H164" s="68"/>
      <c r="V164" s="68"/>
      <c r="W164" s="68"/>
      <c r="X164" s="68"/>
    </row>
    <row r="165" spans="2:24" x14ac:dyDescent="0.25">
      <c r="B165" s="70"/>
      <c r="C165" s="70"/>
      <c r="D165" s="68"/>
      <c r="E165" s="118"/>
      <c r="F165" s="68"/>
      <c r="G165" s="68"/>
      <c r="H165" s="68"/>
      <c r="V165" s="68"/>
      <c r="W165" s="68"/>
      <c r="X165" s="68"/>
    </row>
    <row r="166" spans="2:24" x14ac:dyDescent="0.25">
      <c r="B166" s="70"/>
      <c r="C166" s="70"/>
      <c r="D166" s="68"/>
      <c r="E166" s="118"/>
      <c r="F166" s="68"/>
      <c r="G166" s="68"/>
      <c r="H166" s="68"/>
      <c r="V166" s="68"/>
      <c r="W166" s="68"/>
      <c r="X166" s="68"/>
    </row>
    <row r="167" spans="2:24" x14ac:dyDescent="0.25">
      <c r="B167" s="70"/>
      <c r="C167" s="70"/>
      <c r="D167" s="68"/>
      <c r="E167" s="118"/>
      <c r="F167" s="68"/>
      <c r="G167" s="68"/>
      <c r="H167" s="68"/>
      <c r="V167" s="68"/>
      <c r="W167" s="68"/>
      <c r="X167" s="68"/>
    </row>
    <row r="168" spans="2:24" x14ac:dyDescent="0.25">
      <c r="B168" s="72"/>
      <c r="C168" s="72"/>
      <c r="D168" s="68"/>
      <c r="E168" s="118"/>
      <c r="F168" s="68"/>
      <c r="G168" s="68"/>
      <c r="H168" s="68"/>
      <c r="V168" s="68"/>
      <c r="W168" s="68"/>
      <c r="X168" s="68"/>
    </row>
    <row r="169" spans="2:24" x14ac:dyDescent="0.25">
      <c r="B169" s="72"/>
      <c r="C169" s="72"/>
      <c r="D169" s="68"/>
      <c r="E169" s="118"/>
      <c r="F169" s="68"/>
      <c r="G169" s="68"/>
      <c r="H169" s="68"/>
      <c r="V169" s="68"/>
      <c r="W169" s="68"/>
      <c r="X169" s="68"/>
    </row>
    <row r="170" spans="2:24" x14ac:dyDescent="0.25">
      <c r="B170" s="72"/>
      <c r="C170" s="72"/>
      <c r="D170" s="68"/>
      <c r="E170" s="118"/>
      <c r="F170" s="68"/>
      <c r="G170" s="68"/>
      <c r="H170" s="68"/>
      <c r="V170" s="68"/>
      <c r="W170" s="68"/>
      <c r="X170" s="68"/>
    </row>
    <row r="171" spans="2:24" x14ac:dyDescent="0.25">
      <c r="B171" s="72"/>
      <c r="C171" s="72"/>
      <c r="D171" s="68"/>
      <c r="E171" s="118"/>
      <c r="F171" s="68"/>
      <c r="G171" s="68"/>
      <c r="H171" s="68"/>
      <c r="V171" s="68"/>
      <c r="W171" s="68"/>
      <c r="X171" s="68"/>
    </row>
    <row r="172" spans="2:24" x14ac:dyDescent="0.25">
      <c r="B172" s="72"/>
      <c r="C172" s="72"/>
      <c r="D172" s="68"/>
      <c r="E172" s="118"/>
      <c r="F172" s="68"/>
      <c r="G172" s="68"/>
      <c r="H172" s="68"/>
      <c r="V172" s="68"/>
      <c r="W172" s="68"/>
      <c r="X172" s="68"/>
    </row>
    <row r="173" spans="2:24" x14ac:dyDescent="0.25">
      <c r="B173" s="72"/>
      <c r="C173" s="72"/>
      <c r="D173" s="68"/>
      <c r="E173" s="118"/>
      <c r="F173" s="68"/>
      <c r="G173" s="68"/>
      <c r="H173" s="68"/>
      <c r="V173" s="68"/>
      <c r="W173" s="68"/>
      <c r="X173" s="68"/>
    </row>
    <row r="174" spans="2:24" x14ac:dyDescent="0.25">
      <c r="B174" s="72"/>
      <c r="C174" s="72"/>
      <c r="D174" s="68"/>
      <c r="E174" s="118"/>
      <c r="F174" s="68"/>
      <c r="G174" s="68"/>
      <c r="H174" s="68"/>
      <c r="V174" s="68"/>
      <c r="W174" s="68"/>
      <c r="X174" s="68"/>
    </row>
    <row r="175" spans="2:24" x14ac:dyDescent="0.25">
      <c r="B175" s="72"/>
      <c r="C175" s="72"/>
      <c r="D175" s="68"/>
      <c r="E175" s="118"/>
      <c r="F175" s="68"/>
      <c r="G175" s="68"/>
      <c r="H175" s="68"/>
      <c r="V175" s="68"/>
      <c r="W175" s="68"/>
      <c r="X175" s="68"/>
    </row>
    <row r="176" spans="2:24" x14ac:dyDescent="0.25">
      <c r="B176" s="72"/>
      <c r="C176" s="72"/>
      <c r="D176" s="68"/>
      <c r="E176" s="118"/>
      <c r="F176" s="68"/>
      <c r="G176" s="68"/>
      <c r="H176" s="68"/>
      <c r="V176" s="68"/>
      <c r="W176" s="68"/>
      <c r="X176" s="68"/>
    </row>
    <row r="177" spans="2:24" x14ac:dyDescent="0.25">
      <c r="B177" s="72"/>
      <c r="C177" s="72"/>
      <c r="D177" s="68"/>
      <c r="E177" s="118"/>
      <c r="F177" s="68"/>
      <c r="G177" s="68"/>
      <c r="H177" s="68"/>
      <c r="V177" s="68"/>
      <c r="W177" s="68"/>
      <c r="X177" s="68"/>
    </row>
    <row r="178" spans="2:24" x14ac:dyDescent="0.25">
      <c r="B178" s="72"/>
      <c r="C178" s="72"/>
      <c r="D178" s="68"/>
      <c r="E178" s="118"/>
      <c r="F178" s="68"/>
      <c r="G178" s="68"/>
      <c r="H178" s="68"/>
      <c r="V178" s="68"/>
      <c r="W178" s="68"/>
      <c r="X178" s="68"/>
    </row>
    <row r="179" spans="2:24" x14ac:dyDescent="0.25">
      <c r="B179" s="72"/>
      <c r="C179" s="72"/>
      <c r="D179" s="68"/>
      <c r="E179" s="118"/>
      <c r="F179" s="68"/>
      <c r="G179" s="68"/>
      <c r="H179" s="68"/>
      <c r="V179" s="68"/>
      <c r="W179" s="68"/>
      <c r="X179" s="68"/>
    </row>
    <row r="180" spans="2:24" x14ac:dyDescent="0.25">
      <c r="B180" s="72"/>
      <c r="C180" s="72"/>
      <c r="D180" s="68"/>
      <c r="E180" s="118"/>
      <c r="F180" s="68"/>
      <c r="G180" s="68"/>
      <c r="H180" s="68"/>
      <c r="V180" s="68"/>
      <c r="W180" s="68"/>
      <c r="X180" s="68"/>
    </row>
    <row r="181" spans="2:24" x14ac:dyDescent="0.25">
      <c r="B181" s="72"/>
      <c r="C181" s="72"/>
      <c r="D181" s="68"/>
      <c r="E181" s="118"/>
      <c r="F181" s="68"/>
      <c r="G181" s="68"/>
      <c r="H181" s="68"/>
      <c r="V181" s="68"/>
      <c r="W181" s="68"/>
      <c r="X181" s="68"/>
    </row>
    <row r="182" spans="2:24" x14ac:dyDescent="0.25">
      <c r="B182" s="72"/>
      <c r="C182" s="72"/>
      <c r="D182" s="68"/>
      <c r="E182" s="118"/>
      <c r="F182" s="68"/>
      <c r="G182" s="68"/>
      <c r="H182" s="68"/>
      <c r="V182" s="68"/>
      <c r="W182" s="68"/>
      <c r="X182" s="68"/>
    </row>
    <row r="183" spans="2:24" x14ac:dyDescent="0.25">
      <c r="B183" s="72"/>
      <c r="C183" s="72"/>
      <c r="D183" s="68"/>
      <c r="E183" s="118"/>
      <c r="F183" s="68"/>
      <c r="G183" s="68"/>
      <c r="H183" s="68"/>
      <c r="V183" s="68"/>
      <c r="W183" s="68"/>
      <c r="X183" s="68"/>
    </row>
    <row r="184" spans="2:24" x14ac:dyDescent="0.25">
      <c r="B184" s="72"/>
      <c r="C184" s="72"/>
      <c r="D184" s="68"/>
      <c r="E184" s="118"/>
      <c r="F184" s="68"/>
      <c r="G184" s="68"/>
      <c r="H184" s="68"/>
      <c r="V184" s="68"/>
      <c r="W184" s="68"/>
      <c r="X184" s="68"/>
    </row>
    <row r="185" spans="2:24" x14ac:dyDescent="0.25">
      <c r="B185" s="72"/>
      <c r="C185" s="72"/>
      <c r="D185" s="68"/>
      <c r="E185" s="118"/>
      <c r="F185" s="68"/>
      <c r="G185" s="68"/>
      <c r="H185" s="68"/>
      <c r="V185" s="68"/>
      <c r="W185" s="68"/>
      <c r="X185" s="68"/>
    </row>
    <row r="186" spans="2:24" x14ac:dyDescent="0.25">
      <c r="B186" s="72"/>
      <c r="C186" s="72"/>
      <c r="D186" s="68"/>
      <c r="E186" s="118"/>
      <c r="F186" s="68"/>
      <c r="G186" s="68"/>
      <c r="H186" s="68"/>
      <c r="V186" s="68"/>
      <c r="W186" s="68"/>
      <c r="X186" s="68"/>
    </row>
    <row r="187" spans="2:24" x14ac:dyDescent="0.25">
      <c r="B187" s="72"/>
      <c r="C187" s="72"/>
      <c r="D187" s="68"/>
      <c r="E187" s="118"/>
      <c r="F187" s="68"/>
      <c r="G187" s="68"/>
      <c r="H187" s="68"/>
      <c r="V187" s="68"/>
      <c r="W187" s="68"/>
      <c r="X187" s="68"/>
    </row>
    <row r="188" spans="2:24" x14ac:dyDescent="0.25">
      <c r="B188" s="72"/>
      <c r="C188" s="72"/>
      <c r="D188" s="68"/>
      <c r="E188" s="118"/>
      <c r="F188" s="68"/>
      <c r="G188" s="68"/>
      <c r="H188" s="68"/>
      <c r="V188" s="68"/>
      <c r="W188" s="68"/>
      <c r="X188" s="68"/>
    </row>
    <row r="189" spans="2:24" x14ac:dyDescent="0.25">
      <c r="B189" s="72"/>
      <c r="C189" s="72"/>
      <c r="D189" s="68"/>
      <c r="E189" s="118"/>
      <c r="F189" s="68"/>
      <c r="G189" s="68"/>
      <c r="H189" s="68"/>
      <c r="V189" s="68"/>
      <c r="W189" s="68"/>
      <c r="X189" s="68"/>
    </row>
    <row r="190" spans="2:24" x14ac:dyDescent="0.25">
      <c r="B190" s="72"/>
      <c r="C190" s="72"/>
      <c r="D190" s="68"/>
      <c r="E190" s="118"/>
      <c r="F190" s="68"/>
      <c r="G190" s="68"/>
      <c r="H190" s="68"/>
      <c r="V190" s="68"/>
      <c r="W190" s="68"/>
      <c r="X190" s="68"/>
    </row>
    <row r="191" spans="2:24" x14ac:dyDescent="0.25">
      <c r="B191" s="72"/>
      <c r="C191" s="72"/>
      <c r="D191" s="68"/>
      <c r="E191" s="118"/>
      <c r="F191" s="68"/>
      <c r="G191" s="68"/>
      <c r="H191" s="68"/>
      <c r="V191" s="68"/>
      <c r="W191" s="68"/>
      <c r="X191" s="68"/>
    </row>
    <row r="192" spans="2:24" x14ac:dyDescent="0.25">
      <c r="B192" s="72"/>
      <c r="C192" s="72"/>
      <c r="D192" s="68"/>
      <c r="E192" s="118"/>
      <c r="F192" s="68"/>
      <c r="G192" s="68"/>
      <c r="H192" s="68"/>
      <c r="V192" s="68"/>
      <c r="W192" s="68"/>
      <c r="X192" s="68"/>
    </row>
    <row r="193" spans="2:24" x14ac:dyDescent="0.25">
      <c r="B193" s="72"/>
      <c r="C193" s="72"/>
      <c r="D193" s="68"/>
      <c r="E193" s="118"/>
      <c r="F193" s="68"/>
      <c r="G193" s="68"/>
      <c r="H193" s="68"/>
      <c r="V193" s="68"/>
      <c r="W193" s="68"/>
      <c r="X193" s="68"/>
    </row>
    <row r="194" spans="2:24" x14ac:dyDescent="0.25">
      <c r="B194" s="72"/>
      <c r="C194" s="72"/>
      <c r="D194" s="68"/>
      <c r="E194" s="118"/>
      <c r="F194" s="68"/>
      <c r="G194" s="68"/>
      <c r="H194" s="68"/>
      <c r="V194" s="68"/>
      <c r="W194" s="68"/>
      <c r="X194" s="68"/>
    </row>
    <row r="195" spans="2:24" x14ac:dyDescent="0.25">
      <c r="B195" s="72"/>
      <c r="C195" s="72"/>
      <c r="D195" s="68"/>
      <c r="E195" s="118"/>
      <c r="F195" s="68"/>
      <c r="G195" s="68"/>
      <c r="H195" s="68"/>
      <c r="V195" s="68"/>
      <c r="W195" s="68"/>
      <c r="X195" s="68"/>
    </row>
    <row r="196" spans="2:24" x14ac:dyDescent="0.25">
      <c r="B196" s="72"/>
      <c r="C196" s="72"/>
      <c r="D196" s="68"/>
      <c r="E196" s="118"/>
      <c r="F196" s="68"/>
      <c r="G196" s="68"/>
      <c r="H196" s="68"/>
      <c r="V196" s="68"/>
      <c r="W196" s="68"/>
      <c r="X196" s="68"/>
    </row>
    <row r="197" spans="2:24" x14ac:dyDescent="0.25">
      <c r="B197" s="72"/>
      <c r="C197" s="72"/>
      <c r="D197" s="68"/>
      <c r="E197" s="118"/>
      <c r="F197" s="68"/>
      <c r="G197" s="68"/>
      <c r="H197" s="68"/>
      <c r="V197" s="68"/>
      <c r="W197" s="68"/>
      <c r="X197" s="68"/>
    </row>
    <row r="198" spans="2:24" x14ac:dyDescent="0.25">
      <c r="B198" s="72"/>
      <c r="C198" s="72"/>
      <c r="D198" s="68"/>
      <c r="E198" s="118"/>
      <c r="F198" s="68"/>
      <c r="G198" s="68"/>
      <c r="H198" s="68"/>
      <c r="V198" s="68"/>
      <c r="W198" s="68"/>
      <c r="X198" s="68"/>
    </row>
    <row r="199" spans="2:24" x14ac:dyDescent="0.25">
      <c r="B199" s="72"/>
      <c r="C199" s="72"/>
      <c r="D199" s="68"/>
      <c r="E199" s="118"/>
      <c r="F199" s="68"/>
      <c r="G199" s="68"/>
      <c r="H199" s="68"/>
      <c r="V199" s="68"/>
      <c r="W199" s="68"/>
      <c r="X199" s="68"/>
    </row>
    <row r="200" spans="2:24" x14ac:dyDescent="0.25">
      <c r="B200" s="72"/>
      <c r="C200" s="72"/>
      <c r="D200" s="68"/>
      <c r="E200" s="118"/>
      <c r="F200" s="68"/>
      <c r="G200" s="68"/>
      <c r="H200" s="68"/>
      <c r="V200" s="68"/>
      <c r="W200" s="68"/>
      <c r="X200" s="68"/>
    </row>
    <row r="201" spans="2:24" x14ac:dyDescent="0.25">
      <c r="B201" s="72"/>
      <c r="C201" s="72"/>
      <c r="D201" s="68"/>
      <c r="E201" s="118"/>
      <c r="F201" s="68"/>
      <c r="G201" s="68"/>
      <c r="H201" s="68"/>
      <c r="V201" s="68"/>
      <c r="W201" s="68"/>
      <c r="X201" s="68"/>
    </row>
    <row r="202" spans="2:24" x14ac:dyDescent="0.25">
      <c r="B202" s="72"/>
      <c r="C202" s="72"/>
      <c r="D202" s="68"/>
      <c r="E202" s="118"/>
      <c r="F202" s="68"/>
      <c r="G202" s="68"/>
      <c r="H202" s="68"/>
      <c r="V202" s="68"/>
      <c r="W202" s="68"/>
      <c r="X202" s="68"/>
    </row>
    <row r="203" spans="2:24" x14ac:dyDescent="0.25">
      <c r="B203" s="72"/>
      <c r="C203" s="72"/>
      <c r="D203" s="68"/>
      <c r="E203" s="118"/>
      <c r="F203" s="68"/>
      <c r="G203" s="68"/>
      <c r="H203" s="68"/>
      <c r="V203" s="68"/>
      <c r="W203" s="68"/>
      <c r="X203" s="68"/>
    </row>
    <row r="204" spans="2:24" x14ac:dyDescent="0.25">
      <c r="B204" s="72"/>
      <c r="C204" s="72"/>
      <c r="D204" s="68"/>
      <c r="E204" s="118"/>
      <c r="F204" s="68"/>
      <c r="G204" s="68"/>
      <c r="H204" s="68"/>
      <c r="V204" s="68"/>
      <c r="W204" s="68"/>
      <c r="X204" s="68"/>
    </row>
    <row r="205" spans="2:24" x14ac:dyDescent="0.25">
      <c r="B205" s="72"/>
      <c r="C205" s="72"/>
      <c r="D205" s="68"/>
      <c r="E205" s="118"/>
      <c r="F205" s="68"/>
      <c r="G205" s="68"/>
      <c r="H205" s="68"/>
      <c r="V205" s="68"/>
      <c r="W205" s="68"/>
      <c r="X205" s="68"/>
    </row>
    <row r="206" spans="2:24" x14ac:dyDescent="0.25">
      <c r="B206" s="72"/>
      <c r="C206" s="72"/>
      <c r="D206" s="68"/>
      <c r="E206" s="118"/>
      <c r="F206" s="68"/>
      <c r="G206" s="68"/>
      <c r="H206" s="68"/>
      <c r="V206" s="68"/>
      <c r="W206" s="68"/>
      <c r="X206" s="68"/>
    </row>
    <row r="207" spans="2:24" x14ac:dyDescent="0.25">
      <c r="B207" s="72"/>
      <c r="C207" s="72"/>
      <c r="D207" s="68"/>
      <c r="E207" s="118"/>
      <c r="F207" s="68"/>
      <c r="G207" s="68"/>
      <c r="H207" s="68"/>
      <c r="V207" s="68"/>
      <c r="W207" s="68"/>
      <c r="X207" s="68"/>
    </row>
    <row r="208" spans="2:24" x14ac:dyDescent="0.25">
      <c r="B208" s="72"/>
      <c r="C208" s="72"/>
      <c r="D208" s="68"/>
      <c r="E208" s="118"/>
      <c r="F208" s="68"/>
      <c r="G208" s="68"/>
      <c r="H208" s="68"/>
      <c r="V208" s="68"/>
      <c r="W208" s="68"/>
      <c r="X208" s="68"/>
    </row>
    <row r="209" spans="2:24" x14ac:dyDescent="0.25">
      <c r="B209" s="72"/>
      <c r="C209" s="72"/>
      <c r="D209" s="68"/>
      <c r="E209" s="118"/>
      <c r="F209" s="68"/>
      <c r="G209" s="68"/>
      <c r="H209" s="68"/>
      <c r="V209" s="68"/>
      <c r="W209" s="68"/>
      <c r="X209" s="68"/>
    </row>
    <row r="210" spans="2:24" x14ac:dyDescent="0.25">
      <c r="B210" s="72"/>
      <c r="C210" s="72"/>
      <c r="D210" s="68"/>
      <c r="E210" s="118"/>
      <c r="F210" s="68"/>
      <c r="G210" s="68"/>
      <c r="H210" s="68"/>
      <c r="V210" s="68"/>
      <c r="W210" s="68"/>
      <c r="X210" s="68"/>
    </row>
    <row r="211" spans="2:24" x14ac:dyDescent="0.25">
      <c r="B211" s="72"/>
      <c r="C211" s="72"/>
      <c r="D211" s="68"/>
      <c r="E211" s="118"/>
      <c r="F211" s="68"/>
      <c r="G211" s="68"/>
      <c r="H211" s="68"/>
      <c r="V211" s="68"/>
      <c r="W211" s="68"/>
      <c r="X211" s="68"/>
    </row>
    <row r="212" spans="2:24" x14ac:dyDescent="0.25">
      <c r="B212" s="72"/>
      <c r="C212" s="72"/>
      <c r="D212" s="68"/>
      <c r="E212" s="118"/>
      <c r="F212" s="68"/>
      <c r="G212" s="68"/>
      <c r="H212" s="68"/>
      <c r="V212" s="68"/>
      <c r="W212" s="68"/>
      <c r="X212" s="68"/>
    </row>
    <row r="213" spans="2:24" x14ac:dyDescent="0.25">
      <c r="B213" s="72"/>
      <c r="C213" s="72"/>
      <c r="D213" s="68"/>
      <c r="E213" s="118"/>
      <c r="F213" s="68"/>
      <c r="G213" s="68"/>
      <c r="H213" s="68"/>
      <c r="V213" s="68"/>
      <c r="W213" s="68"/>
      <c r="X213" s="68"/>
    </row>
    <row r="214" spans="2:24" x14ac:dyDescent="0.25">
      <c r="B214" s="72"/>
      <c r="C214" s="72"/>
      <c r="D214" s="68"/>
      <c r="E214" s="118"/>
      <c r="F214" s="68"/>
      <c r="G214" s="68"/>
      <c r="H214" s="68"/>
      <c r="V214" s="68"/>
      <c r="W214" s="68"/>
      <c r="X214" s="68"/>
    </row>
    <row r="215" spans="2:24" x14ac:dyDescent="0.25">
      <c r="B215" s="72"/>
      <c r="C215" s="72"/>
      <c r="D215" s="68"/>
      <c r="E215" s="118"/>
      <c r="F215" s="68"/>
      <c r="G215" s="68"/>
      <c r="H215" s="68"/>
      <c r="V215" s="68"/>
      <c r="W215" s="68"/>
      <c r="X215" s="68"/>
    </row>
    <row r="216" spans="2:24" x14ac:dyDescent="0.25">
      <c r="B216" s="72"/>
      <c r="C216" s="72"/>
      <c r="D216" s="68"/>
      <c r="E216" s="118"/>
      <c r="F216" s="68"/>
      <c r="G216" s="68"/>
      <c r="H216" s="68"/>
      <c r="V216" s="68"/>
      <c r="W216" s="68"/>
      <c r="X216" s="68"/>
    </row>
    <row r="217" spans="2:24" x14ac:dyDescent="0.25">
      <c r="B217" s="72"/>
      <c r="C217" s="72"/>
      <c r="D217" s="68"/>
      <c r="E217" s="118"/>
      <c r="F217" s="68"/>
      <c r="G217" s="68"/>
      <c r="H217" s="68"/>
      <c r="V217" s="68"/>
      <c r="W217" s="68"/>
      <c r="X217" s="68"/>
    </row>
    <row r="218" spans="2:24" x14ac:dyDescent="0.25">
      <c r="B218" s="72"/>
      <c r="C218" s="72"/>
      <c r="D218" s="68"/>
      <c r="E218" s="118"/>
      <c r="F218" s="68"/>
      <c r="G218" s="68"/>
      <c r="H218" s="68"/>
      <c r="V218" s="68"/>
      <c r="W218" s="68"/>
      <c r="X218" s="68"/>
    </row>
    <row r="219" spans="2:24" x14ac:dyDescent="0.25">
      <c r="B219" s="72"/>
      <c r="C219" s="72"/>
      <c r="D219" s="68"/>
      <c r="E219" s="118"/>
      <c r="F219" s="68"/>
      <c r="G219" s="68"/>
      <c r="H219" s="68"/>
      <c r="V219" s="68"/>
      <c r="W219" s="68"/>
      <c r="X219" s="68"/>
    </row>
    <row r="220" spans="2:24" x14ac:dyDescent="0.25">
      <c r="B220" s="72"/>
      <c r="C220" s="72"/>
      <c r="D220" s="68"/>
      <c r="E220" s="118"/>
      <c r="F220" s="68"/>
      <c r="G220" s="68"/>
      <c r="H220" s="68"/>
      <c r="V220" s="68"/>
      <c r="W220" s="68"/>
      <c r="X220" s="68"/>
    </row>
    <row r="221" spans="2:24" x14ac:dyDescent="0.25">
      <c r="B221" s="72"/>
      <c r="C221" s="72"/>
      <c r="D221" s="68"/>
      <c r="E221" s="118"/>
      <c r="F221" s="68"/>
      <c r="G221" s="68"/>
      <c r="H221" s="68"/>
      <c r="V221" s="68"/>
      <c r="W221" s="68"/>
      <c r="X221" s="68"/>
    </row>
    <row r="222" spans="2:24" x14ac:dyDescent="0.25">
      <c r="B222" s="72"/>
      <c r="C222" s="72"/>
      <c r="D222" s="68"/>
      <c r="E222" s="118"/>
      <c r="F222" s="68"/>
      <c r="G222" s="68"/>
      <c r="H222" s="68"/>
      <c r="V222" s="68"/>
      <c r="W222" s="68"/>
      <c r="X222" s="68"/>
    </row>
    <row r="223" spans="2:24" x14ac:dyDescent="0.25">
      <c r="B223" s="72"/>
      <c r="C223" s="72"/>
      <c r="D223" s="68"/>
      <c r="E223" s="118"/>
      <c r="F223" s="68"/>
      <c r="G223" s="68"/>
      <c r="H223" s="68"/>
      <c r="V223" s="68"/>
      <c r="W223" s="68"/>
      <c r="X223" s="68"/>
    </row>
    <row r="224" spans="2:24" x14ac:dyDescent="0.25">
      <c r="B224" s="72"/>
      <c r="C224" s="72"/>
      <c r="D224" s="68"/>
      <c r="E224" s="118"/>
      <c r="F224" s="68"/>
      <c r="G224" s="68"/>
      <c r="H224" s="68"/>
      <c r="V224" s="68"/>
      <c r="W224" s="68"/>
      <c r="X224" s="68"/>
    </row>
    <row r="225" spans="2:24" x14ac:dyDescent="0.25">
      <c r="B225" s="72"/>
      <c r="C225" s="72"/>
      <c r="D225" s="68"/>
      <c r="E225" s="118"/>
      <c r="F225" s="68"/>
      <c r="G225" s="68"/>
      <c r="H225" s="68"/>
      <c r="V225" s="68"/>
      <c r="W225" s="68"/>
      <c r="X225" s="68"/>
    </row>
    <row r="226" spans="2:24" x14ac:dyDescent="0.25">
      <c r="B226" s="72"/>
      <c r="C226" s="72"/>
      <c r="D226" s="68"/>
      <c r="E226" s="118"/>
      <c r="F226" s="68"/>
      <c r="G226" s="68"/>
      <c r="H226" s="68"/>
      <c r="V226" s="68"/>
      <c r="W226" s="68"/>
      <c r="X226" s="68"/>
    </row>
    <row r="227" spans="2:24" x14ac:dyDescent="0.25">
      <c r="B227" s="72"/>
      <c r="C227" s="72"/>
      <c r="D227" s="68"/>
      <c r="E227" s="118"/>
      <c r="F227" s="68"/>
      <c r="G227" s="68"/>
      <c r="H227" s="68"/>
      <c r="V227" s="68"/>
      <c r="W227" s="68"/>
      <c r="X227" s="68"/>
    </row>
    <row r="228" spans="2:24" x14ac:dyDescent="0.25">
      <c r="B228" s="72"/>
      <c r="C228" s="72"/>
      <c r="D228" s="68"/>
      <c r="E228" s="118"/>
      <c r="F228" s="68"/>
      <c r="G228" s="68"/>
      <c r="H228" s="68"/>
      <c r="V228" s="68"/>
      <c r="W228" s="68"/>
      <c r="X228" s="68"/>
    </row>
    <row r="229" spans="2:24" x14ac:dyDescent="0.25">
      <c r="B229" s="72"/>
      <c r="C229" s="72"/>
      <c r="D229" s="68"/>
      <c r="E229" s="118"/>
      <c r="F229" s="68"/>
      <c r="G229" s="68"/>
      <c r="H229" s="68"/>
      <c r="V229" s="68"/>
      <c r="W229" s="68"/>
      <c r="X229" s="68"/>
    </row>
    <row r="230" spans="2:24" x14ac:dyDescent="0.25">
      <c r="B230" s="72"/>
      <c r="C230" s="72"/>
      <c r="D230" s="68"/>
      <c r="E230" s="118"/>
      <c r="F230" s="68"/>
      <c r="G230" s="68"/>
      <c r="H230" s="68"/>
      <c r="V230" s="68"/>
      <c r="W230" s="68"/>
      <c r="X230" s="68"/>
    </row>
    <row r="231" spans="2:24" x14ac:dyDescent="0.25">
      <c r="B231" s="72"/>
      <c r="C231" s="72"/>
      <c r="D231" s="68"/>
      <c r="E231" s="118"/>
      <c r="F231" s="68"/>
      <c r="G231" s="68"/>
      <c r="H231" s="68"/>
      <c r="V231" s="68"/>
      <c r="W231" s="68"/>
      <c r="X231" s="68"/>
    </row>
    <row r="232" spans="2:24" x14ac:dyDescent="0.25">
      <c r="B232" s="72"/>
      <c r="C232" s="72"/>
      <c r="D232" s="68"/>
      <c r="E232" s="118"/>
      <c r="F232" s="68"/>
      <c r="G232" s="68"/>
      <c r="H232" s="68"/>
      <c r="V232" s="68"/>
      <c r="W232" s="68"/>
      <c r="X232" s="68"/>
    </row>
    <row r="233" spans="2:24" x14ac:dyDescent="0.25">
      <c r="B233" s="72"/>
      <c r="C233" s="72"/>
      <c r="D233" s="68"/>
      <c r="E233" s="118"/>
      <c r="F233" s="68"/>
      <c r="G233" s="68"/>
      <c r="H233" s="68"/>
      <c r="V233" s="68"/>
      <c r="W233" s="68"/>
      <c r="X233" s="68"/>
    </row>
    <row r="234" spans="2:24" x14ac:dyDescent="0.25">
      <c r="B234" s="72"/>
      <c r="C234" s="72"/>
      <c r="D234" s="68"/>
      <c r="E234" s="118"/>
      <c r="F234" s="68"/>
      <c r="G234" s="68"/>
      <c r="H234" s="68"/>
      <c r="V234" s="68"/>
      <c r="W234" s="68"/>
      <c r="X234" s="68"/>
    </row>
    <row r="235" spans="2:24" x14ac:dyDescent="0.25">
      <c r="B235" s="72"/>
      <c r="C235" s="72"/>
      <c r="D235" s="68"/>
      <c r="E235" s="118"/>
      <c r="F235" s="68"/>
      <c r="G235" s="68"/>
      <c r="H235" s="68"/>
      <c r="V235" s="68"/>
      <c r="W235" s="68"/>
      <c r="X235" s="68"/>
    </row>
    <row r="236" spans="2:24" x14ac:dyDescent="0.25">
      <c r="B236" s="72"/>
      <c r="C236" s="72"/>
      <c r="D236" s="68"/>
      <c r="E236" s="118"/>
      <c r="F236" s="68"/>
      <c r="G236" s="68"/>
      <c r="H236" s="68"/>
      <c r="V236" s="68"/>
      <c r="W236" s="68"/>
      <c r="X236" s="68"/>
    </row>
    <row r="237" spans="2:24" x14ac:dyDescent="0.25">
      <c r="B237" s="72"/>
      <c r="C237" s="72"/>
      <c r="D237" s="68"/>
      <c r="E237" s="118"/>
      <c r="F237" s="68"/>
      <c r="G237" s="68"/>
      <c r="H237" s="68"/>
      <c r="V237" s="68"/>
      <c r="W237" s="68"/>
      <c r="X237" s="68"/>
    </row>
    <row r="238" spans="2:24" x14ac:dyDescent="0.25">
      <c r="B238" s="72"/>
      <c r="C238" s="72"/>
      <c r="D238" s="68"/>
      <c r="E238" s="118"/>
      <c r="F238" s="68"/>
      <c r="G238" s="68"/>
      <c r="H238" s="68"/>
      <c r="V238" s="68"/>
      <c r="W238" s="68"/>
      <c r="X238" s="68"/>
    </row>
    <row r="239" spans="2:24" x14ac:dyDescent="0.25">
      <c r="B239" s="72"/>
      <c r="C239" s="72"/>
      <c r="D239" s="68"/>
      <c r="E239" s="118"/>
      <c r="F239" s="68"/>
      <c r="G239" s="68"/>
      <c r="H239" s="68"/>
      <c r="V239" s="68"/>
      <c r="W239" s="68"/>
      <c r="X239" s="68"/>
    </row>
    <row r="240" spans="2:24" x14ac:dyDescent="0.25">
      <c r="B240" s="72"/>
      <c r="C240" s="72"/>
      <c r="D240" s="68"/>
      <c r="E240" s="118"/>
      <c r="F240" s="68"/>
      <c r="G240" s="68"/>
      <c r="H240" s="68"/>
      <c r="V240" s="68"/>
      <c r="W240" s="68"/>
      <c r="X240" s="68"/>
    </row>
    <row r="241" spans="2:24" x14ac:dyDescent="0.25">
      <c r="B241" s="72"/>
      <c r="C241" s="72"/>
      <c r="D241" s="68"/>
      <c r="E241" s="118"/>
      <c r="F241" s="68"/>
      <c r="G241" s="68"/>
      <c r="H241" s="68"/>
      <c r="V241" s="68"/>
      <c r="W241" s="68"/>
      <c r="X241" s="68"/>
    </row>
    <row r="242" spans="2:24" x14ac:dyDescent="0.25">
      <c r="B242" s="72"/>
      <c r="C242" s="72"/>
      <c r="D242" s="68"/>
      <c r="E242" s="118"/>
      <c r="F242" s="68"/>
      <c r="G242" s="68"/>
      <c r="H242" s="68"/>
      <c r="V242" s="68"/>
      <c r="W242" s="68"/>
      <c r="X242" s="68"/>
    </row>
    <row r="243" spans="2:24" x14ac:dyDescent="0.25">
      <c r="B243" s="72"/>
      <c r="C243" s="72"/>
      <c r="D243" s="68"/>
      <c r="E243" s="118"/>
      <c r="F243" s="68"/>
      <c r="G243" s="68"/>
      <c r="H243" s="68"/>
      <c r="V243" s="68"/>
      <c r="W243" s="68"/>
      <c r="X243" s="68"/>
    </row>
    <row r="244" spans="2:24" x14ac:dyDescent="0.25">
      <c r="B244" s="72"/>
      <c r="C244" s="72"/>
      <c r="D244" s="68"/>
      <c r="E244" s="118"/>
      <c r="F244" s="68"/>
      <c r="G244" s="68"/>
      <c r="H244" s="68"/>
      <c r="V244" s="68"/>
      <c r="W244" s="68"/>
      <c r="X244" s="68"/>
    </row>
    <row r="245" spans="2:24" x14ac:dyDescent="0.25">
      <c r="B245" s="72"/>
      <c r="C245" s="72"/>
      <c r="D245" s="68"/>
      <c r="E245" s="118"/>
      <c r="F245" s="68"/>
      <c r="G245" s="68"/>
      <c r="H245" s="68"/>
      <c r="V245" s="68"/>
      <c r="W245" s="68"/>
      <c r="X245" s="68"/>
    </row>
    <row r="246" spans="2:24" x14ac:dyDescent="0.25">
      <c r="B246" s="72"/>
      <c r="C246" s="72"/>
      <c r="D246" s="68"/>
      <c r="E246" s="118"/>
      <c r="F246" s="68"/>
      <c r="G246" s="68"/>
      <c r="H246" s="68"/>
      <c r="V246" s="68"/>
      <c r="W246" s="68"/>
      <c r="X246" s="68"/>
    </row>
    <row r="247" spans="2:24" x14ac:dyDescent="0.25">
      <c r="B247" s="72"/>
      <c r="C247" s="72"/>
      <c r="D247" s="68"/>
      <c r="E247" s="118"/>
      <c r="F247" s="68"/>
      <c r="G247" s="68"/>
      <c r="H247" s="68"/>
      <c r="V247" s="68"/>
      <c r="W247" s="68"/>
      <c r="X247" s="68"/>
    </row>
    <row r="248" spans="2:24" x14ac:dyDescent="0.25">
      <c r="B248" s="72"/>
      <c r="C248" s="72"/>
      <c r="D248" s="68"/>
      <c r="E248" s="118"/>
      <c r="F248" s="68"/>
      <c r="G248" s="68"/>
      <c r="H248" s="68"/>
      <c r="V248" s="68"/>
      <c r="W248" s="68"/>
      <c r="X248" s="68"/>
    </row>
    <row r="249" spans="2:24" x14ac:dyDescent="0.25">
      <c r="B249" s="72"/>
      <c r="C249" s="72"/>
      <c r="D249" s="68"/>
      <c r="E249" s="118"/>
      <c r="F249" s="68"/>
      <c r="G249" s="68"/>
      <c r="H249" s="68"/>
      <c r="V249" s="68"/>
      <c r="W249" s="68"/>
      <c r="X249" s="68"/>
    </row>
    <row r="250" spans="2:24" x14ac:dyDescent="0.25">
      <c r="B250" s="72"/>
      <c r="C250" s="72"/>
      <c r="D250" s="68"/>
      <c r="E250" s="118"/>
      <c r="F250" s="68"/>
      <c r="G250" s="68"/>
      <c r="H250" s="68"/>
      <c r="V250" s="68"/>
      <c r="W250" s="68"/>
      <c r="X250" s="68"/>
    </row>
    <row r="251" spans="2:24" x14ac:dyDescent="0.25">
      <c r="B251" s="72"/>
      <c r="C251" s="72"/>
      <c r="D251" s="68"/>
      <c r="E251" s="118"/>
      <c r="F251" s="68"/>
      <c r="G251" s="68"/>
      <c r="H251" s="68"/>
      <c r="V251" s="68"/>
      <c r="W251" s="68"/>
      <c r="X251" s="68"/>
    </row>
    <row r="252" spans="2:24" x14ac:dyDescent="0.25">
      <c r="B252" s="72"/>
      <c r="C252" s="72"/>
      <c r="D252" s="68"/>
      <c r="E252" s="118"/>
      <c r="F252" s="68"/>
      <c r="G252" s="68"/>
      <c r="H252" s="68"/>
      <c r="V252" s="68"/>
      <c r="W252" s="68"/>
      <c r="X252" s="68"/>
    </row>
    <row r="253" spans="2:24" x14ac:dyDescent="0.25">
      <c r="B253" s="72"/>
      <c r="C253" s="72"/>
      <c r="D253" s="68"/>
      <c r="E253" s="118"/>
      <c r="F253" s="68"/>
      <c r="G253" s="68"/>
      <c r="H253" s="68"/>
      <c r="V253" s="68"/>
      <c r="W253" s="68"/>
      <c r="X253" s="68"/>
    </row>
    <row r="254" spans="2:24" x14ac:dyDescent="0.25">
      <c r="B254" s="72"/>
      <c r="C254" s="72"/>
      <c r="D254" s="68"/>
      <c r="E254" s="118"/>
      <c r="F254" s="68"/>
      <c r="G254" s="68"/>
      <c r="H254" s="68"/>
      <c r="V254" s="68"/>
      <c r="W254" s="68"/>
      <c r="X254" s="68"/>
    </row>
    <row r="255" spans="2:24" x14ac:dyDescent="0.25">
      <c r="B255" s="72"/>
      <c r="C255" s="72"/>
      <c r="D255" s="68"/>
      <c r="E255" s="118"/>
      <c r="F255" s="68"/>
      <c r="G255" s="68"/>
      <c r="H255" s="68"/>
      <c r="V255" s="68"/>
      <c r="W255" s="68"/>
      <c r="X255" s="68"/>
    </row>
    <row r="256" spans="2:24" x14ac:dyDescent="0.25">
      <c r="B256" s="72"/>
      <c r="C256" s="72"/>
      <c r="D256" s="68"/>
      <c r="E256" s="118"/>
      <c r="F256" s="68"/>
      <c r="G256" s="68"/>
      <c r="H256" s="68"/>
      <c r="V256" s="68"/>
      <c r="W256" s="68"/>
      <c r="X256" s="68"/>
    </row>
    <row r="257" spans="2:24" x14ac:dyDescent="0.25">
      <c r="B257" s="72"/>
      <c r="C257" s="72"/>
      <c r="D257" s="68"/>
      <c r="E257" s="118"/>
      <c r="F257" s="68"/>
      <c r="G257" s="68"/>
      <c r="H257" s="68"/>
      <c r="V257" s="68"/>
      <c r="W257" s="68"/>
      <c r="X257" s="68"/>
    </row>
    <row r="258" spans="2:24" x14ac:dyDescent="0.25">
      <c r="B258" s="72"/>
      <c r="C258" s="72"/>
      <c r="D258" s="68"/>
      <c r="E258" s="118"/>
      <c r="F258" s="68"/>
      <c r="G258" s="68"/>
      <c r="H258" s="68"/>
      <c r="V258" s="68"/>
      <c r="W258" s="68"/>
      <c r="X258" s="68"/>
    </row>
    <row r="259" spans="2:24" x14ac:dyDescent="0.25">
      <c r="B259" s="72"/>
      <c r="C259" s="72"/>
      <c r="D259" s="68"/>
      <c r="E259" s="118"/>
      <c r="F259" s="68"/>
      <c r="G259" s="68"/>
      <c r="H259" s="68"/>
      <c r="V259" s="68"/>
      <c r="W259" s="68"/>
      <c r="X259" s="68"/>
    </row>
    <row r="260" spans="2:24" x14ac:dyDescent="0.25">
      <c r="B260" s="72"/>
      <c r="C260" s="72"/>
      <c r="D260" s="68"/>
      <c r="E260" s="118"/>
      <c r="F260" s="68"/>
      <c r="G260" s="68"/>
      <c r="H260" s="68"/>
      <c r="V260" s="68"/>
      <c r="W260" s="68"/>
      <c r="X260" s="68"/>
    </row>
    <row r="261" spans="2:24" x14ac:dyDescent="0.25">
      <c r="B261" s="72"/>
      <c r="C261" s="72"/>
      <c r="D261" s="68"/>
      <c r="E261" s="118"/>
      <c r="F261" s="68"/>
      <c r="G261" s="68"/>
      <c r="H261" s="68"/>
      <c r="V261" s="68"/>
      <c r="W261" s="68"/>
      <c r="X261" s="68"/>
    </row>
    <row r="262" spans="2:24" x14ac:dyDescent="0.25">
      <c r="B262" s="72"/>
      <c r="C262" s="72"/>
      <c r="D262" s="68"/>
      <c r="E262" s="118"/>
      <c r="F262" s="68"/>
      <c r="G262" s="68"/>
      <c r="H262" s="68"/>
      <c r="V262" s="68"/>
      <c r="W262" s="68"/>
      <c r="X262" s="68"/>
    </row>
    <row r="263" spans="2:24" x14ac:dyDescent="0.25">
      <c r="B263" s="72"/>
      <c r="C263" s="72"/>
      <c r="D263" s="68"/>
      <c r="E263" s="118"/>
      <c r="F263" s="68"/>
      <c r="G263" s="68"/>
      <c r="H263" s="68"/>
      <c r="V263" s="68"/>
      <c r="W263" s="68"/>
      <c r="X263" s="68"/>
    </row>
    <row r="264" spans="2:24" x14ac:dyDescent="0.25">
      <c r="B264" s="72"/>
      <c r="C264" s="72"/>
      <c r="D264" s="68"/>
      <c r="E264" s="118"/>
      <c r="F264" s="68"/>
      <c r="G264" s="68"/>
      <c r="H264" s="68"/>
      <c r="V264" s="68"/>
      <c r="W264" s="68"/>
      <c r="X264" s="68"/>
    </row>
    <row r="265" spans="2:24" x14ac:dyDescent="0.25">
      <c r="B265" s="72"/>
      <c r="C265" s="72"/>
      <c r="D265" s="68"/>
      <c r="E265" s="118"/>
      <c r="F265" s="68"/>
      <c r="G265" s="68"/>
      <c r="H265" s="68"/>
      <c r="V265" s="68"/>
      <c r="W265" s="68"/>
      <c r="X265" s="68"/>
    </row>
    <row r="266" spans="2:24" x14ac:dyDescent="0.25">
      <c r="B266" s="72"/>
      <c r="C266" s="72"/>
      <c r="D266" s="68"/>
      <c r="E266" s="118"/>
      <c r="F266" s="68"/>
      <c r="G266" s="68"/>
      <c r="H266" s="68"/>
      <c r="V266" s="68"/>
      <c r="W266" s="68"/>
      <c r="X266" s="68"/>
    </row>
    <row r="267" spans="2:24" x14ac:dyDescent="0.25">
      <c r="B267" s="72"/>
      <c r="C267" s="72"/>
      <c r="D267" s="68"/>
      <c r="E267" s="118"/>
      <c r="F267" s="68"/>
      <c r="G267" s="68"/>
      <c r="H267" s="68"/>
      <c r="V267" s="68"/>
      <c r="W267" s="68"/>
      <c r="X267" s="68"/>
    </row>
    <row r="268" spans="2:24" x14ac:dyDescent="0.25">
      <c r="B268" s="72"/>
      <c r="C268" s="72"/>
      <c r="D268" s="68"/>
      <c r="E268" s="118"/>
      <c r="F268" s="68"/>
      <c r="G268" s="68"/>
      <c r="H268" s="68"/>
      <c r="V268" s="68"/>
      <c r="W268" s="68"/>
      <c r="X268" s="68"/>
    </row>
    <row r="269" spans="2:24" x14ac:dyDescent="0.25">
      <c r="B269" s="72"/>
      <c r="C269" s="72"/>
      <c r="D269" s="68"/>
      <c r="E269" s="118"/>
      <c r="F269" s="68"/>
      <c r="G269" s="68"/>
      <c r="H269" s="68"/>
      <c r="V269" s="68"/>
      <c r="W269" s="68"/>
      <c r="X269" s="68"/>
    </row>
    <row r="270" spans="2:24" x14ac:dyDescent="0.25">
      <c r="B270" s="72"/>
      <c r="C270" s="72"/>
      <c r="D270" s="68"/>
      <c r="E270" s="118"/>
      <c r="F270" s="68"/>
      <c r="G270" s="68"/>
      <c r="H270" s="68"/>
      <c r="V270" s="68"/>
      <c r="W270" s="68"/>
      <c r="X270" s="68"/>
    </row>
    <row r="271" spans="2:24" x14ac:dyDescent="0.25">
      <c r="B271" s="72"/>
      <c r="C271" s="72"/>
      <c r="D271" s="68"/>
      <c r="E271" s="118"/>
      <c r="F271" s="68"/>
      <c r="G271" s="68"/>
      <c r="H271" s="68"/>
      <c r="V271" s="68"/>
      <c r="W271" s="68"/>
      <c r="X271" s="68"/>
    </row>
    <row r="272" spans="2:24" x14ac:dyDescent="0.25">
      <c r="B272" s="72"/>
      <c r="C272" s="72"/>
      <c r="D272" s="68"/>
      <c r="E272" s="118"/>
      <c r="F272" s="68"/>
      <c r="G272" s="68"/>
      <c r="H272" s="68"/>
      <c r="V272" s="68"/>
      <c r="W272" s="68"/>
      <c r="X272" s="68"/>
    </row>
    <row r="273" spans="2:24" x14ac:dyDescent="0.25">
      <c r="B273" s="72"/>
      <c r="C273" s="72"/>
      <c r="D273" s="68"/>
      <c r="E273" s="118"/>
      <c r="F273" s="68"/>
      <c r="G273" s="68"/>
      <c r="H273" s="68"/>
      <c r="V273" s="68"/>
      <c r="W273" s="68"/>
      <c r="X273" s="68"/>
    </row>
    <row r="274" spans="2:24" x14ac:dyDescent="0.25">
      <c r="B274" s="72"/>
      <c r="C274" s="72"/>
      <c r="D274" s="68"/>
      <c r="E274" s="118"/>
      <c r="F274" s="68"/>
      <c r="G274" s="68"/>
      <c r="H274" s="68"/>
      <c r="V274" s="68"/>
      <c r="W274" s="68"/>
      <c r="X274" s="68"/>
    </row>
    <row r="275" spans="2:24" x14ac:dyDescent="0.25">
      <c r="B275" s="72"/>
      <c r="C275" s="72"/>
      <c r="D275" s="68"/>
      <c r="E275" s="118"/>
      <c r="F275" s="68"/>
      <c r="G275" s="68"/>
      <c r="H275" s="68"/>
      <c r="V275" s="68"/>
      <c r="W275" s="68"/>
      <c r="X275" s="68"/>
    </row>
    <row r="276" spans="2:24" x14ac:dyDescent="0.25">
      <c r="B276" s="72"/>
      <c r="C276" s="72"/>
      <c r="D276" s="68"/>
      <c r="E276" s="118"/>
      <c r="F276" s="68"/>
      <c r="G276" s="68"/>
      <c r="H276" s="68"/>
      <c r="V276" s="68"/>
      <c r="W276" s="68"/>
      <c r="X276" s="68"/>
    </row>
    <row r="277" spans="2:24" x14ac:dyDescent="0.25">
      <c r="B277" s="72"/>
      <c r="C277" s="72"/>
      <c r="D277" s="68"/>
      <c r="E277" s="118"/>
      <c r="F277" s="68"/>
      <c r="G277" s="68"/>
      <c r="H277" s="68"/>
      <c r="V277" s="68"/>
      <c r="W277" s="68"/>
      <c r="X277" s="68"/>
    </row>
    <row r="278" spans="2:24" x14ac:dyDescent="0.25">
      <c r="B278" s="72"/>
      <c r="C278" s="72"/>
      <c r="D278" s="68"/>
      <c r="E278" s="118"/>
      <c r="F278" s="68"/>
      <c r="G278" s="68"/>
      <c r="H278" s="68"/>
      <c r="V278" s="68"/>
      <c r="W278" s="68"/>
      <c r="X278" s="68"/>
    </row>
    <row r="279" spans="2:24" x14ac:dyDescent="0.25">
      <c r="B279" s="72"/>
      <c r="C279" s="72"/>
      <c r="D279" s="68"/>
      <c r="E279" s="118"/>
      <c r="F279" s="68"/>
      <c r="G279" s="68"/>
      <c r="H279" s="68"/>
      <c r="V279" s="68"/>
      <c r="W279" s="68"/>
      <c r="X279" s="68"/>
    </row>
    <row r="280" spans="2:24" x14ac:dyDescent="0.25">
      <c r="B280" s="72"/>
      <c r="C280" s="72"/>
      <c r="D280" s="68"/>
      <c r="E280" s="118"/>
      <c r="F280" s="68"/>
      <c r="G280" s="68"/>
      <c r="H280" s="68"/>
      <c r="V280" s="68"/>
      <c r="W280" s="68"/>
      <c r="X280" s="68"/>
    </row>
    <row r="281" spans="2:24" x14ac:dyDescent="0.25">
      <c r="B281" s="72"/>
      <c r="C281" s="72"/>
      <c r="D281" s="68"/>
      <c r="E281" s="118"/>
      <c r="F281" s="68"/>
      <c r="G281" s="68"/>
      <c r="H281" s="68"/>
      <c r="V281" s="68"/>
      <c r="W281" s="68"/>
      <c r="X281" s="68"/>
    </row>
    <row r="282" spans="2:24" x14ac:dyDescent="0.25">
      <c r="B282" s="72"/>
      <c r="C282" s="72"/>
      <c r="D282" s="68"/>
      <c r="E282" s="118"/>
      <c r="F282" s="68"/>
      <c r="G282" s="68"/>
      <c r="H282" s="68"/>
      <c r="V282" s="68"/>
      <c r="W282" s="68"/>
      <c r="X282" s="68"/>
    </row>
    <row r="283" spans="2:24" x14ac:dyDescent="0.25">
      <c r="B283" s="72"/>
      <c r="C283" s="72"/>
      <c r="D283" s="68"/>
      <c r="E283" s="118"/>
      <c r="F283" s="68"/>
      <c r="G283" s="68"/>
      <c r="H283" s="68"/>
      <c r="V283" s="68"/>
      <c r="W283" s="68"/>
      <c r="X283" s="68"/>
    </row>
    <row r="284" spans="2:24" x14ac:dyDescent="0.25">
      <c r="B284" s="72"/>
      <c r="C284" s="72"/>
      <c r="D284" s="68"/>
      <c r="E284" s="118"/>
      <c r="F284" s="68"/>
      <c r="G284" s="68"/>
      <c r="H284" s="68"/>
      <c r="V284" s="68"/>
      <c r="W284" s="68"/>
      <c r="X284" s="68"/>
    </row>
    <row r="285" spans="2:24" x14ac:dyDescent="0.25">
      <c r="B285" s="72"/>
      <c r="C285" s="72"/>
      <c r="D285" s="68"/>
      <c r="E285" s="118"/>
      <c r="F285" s="68"/>
      <c r="G285" s="68"/>
      <c r="H285" s="68"/>
      <c r="V285" s="68"/>
      <c r="W285" s="68"/>
      <c r="X285" s="68"/>
    </row>
    <row r="286" spans="2:24" x14ac:dyDescent="0.25">
      <c r="B286" s="72"/>
      <c r="C286" s="72"/>
      <c r="D286" s="68"/>
      <c r="E286" s="118"/>
      <c r="F286" s="68"/>
      <c r="G286" s="68"/>
      <c r="H286" s="68"/>
      <c r="V286" s="68"/>
      <c r="W286" s="68"/>
      <c r="X286" s="68"/>
    </row>
    <row r="287" spans="2:24" x14ac:dyDescent="0.25">
      <c r="B287" s="72"/>
      <c r="C287" s="72"/>
      <c r="D287" s="68"/>
      <c r="E287" s="118"/>
      <c r="F287" s="68"/>
      <c r="G287" s="68"/>
      <c r="H287" s="68"/>
      <c r="V287" s="68"/>
      <c r="W287" s="68"/>
      <c r="X287" s="68"/>
    </row>
    <row r="288" spans="2:24" x14ac:dyDescent="0.25">
      <c r="B288" s="72"/>
      <c r="C288" s="72"/>
      <c r="D288" s="68"/>
      <c r="E288" s="118"/>
      <c r="F288" s="68"/>
      <c r="G288" s="68"/>
      <c r="H288" s="68"/>
      <c r="V288" s="68"/>
      <c r="W288" s="68"/>
      <c r="X288" s="68"/>
    </row>
    <row r="289" spans="2:24" x14ac:dyDescent="0.25">
      <c r="B289" s="72"/>
      <c r="C289" s="72"/>
      <c r="D289" s="68"/>
      <c r="E289" s="118"/>
      <c r="F289" s="68"/>
      <c r="G289" s="68"/>
      <c r="H289" s="68"/>
      <c r="V289" s="68"/>
      <c r="W289" s="68"/>
      <c r="X289" s="68"/>
    </row>
    <row r="290" spans="2:24" x14ac:dyDescent="0.25">
      <c r="B290" s="72"/>
      <c r="C290" s="72"/>
      <c r="D290" s="68"/>
      <c r="E290" s="118"/>
      <c r="F290" s="68"/>
      <c r="G290" s="68"/>
      <c r="H290" s="68"/>
      <c r="V290" s="68"/>
      <c r="W290" s="68"/>
      <c r="X290" s="68"/>
    </row>
    <row r="291" spans="2:24" x14ac:dyDescent="0.25">
      <c r="B291" s="72"/>
      <c r="C291" s="72"/>
      <c r="D291" s="68"/>
      <c r="E291" s="118"/>
      <c r="F291" s="68"/>
      <c r="G291" s="68"/>
      <c r="H291" s="68"/>
      <c r="V291" s="68"/>
      <c r="W291" s="68"/>
      <c r="X291" s="68"/>
    </row>
    <row r="292" spans="2:24" x14ac:dyDescent="0.25">
      <c r="B292" s="72"/>
      <c r="C292" s="72"/>
      <c r="D292" s="68"/>
      <c r="E292" s="118"/>
      <c r="F292" s="68"/>
      <c r="G292" s="68"/>
      <c r="H292" s="68"/>
      <c r="V292" s="68"/>
      <c r="W292" s="68"/>
      <c r="X292" s="68"/>
    </row>
    <row r="293" spans="2:24" x14ac:dyDescent="0.25">
      <c r="B293" s="72"/>
      <c r="C293" s="72"/>
      <c r="D293" s="68"/>
      <c r="E293" s="118"/>
      <c r="F293" s="68"/>
      <c r="G293" s="68"/>
      <c r="H293" s="68"/>
      <c r="V293" s="68"/>
      <c r="W293" s="68"/>
      <c r="X293" s="68"/>
    </row>
    <row r="294" spans="2:24" x14ac:dyDescent="0.25">
      <c r="B294" s="72"/>
      <c r="C294" s="72"/>
      <c r="D294" s="68"/>
      <c r="E294" s="118"/>
      <c r="F294" s="68"/>
      <c r="G294" s="68"/>
      <c r="H294" s="68"/>
      <c r="V294" s="68"/>
      <c r="W294" s="68"/>
      <c r="X294" s="68"/>
    </row>
    <row r="295" spans="2:24" x14ac:dyDescent="0.25">
      <c r="B295" s="72"/>
      <c r="C295" s="72"/>
      <c r="D295" s="68"/>
      <c r="E295" s="118"/>
      <c r="F295" s="68"/>
      <c r="G295" s="68"/>
      <c r="H295" s="68"/>
      <c r="V295" s="68"/>
      <c r="W295" s="68"/>
      <c r="X295" s="68"/>
    </row>
    <row r="296" spans="2:24" x14ac:dyDescent="0.25">
      <c r="B296" s="72"/>
      <c r="C296" s="72"/>
      <c r="D296" s="68"/>
      <c r="E296" s="118"/>
      <c r="F296" s="68"/>
      <c r="G296" s="68"/>
      <c r="H296" s="68"/>
      <c r="V296" s="68"/>
      <c r="W296" s="68"/>
      <c r="X296" s="68"/>
    </row>
    <row r="297" spans="2:24" x14ac:dyDescent="0.25">
      <c r="B297" s="72"/>
      <c r="C297" s="72"/>
      <c r="D297" s="68"/>
      <c r="E297" s="118"/>
      <c r="F297" s="68"/>
      <c r="G297" s="68"/>
      <c r="H297" s="68"/>
      <c r="V297" s="68"/>
      <c r="W297" s="68"/>
      <c r="X297" s="68"/>
    </row>
    <row r="298" spans="2:24" x14ac:dyDescent="0.25">
      <c r="B298" s="72"/>
      <c r="C298" s="72"/>
      <c r="D298" s="68"/>
      <c r="E298" s="118"/>
      <c r="F298" s="68"/>
      <c r="G298" s="68"/>
      <c r="H298" s="68"/>
      <c r="V298" s="68"/>
      <c r="W298" s="68"/>
      <c r="X298" s="68"/>
    </row>
    <row r="299" spans="2:24" x14ac:dyDescent="0.25">
      <c r="B299" s="72"/>
      <c r="C299" s="72"/>
      <c r="D299" s="68"/>
      <c r="E299" s="118"/>
      <c r="F299" s="68"/>
      <c r="G299" s="68"/>
      <c r="H299" s="68"/>
      <c r="V299" s="68"/>
      <c r="W299" s="68"/>
      <c r="X299" s="68"/>
    </row>
    <row r="300" spans="2:24" x14ac:dyDescent="0.25">
      <c r="B300" s="72"/>
      <c r="C300" s="72"/>
      <c r="D300" s="68"/>
      <c r="E300" s="118"/>
      <c r="F300" s="68"/>
      <c r="G300" s="68"/>
      <c r="H300" s="68"/>
      <c r="V300" s="68"/>
      <c r="W300" s="68"/>
      <c r="X300" s="68"/>
    </row>
    <row r="301" spans="2:24" x14ac:dyDescent="0.25">
      <c r="B301" s="72"/>
      <c r="C301" s="72"/>
      <c r="D301" s="68"/>
      <c r="E301" s="118"/>
      <c r="F301" s="68"/>
      <c r="G301" s="68"/>
      <c r="H301" s="68"/>
      <c r="V301" s="68"/>
      <c r="W301" s="68"/>
      <c r="X301" s="68"/>
    </row>
    <row r="302" spans="2:24" x14ac:dyDescent="0.25">
      <c r="B302" s="72"/>
      <c r="C302" s="72"/>
      <c r="D302" s="68"/>
      <c r="E302" s="118"/>
      <c r="F302" s="68"/>
      <c r="G302" s="68"/>
      <c r="H302" s="68"/>
      <c r="V302" s="68"/>
      <c r="W302" s="68"/>
      <c r="X302" s="68"/>
    </row>
    <row r="303" spans="2:24" x14ac:dyDescent="0.25">
      <c r="B303" s="72"/>
      <c r="C303" s="72"/>
      <c r="D303" s="68"/>
      <c r="E303" s="118"/>
      <c r="F303" s="68"/>
      <c r="G303" s="68"/>
      <c r="H303" s="68"/>
      <c r="V303" s="68"/>
      <c r="W303" s="68"/>
      <c r="X303" s="68"/>
    </row>
    <row r="304" spans="2:24" x14ac:dyDescent="0.25">
      <c r="B304" s="72"/>
      <c r="C304" s="72"/>
      <c r="D304" s="68"/>
      <c r="E304" s="118"/>
      <c r="F304" s="68"/>
      <c r="G304" s="68"/>
      <c r="H304" s="68"/>
      <c r="V304" s="68"/>
      <c r="W304" s="68"/>
      <c r="X304" s="68"/>
    </row>
    <row r="305" spans="2:24" x14ac:dyDescent="0.25">
      <c r="B305" s="72"/>
      <c r="C305" s="72"/>
      <c r="D305" s="68"/>
      <c r="E305" s="118"/>
      <c r="F305" s="68"/>
      <c r="G305" s="68"/>
      <c r="H305" s="68"/>
      <c r="V305" s="68"/>
      <c r="W305" s="68"/>
      <c r="X305" s="68"/>
    </row>
    <row r="306" spans="2:24" x14ac:dyDescent="0.25">
      <c r="B306" s="72"/>
      <c r="C306" s="72"/>
      <c r="D306" s="68"/>
      <c r="E306" s="118"/>
      <c r="F306" s="68"/>
      <c r="G306" s="68"/>
      <c r="H306" s="68"/>
      <c r="V306" s="68"/>
      <c r="W306" s="68"/>
      <c r="X306" s="68"/>
    </row>
    <row r="307" spans="2:24" x14ac:dyDescent="0.25">
      <c r="B307" s="72"/>
      <c r="C307" s="72"/>
      <c r="D307" s="68"/>
      <c r="E307" s="118"/>
      <c r="F307" s="68"/>
      <c r="G307" s="68"/>
      <c r="H307" s="68"/>
      <c r="V307" s="68"/>
      <c r="W307" s="68"/>
      <c r="X307" s="68"/>
    </row>
    <row r="308" spans="2:24" x14ac:dyDescent="0.25">
      <c r="B308" s="72"/>
      <c r="C308" s="72"/>
      <c r="D308" s="68"/>
      <c r="E308" s="118"/>
      <c r="F308" s="68"/>
      <c r="G308" s="68"/>
      <c r="H308" s="68"/>
      <c r="V308" s="68"/>
      <c r="W308" s="68"/>
      <c r="X308" s="68"/>
    </row>
    <row r="309" spans="2:24" x14ac:dyDescent="0.25">
      <c r="B309" s="72"/>
      <c r="C309" s="72"/>
      <c r="D309" s="68"/>
      <c r="E309" s="118"/>
      <c r="F309" s="68"/>
      <c r="G309" s="68"/>
      <c r="H309" s="68"/>
      <c r="V309" s="68"/>
      <c r="W309" s="68"/>
      <c r="X309" s="68"/>
    </row>
    <row r="310" spans="2:24" x14ac:dyDescent="0.25">
      <c r="B310" s="72"/>
      <c r="C310" s="72"/>
      <c r="D310" s="68"/>
      <c r="E310" s="118"/>
      <c r="F310" s="68"/>
      <c r="G310" s="68"/>
      <c r="H310" s="68"/>
      <c r="V310" s="68"/>
      <c r="W310" s="68"/>
      <c r="X310" s="68"/>
    </row>
    <row r="311" spans="2:24" x14ac:dyDescent="0.25">
      <c r="B311" s="72"/>
      <c r="C311" s="72"/>
      <c r="D311" s="68"/>
      <c r="E311" s="118"/>
      <c r="F311" s="68"/>
      <c r="G311" s="68"/>
      <c r="H311" s="68"/>
      <c r="V311" s="68"/>
      <c r="W311" s="68"/>
      <c r="X311" s="68"/>
    </row>
    <row r="312" spans="2:24" x14ac:dyDescent="0.25">
      <c r="B312" s="72"/>
      <c r="C312" s="72"/>
      <c r="D312" s="68"/>
      <c r="E312" s="118"/>
      <c r="F312" s="68"/>
      <c r="G312" s="68"/>
      <c r="H312" s="68"/>
      <c r="V312" s="68"/>
      <c r="W312" s="68"/>
      <c r="X312" s="68"/>
    </row>
    <row r="313" spans="2:24" x14ac:dyDescent="0.25">
      <c r="B313" s="72"/>
      <c r="C313" s="72"/>
      <c r="D313" s="68"/>
      <c r="E313" s="118"/>
      <c r="F313" s="68"/>
      <c r="G313" s="68"/>
      <c r="H313" s="68"/>
      <c r="V313" s="68"/>
      <c r="W313" s="68"/>
      <c r="X313" s="68"/>
    </row>
    <row r="314" spans="2:24" x14ac:dyDescent="0.25">
      <c r="B314" s="72"/>
      <c r="C314" s="72"/>
      <c r="D314" s="68"/>
      <c r="E314" s="118"/>
      <c r="F314" s="68"/>
      <c r="G314" s="68"/>
      <c r="H314" s="68"/>
      <c r="V314" s="68"/>
      <c r="W314" s="68"/>
      <c r="X314" s="68"/>
    </row>
    <row r="315" spans="2:24" x14ac:dyDescent="0.25">
      <c r="B315" s="72"/>
      <c r="C315" s="72"/>
      <c r="D315" s="68"/>
      <c r="E315" s="118"/>
      <c r="F315" s="68"/>
      <c r="G315" s="68"/>
      <c r="H315" s="68"/>
      <c r="V315" s="68"/>
      <c r="W315" s="68"/>
      <c r="X315" s="68"/>
    </row>
    <row r="316" spans="2:24" x14ac:dyDescent="0.25">
      <c r="B316" s="72"/>
      <c r="C316" s="72"/>
      <c r="D316" s="68"/>
      <c r="E316" s="118"/>
      <c r="F316" s="68"/>
      <c r="G316" s="68"/>
      <c r="H316" s="68"/>
      <c r="V316" s="68"/>
      <c r="W316" s="68"/>
      <c r="X316" s="68"/>
    </row>
    <row r="317" spans="2:24" x14ac:dyDescent="0.25">
      <c r="B317" s="72"/>
      <c r="C317" s="72"/>
      <c r="D317" s="68"/>
      <c r="E317" s="118"/>
      <c r="F317" s="68"/>
      <c r="G317" s="68"/>
      <c r="H317" s="68"/>
      <c r="V317" s="68"/>
      <c r="W317" s="68"/>
      <c r="X317" s="68"/>
    </row>
    <row r="318" spans="2:24" x14ac:dyDescent="0.25">
      <c r="B318" s="72"/>
      <c r="C318" s="72"/>
      <c r="D318" s="68"/>
      <c r="E318" s="118"/>
      <c r="F318" s="68"/>
      <c r="G318" s="68"/>
      <c r="H318" s="68"/>
      <c r="V318" s="68"/>
      <c r="W318" s="68"/>
      <c r="X318" s="68"/>
    </row>
    <row r="319" spans="2:24" x14ac:dyDescent="0.25">
      <c r="B319" s="72"/>
      <c r="C319" s="72"/>
      <c r="D319" s="68"/>
      <c r="E319" s="118"/>
      <c r="F319" s="68"/>
      <c r="G319" s="68"/>
      <c r="H319" s="68"/>
      <c r="V319" s="68"/>
      <c r="W319" s="68"/>
      <c r="X319" s="68"/>
    </row>
    <row r="320" spans="2:24" x14ac:dyDescent="0.25">
      <c r="B320" s="72"/>
      <c r="C320" s="72"/>
      <c r="D320" s="68"/>
      <c r="E320" s="118"/>
      <c r="F320" s="68"/>
      <c r="G320" s="68"/>
      <c r="H320" s="68"/>
      <c r="V320" s="68"/>
      <c r="W320" s="68"/>
      <c r="X320" s="68"/>
    </row>
    <row r="321" spans="2:24" x14ac:dyDescent="0.25">
      <c r="B321" s="72"/>
      <c r="C321" s="72"/>
      <c r="D321" s="68"/>
      <c r="E321" s="118"/>
      <c r="F321" s="68"/>
      <c r="G321" s="68"/>
      <c r="H321" s="68"/>
      <c r="V321" s="68"/>
      <c r="W321" s="68"/>
      <c r="X321" s="68"/>
    </row>
    <row r="322" spans="2:24" x14ac:dyDescent="0.25">
      <c r="B322" s="72"/>
      <c r="C322" s="72"/>
      <c r="D322" s="68"/>
      <c r="E322" s="118"/>
      <c r="F322" s="68"/>
      <c r="G322" s="68"/>
      <c r="H322" s="68"/>
      <c r="V322" s="68"/>
      <c r="W322" s="68"/>
      <c r="X322" s="68"/>
    </row>
    <row r="323" spans="2:24" x14ac:dyDescent="0.25">
      <c r="B323" s="72"/>
      <c r="C323" s="72"/>
      <c r="D323" s="68"/>
      <c r="E323" s="118"/>
      <c r="F323" s="68"/>
      <c r="G323" s="68"/>
      <c r="H323" s="68"/>
      <c r="V323" s="68"/>
      <c r="W323" s="68"/>
      <c r="X323" s="68"/>
    </row>
    <row r="324" spans="2:24" x14ac:dyDescent="0.25">
      <c r="B324" s="72"/>
      <c r="C324" s="72"/>
      <c r="D324" s="68"/>
      <c r="E324" s="118"/>
      <c r="F324" s="68"/>
      <c r="G324" s="68"/>
      <c r="H324" s="68"/>
      <c r="V324" s="68"/>
      <c r="W324" s="68"/>
      <c r="X324" s="68"/>
    </row>
    <row r="325" spans="2:24" x14ac:dyDescent="0.25">
      <c r="B325" s="72"/>
      <c r="C325" s="72"/>
      <c r="D325" s="68"/>
      <c r="E325" s="118"/>
      <c r="F325" s="68"/>
      <c r="G325" s="68"/>
      <c r="H325" s="68"/>
      <c r="V325" s="68"/>
      <c r="W325" s="68"/>
      <c r="X325" s="68"/>
    </row>
    <row r="326" spans="2:24" x14ac:dyDescent="0.25">
      <c r="B326" s="72"/>
      <c r="C326" s="72"/>
      <c r="D326" s="68"/>
      <c r="E326" s="118"/>
      <c r="F326" s="68"/>
      <c r="G326" s="68"/>
      <c r="H326" s="68"/>
      <c r="V326" s="68"/>
      <c r="W326" s="68"/>
      <c r="X326" s="68"/>
    </row>
    <row r="327" spans="2:24" x14ac:dyDescent="0.25">
      <c r="B327" s="72"/>
      <c r="C327" s="72"/>
      <c r="D327" s="68"/>
      <c r="E327" s="118"/>
      <c r="F327" s="68"/>
      <c r="G327" s="68"/>
      <c r="H327" s="68"/>
      <c r="V327" s="68"/>
      <c r="W327" s="68"/>
      <c r="X327" s="68"/>
    </row>
    <row r="328" spans="2:24" x14ac:dyDescent="0.25">
      <c r="B328" s="72"/>
      <c r="C328" s="72"/>
      <c r="D328" s="68"/>
      <c r="E328" s="118"/>
      <c r="F328" s="68"/>
      <c r="G328" s="68"/>
      <c r="H328" s="68"/>
      <c r="V328" s="68"/>
      <c r="W328" s="68"/>
      <c r="X328" s="68"/>
    </row>
    <row r="329" spans="2:24" x14ac:dyDescent="0.25">
      <c r="B329" s="72"/>
      <c r="C329" s="72"/>
      <c r="D329" s="68"/>
      <c r="E329" s="118"/>
      <c r="F329" s="68"/>
      <c r="G329" s="68"/>
      <c r="H329" s="68"/>
      <c r="V329" s="68"/>
      <c r="W329" s="68"/>
      <c r="X329" s="68"/>
    </row>
    <row r="330" spans="2:24" x14ac:dyDescent="0.25">
      <c r="B330" s="72"/>
      <c r="C330" s="72"/>
      <c r="D330" s="68"/>
      <c r="E330" s="118"/>
      <c r="F330" s="68"/>
      <c r="G330" s="68"/>
      <c r="H330" s="68"/>
      <c r="V330" s="68"/>
      <c r="W330" s="68"/>
      <c r="X330" s="68"/>
    </row>
    <row r="331" spans="2:24" x14ac:dyDescent="0.25">
      <c r="B331" s="72"/>
      <c r="C331" s="72"/>
      <c r="D331" s="68"/>
      <c r="E331" s="118"/>
      <c r="F331" s="68"/>
      <c r="G331" s="68"/>
      <c r="H331" s="68"/>
      <c r="V331" s="68"/>
      <c r="W331" s="68"/>
      <c r="X331" s="68"/>
    </row>
    <row r="332" spans="2:24" x14ac:dyDescent="0.25">
      <c r="B332" s="72"/>
      <c r="C332" s="72"/>
      <c r="D332" s="68"/>
      <c r="E332" s="118"/>
      <c r="F332" s="68"/>
      <c r="G332" s="68"/>
      <c r="H332" s="68"/>
      <c r="V332" s="68"/>
      <c r="W332" s="68"/>
      <c r="X332" s="68"/>
    </row>
    <row r="333" spans="2:24" x14ac:dyDescent="0.25">
      <c r="B333" s="72"/>
      <c r="C333" s="72"/>
      <c r="D333" s="68"/>
      <c r="E333" s="118"/>
      <c r="F333" s="68"/>
      <c r="G333" s="68"/>
      <c r="H333" s="68"/>
      <c r="V333" s="68"/>
      <c r="W333" s="68"/>
      <c r="X333" s="68"/>
    </row>
    <row r="334" spans="2:24" x14ac:dyDescent="0.25">
      <c r="B334" s="72"/>
      <c r="C334" s="72"/>
      <c r="D334" s="68"/>
      <c r="E334" s="118"/>
      <c r="F334" s="68"/>
      <c r="G334" s="68"/>
      <c r="H334" s="68"/>
      <c r="V334" s="68"/>
      <c r="W334" s="68"/>
      <c r="X334" s="68"/>
    </row>
    <row r="335" spans="2:24" x14ac:dyDescent="0.25">
      <c r="B335" s="72"/>
      <c r="C335" s="72"/>
      <c r="D335" s="68"/>
      <c r="E335" s="118"/>
      <c r="F335" s="68"/>
      <c r="G335" s="68"/>
      <c r="H335" s="68"/>
      <c r="V335" s="68"/>
      <c r="W335" s="68"/>
      <c r="X335" s="68"/>
    </row>
    <row r="336" spans="2:24" x14ac:dyDescent="0.25">
      <c r="B336" s="72"/>
      <c r="C336" s="72"/>
      <c r="D336" s="68"/>
      <c r="E336" s="118"/>
      <c r="F336" s="68"/>
      <c r="G336" s="68"/>
      <c r="H336" s="68"/>
      <c r="V336" s="68"/>
      <c r="W336" s="68"/>
      <c r="X336" s="68"/>
    </row>
    <row r="337" spans="2:24" x14ac:dyDescent="0.25">
      <c r="B337" s="72"/>
      <c r="C337" s="72"/>
      <c r="D337" s="68"/>
      <c r="E337" s="118"/>
      <c r="F337" s="68"/>
      <c r="G337" s="68"/>
      <c r="H337" s="68"/>
      <c r="V337" s="68"/>
      <c r="W337" s="68"/>
      <c r="X337" s="68"/>
    </row>
    <row r="338" spans="2:24" x14ac:dyDescent="0.25">
      <c r="B338" s="72"/>
      <c r="C338" s="72"/>
      <c r="D338" s="68"/>
      <c r="E338" s="118"/>
      <c r="F338" s="68"/>
      <c r="G338" s="68"/>
      <c r="H338" s="68"/>
      <c r="V338" s="68"/>
      <c r="W338" s="68"/>
      <c r="X338" s="68"/>
    </row>
    <row r="339" spans="2:24" x14ac:dyDescent="0.25">
      <c r="B339" s="72"/>
      <c r="C339" s="72"/>
      <c r="D339" s="68"/>
      <c r="E339" s="118"/>
      <c r="F339" s="68"/>
      <c r="G339" s="68"/>
      <c r="H339" s="68"/>
      <c r="V339" s="68"/>
      <c r="W339" s="68"/>
      <c r="X339" s="68"/>
    </row>
    <row r="340" spans="2:24" x14ac:dyDescent="0.25">
      <c r="B340" s="72"/>
      <c r="C340" s="72"/>
      <c r="D340" s="68"/>
      <c r="E340" s="118"/>
      <c r="F340" s="68"/>
      <c r="G340" s="68"/>
      <c r="H340" s="68"/>
      <c r="V340" s="68"/>
      <c r="W340" s="68"/>
      <c r="X340" s="68"/>
    </row>
    <row r="341" spans="2:24" x14ac:dyDescent="0.25">
      <c r="B341" s="72"/>
      <c r="C341" s="72"/>
      <c r="D341" s="68"/>
      <c r="E341" s="118"/>
      <c r="F341" s="68"/>
      <c r="G341" s="68"/>
      <c r="H341" s="68"/>
      <c r="V341" s="68"/>
      <c r="W341" s="68"/>
      <c r="X341" s="68"/>
    </row>
    <row r="342" spans="2:24" x14ac:dyDescent="0.25">
      <c r="B342" s="72"/>
      <c r="C342" s="72"/>
      <c r="D342" s="68"/>
      <c r="E342" s="118"/>
      <c r="F342" s="68"/>
      <c r="G342" s="68"/>
      <c r="H342" s="68"/>
      <c r="V342" s="68"/>
      <c r="W342" s="68"/>
      <c r="X342" s="68"/>
    </row>
    <row r="343" spans="2:24" x14ac:dyDescent="0.25">
      <c r="B343" s="72"/>
      <c r="C343" s="72"/>
      <c r="D343" s="68"/>
      <c r="E343" s="118"/>
      <c r="F343" s="68"/>
      <c r="G343" s="68"/>
      <c r="H343" s="68"/>
      <c r="V343" s="68"/>
      <c r="W343" s="68"/>
      <c r="X343" s="68"/>
    </row>
    <row r="344" spans="2:24" x14ac:dyDescent="0.25">
      <c r="B344" s="72"/>
      <c r="C344" s="72"/>
      <c r="D344" s="68"/>
      <c r="E344" s="118"/>
      <c r="F344" s="68"/>
      <c r="G344" s="68"/>
      <c r="H344" s="68"/>
      <c r="V344" s="68"/>
      <c r="W344" s="68"/>
      <c r="X344" s="68"/>
    </row>
    <row r="345" spans="2:24" x14ac:dyDescent="0.25">
      <c r="B345" s="72"/>
      <c r="C345" s="72"/>
      <c r="D345" s="68"/>
      <c r="E345" s="118"/>
      <c r="F345" s="68"/>
      <c r="G345" s="68"/>
      <c r="H345" s="68"/>
      <c r="V345" s="68"/>
      <c r="W345" s="68"/>
      <c r="X345" s="68"/>
    </row>
    <row r="346" spans="2:24" x14ac:dyDescent="0.25">
      <c r="B346" s="72"/>
      <c r="C346" s="72"/>
      <c r="D346" s="68"/>
      <c r="E346" s="118"/>
      <c r="F346" s="68"/>
      <c r="G346" s="68"/>
      <c r="H346" s="68"/>
      <c r="V346" s="68"/>
      <c r="W346" s="68"/>
      <c r="X346" s="68"/>
    </row>
    <row r="347" spans="2:24" x14ac:dyDescent="0.25">
      <c r="B347" s="72"/>
      <c r="C347" s="72"/>
      <c r="D347" s="68"/>
      <c r="E347" s="118"/>
      <c r="F347" s="68"/>
      <c r="G347" s="68"/>
      <c r="H347" s="68"/>
      <c r="V347" s="68"/>
      <c r="W347" s="68"/>
      <c r="X347" s="68"/>
    </row>
    <row r="348" spans="2:24" x14ac:dyDescent="0.25">
      <c r="B348" s="72"/>
      <c r="C348" s="72"/>
      <c r="D348" s="68"/>
      <c r="E348" s="118"/>
      <c r="F348" s="68"/>
      <c r="G348" s="68"/>
      <c r="H348" s="68"/>
      <c r="V348" s="68"/>
      <c r="W348" s="68"/>
      <c r="X348" s="68"/>
    </row>
    <row r="349" spans="2:24" x14ac:dyDescent="0.25">
      <c r="B349" s="72"/>
      <c r="C349" s="72"/>
      <c r="D349" s="68"/>
      <c r="E349" s="118"/>
      <c r="F349" s="68"/>
      <c r="G349" s="68"/>
      <c r="H349" s="68"/>
      <c r="V349" s="68"/>
      <c r="W349" s="68"/>
      <c r="X349" s="68"/>
    </row>
    <row r="350" spans="2:24" x14ac:dyDescent="0.25">
      <c r="B350" s="72"/>
      <c r="C350" s="72"/>
      <c r="D350" s="68"/>
      <c r="E350" s="118"/>
      <c r="F350" s="68"/>
      <c r="G350" s="68"/>
      <c r="H350" s="68"/>
      <c r="V350" s="68"/>
      <c r="W350" s="68"/>
      <c r="X350" s="68"/>
    </row>
    <row r="351" spans="2:24" x14ac:dyDescent="0.25">
      <c r="B351" s="72"/>
      <c r="C351" s="72"/>
      <c r="D351" s="68"/>
      <c r="E351" s="118"/>
      <c r="F351" s="68"/>
      <c r="G351" s="68"/>
      <c r="H351" s="68"/>
      <c r="V351" s="68"/>
      <c r="W351" s="68"/>
      <c r="X351" s="68"/>
    </row>
    <row r="352" spans="2:24" x14ac:dyDescent="0.25">
      <c r="B352" s="72"/>
      <c r="C352" s="72"/>
      <c r="D352" s="68"/>
      <c r="E352" s="118"/>
      <c r="F352" s="68"/>
      <c r="G352" s="68"/>
      <c r="H352" s="68"/>
      <c r="V352" s="68"/>
      <c r="W352" s="68"/>
      <c r="X352" s="68"/>
    </row>
    <row r="353" spans="2:24" x14ac:dyDescent="0.25">
      <c r="B353" s="72"/>
      <c r="C353" s="72"/>
      <c r="D353" s="68"/>
      <c r="E353" s="118"/>
      <c r="F353" s="68"/>
      <c r="G353" s="68"/>
      <c r="H353" s="68"/>
      <c r="V353" s="68"/>
      <c r="W353" s="68"/>
      <c r="X353" s="68"/>
    </row>
    <row r="354" spans="2:24" x14ac:dyDescent="0.25">
      <c r="B354" s="72"/>
      <c r="C354" s="72"/>
      <c r="D354" s="68"/>
      <c r="E354" s="118"/>
      <c r="F354" s="68"/>
      <c r="G354" s="68"/>
      <c r="H354" s="68"/>
      <c r="V354" s="68"/>
      <c r="W354" s="68"/>
      <c r="X354" s="68"/>
    </row>
    <row r="355" spans="2:24" x14ac:dyDescent="0.25">
      <c r="B355" s="72"/>
      <c r="C355" s="72"/>
      <c r="D355" s="68"/>
      <c r="E355" s="118"/>
      <c r="F355" s="68"/>
      <c r="G355" s="68"/>
      <c r="H355" s="68"/>
      <c r="V355" s="68"/>
      <c r="W355" s="68"/>
      <c r="X355" s="68"/>
    </row>
    <row r="356" spans="2:24" x14ac:dyDescent="0.25">
      <c r="B356" s="72"/>
      <c r="C356" s="72"/>
      <c r="D356" s="68"/>
      <c r="E356" s="118"/>
      <c r="F356" s="68"/>
      <c r="G356" s="68"/>
      <c r="H356" s="68"/>
      <c r="V356" s="68"/>
      <c r="W356" s="68"/>
      <c r="X356" s="68"/>
    </row>
    <row r="357" spans="2:24" x14ac:dyDescent="0.25">
      <c r="B357" s="72"/>
      <c r="C357" s="72"/>
      <c r="D357" s="68"/>
      <c r="E357" s="118"/>
      <c r="F357" s="68"/>
      <c r="G357" s="68"/>
      <c r="H357" s="68"/>
      <c r="V357" s="68"/>
      <c r="W357" s="68"/>
      <c r="X357" s="68"/>
    </row>
    <row r="358" spans="2:24" x14ac:dyDescent="0.25">
      <c r="B358" s="72"/>
      <c r="C358" s="72"/>
      <c r="D358" s="68"/>
      <c r="E358" s="118"/>
      <c r="F358" s="68"/>
      <c r="G358" s="68"/>
      <c r="H358" s="68"/>
      <c r="V358" s="68"/>
      <c r="W358" s="68"/>
      <c r="X358" s="68"/>
    </row>
    <row r="359" spans="2:24" x14ac:dyDescent="0.25">
      <c r="B359" s="72"/>
      <c r="C359" s="72"/>
      <c r="D359" s="68"/>
      <c r="E359" s="118"/>
      <c r="F359" s="68"/>
      <c r="G359" s="68"/>
      <c r="H359" s="68"/>
      <c r="V359" s="68"/>
      <c r="W359" s="68"/>
      <c r="X359" s="68"/>
    </row>
    <row r="360" spans="2:24" x14ac:dyDescent="0.25">
      <c r="B360" s="72"/>
      <c r="C360" s="72"/>
      <c r="D360" s="68"/>
      <c r="E360" s="118"/>
      <c r="F360" s="68"/>
      <c r="G360" s="68"/>
      <c r="H360" s="68"/>
      <c r="V360" s="68"/>
      <c r="W360" s="68"/>
      <c r="X360" s="68"/>
    </row>
    <row r="361" spans="2:24" x14ac:dyDescent="0.25">
      <c r="B361" s="72"/>
      <c r="C361" s="72"/>
      <c r="D361" s="68"/>
      <c r="E361" s="118"/>
      <c r="F361" s="68"/>
      <c r="G361" s="68"/>
      <c r="H361" s="68"/>
      <c r="V361" s="68"/>
      <c r="W361" s="68"/>
      <c r="X361" s="68"/>
    </row>
    <row r="362" spans="2:24" x14ac:dyDescent="0.25">
      <c r="B362" s="72"/>
      <c r="C362" s="72"/>
      <c r="D362" s="68"/>
      <c r="E362" s="118"/>
      <c r="F362" s="68"/>
      <c r="G362" s="68"/>
      <c r="H362" s="68"/>
      <c r="V362" s="68"/>
      <c r="W362" s="68"/>
      <c r="X362" s="68"/>
    </row>
    <row r="363" spans="2:24" x14ac:dyDescent="0.25">
      <c r="B363" s="72"/>
      <c r="C363" s="72"/>
      <c r="D363" s="68"/>
      <c r="E363" s="118"/>
      <c r="F363" s="68"/>
      <c r="G363" s="68"/>
      <c r="H363" s="68"/>
      <c r="V363" s="68"/>
      <c r="W363" s="68"/>
      <c r="X363" s="68"/>
    </row>
    <row r="364" spans="2:24" x14ac:dyDescent="0.25">
      <c r="B364" s="72"/>
      <c r="C364" s="72"/>
      <c r="D364" s="68"/>
      <c r="E364" s="118"/>
      <c r="F364" s="68"/>
      <c r="G364" s="68"/>
      <c r="H364" s="68"/>
      <c r="V364" s="68"/>
      <c r="W364" s="68"/>
      <c r="X364" s="68"/>
    </row>
    <row r="365" spans="2:24" x14ac:dyDescent="0.25">
      <c r="B365" s="72"/>
      <c r="C365" s="72"/>
      <c r="D365" s="68"/>
      <c r="E365" s="118"/>
      <c r="F365" s="68"/>
      <c r="G365" s="68"/>
      <c r="H365" s="68"/>
      <c r="V365" s="68"/>
      <c r="W365" s="68"/>
      <c r="X365" s="68"/>
    </row>
    <row r="366" spans="2:24" x14ac:dyDescent="0.25">
      <c r="B366" s="72"/>
      <c r="C366" s="72"/>
      <c r="D366" s="68"/>
      <c r="E366" s="118"/>
      <c r="F366" s="68"/>
      <c r="G366" s="68"/>
      <c r="H366" s="68"/>
      <c r="V366" s="68"/>
      <c r="W366" s="68"/>
      <c r="X366" s="68"/>
    </row>
    <row r="367" spans="2:24" x14ac:dyDescent="0.25">
      <c r="B367" s="72"/>
      <c r="C367" s="72"/>
      <c r="D367" s="68"/>
      <c r="E367" s="118"/>
      <c r="F367" s="68"/>
      <c r="G367" s="68"/>
      <c r="H367" s="68"/>
      <c r="V367" s="68"/>
      <c r="W367" s="68"/>
      <c r="X367" s="68"/>
    </row>
    <row r="368" spans="2:24" x14ac:dyDescent="0.25">
      <c r="B368" s="72"/>
      <c r="C368" s="72"/>
      <c r="D368" s="68"/>
      <c r="E368" s="118"/>
      <c r="F368" s="68"/>
      <c r="G368" s="68"/>
      <c r="H368" s="68"/>
      <c r="V368" s="68"/>
      <c r="W368" s="68"/>
      <c r="X368" s="68"/>
    </row>
    <row r="369" spans="2:24" x14ac:dyDescent="0.25">
      <c r="B369" s="72"/>
      <c r="C369" s="72"/>
      <c r="D369" s="68"/>
      <c r="E369" s="118"/>
      <c r="F369" s="68"/>
      <c r="G369" s="68"/>
      <c r="H369" s="68"/>
      <c r="V369" s="68"/>
      <c r="W369" s="68"/>
      <c r="X369" s="68"/>
    </row>
    <row r="370" spans="2:24" x14ac:dyDescent="0.25">
      <c r="B370" s="72"/>
      <c r="C370" s="72"/>
      <c r="D370" s="68"/>
      <c r="E370" s="118"/>
      <c r="F370" s="68"/>
      <c r="G370" s="68"/>
      <c r="H370" s="68"/>
      <c r="V370" s="68"/>
      <c r="W370" s="68"/>
      <c r="X370" s="68"/>
    </row>
    <row r="371" spans="2:24" x14ac:dyDescent="0.25">
      <c r="B371" s="72"/>
      <c r="C371" s="72"/>
      <c r="D371" s="68"/>
      <c r="E371" s="118"/>
      <c r="F371" s="68"/>
      <c r="G371" s="68"/>
      <c r="H371" s="68"/>
      <c r="V371" s="68"/>
      <c r="W371" s="68"/>
      <c r="X371" s="68"/>
    </row>
    <row r="372" spans="2:24" x14ac:dyDescent="0.25">
      <c r="B372" s="72"/>
      <c r="C372" s="72"/>
      <c r="D372" s="68"/>
      <c r="E372" s="118"/>
      <c r="F372" s="68"/>
      <c r="G372" s="68"/>
      <c r="H372" s="68"/>
      <c r="V372" s="68"/>
      <c r="W372" s="68"/>
      <c r="X372" s="68"/>
    </row>
    <row r="373" spans="2:24" x14ac:dyDescent="0.25">
      <c r="B373" s="72"/>
      <c r="C373" s="72"/>
      <c r="D373" s="68"/>
      <c r="E373" s="118"/>
      <c r="F373" s="68"/>
      <c r="G373" s="68"/>
      <c r="H373" s="68"/>
      <c r="V373" s="68"/>
      <c r="W373" s="68"/>
      <c r="X373" s="68"/>
    </row>
    <row r="374" spans="2:24" x14ac:dyDescent="0.25">
      <c r="B374" s="72"/>
      <c r="C374" s="72"/>
      <c r="D374" s="68"/>
      <c r="E374" s="118"/>
      <c r="F374" s="68"/>
      <c r="G374" s="68"/>
      <c r="H374" s="68"/>
      <c r="V374" s="68"/>
      <c r="W374" s="68"/>
      <c r="X374" s="68"/>
    </row>
    <row r="375" spans="2:24" x14ac:dyDescent="0.25">
      <c r="B375" s="72"/>
      <c r="C375" s="72"/>
      <c r="D375" s="68"/>
      <c r="E375" s="118"/>
      <c r="F375" s="68"/>
      <c r="G375" s="68"/>
      <c r="H375" s="68"/>
      <c r="V375" s="68"/>
      <c r="W375" s="68"/>
      <c r="X375" s="68"/>
    </row>
    <row r="376" spans="2:24" x14ac:dyDescent="0.25">
      <c r="B376" s="72"/>
      <c r="C376" s="72"/>
      <c r="D376" s="68"/>
      <c r="E376" s="118"/>
      <c r="F376" s="68"/>
      <c r="G376" s="68"/>
      <c r="H376" s="68"/>
      <c r="V376" s="68"/>
      <c r="W376" s="68"/>
      <c r="X376" s="68"/>
    </row>
    <row r="377" spans="2:24" x14ac:dyDescent="0.25">
      <c r="B377" s="72"/>
      <c r="C377" s="72"/>
      <c r="D377" s="68"/>
      <c r="E377" s="118"/>
      <c r="F377" s="68"/>
      <c r="G377" s="68"/>
      <c r="H377" s="68"/>
      <c r="V377" s="68"/>
      <c r="W377" s="68"/>
      <c r="X377" s="68"/>
    </row>
    <row r="378" spans="2:24" x14ac:dyDescent="0.25">
      <c r="B378" s="72"/>
      <c r="C378" s="72"/>
      <c r="D378" s="68"/>
      <c r="E378" s="118"/>
      <c r="F378" s="68"/>
      <c r="G378" s="68"/>
      <c r="H378" s="68"/>
      <c r="V378" s="68"/>
      <c r="W378" s="68"/>
      <c r="X378" s="68"/>
    </row>
    <row r="379" spans="2:24" x14ac:dyDescent="0.25">
      <c r="B379" s="72"/>
      <c r="C379" s="72"/>
      <c r="D379" s="68"/>
      <c r="E379" s="118"/>
      <c r="F379" s="68"/>
      <c r="G379" s="68"/>
      <c r="H379" s="68"/>
      <c r="V379" s="68"/>
      <c r="W379" s="68"/>
      <c r="X379" s="68"/>
    </row>
    <row r="380" spans="2:24" x14ac:dyDescent="0.25">
      <c r="B380" s="72"/>
      <c r="C380" s="72"/>
      <c r="D380" s="68"/>
      <c r="E380" s="118"/>
      <c r="F380" s="68"/>
      <c r="G380" s="68"/>
      <c r="H380" s="68"/>
      <c r="V380" s="68"/>
      <c r="W380" s="68"/>
      <c r="X380" s="68"/>
    </row>
    <row r="381" spans="2:24" x14ac:dyDescent="0.25">
      <c r="B381" s="72"/>
      <c r="C381" s="72"/>
      <c r="D381" s="68"/>
      <c r="E381" s="118"/>
      <c r="F381" s="68"/>
      <c r="G381" s="68"/>
      <c r="H381" s="68"/>
      <c r="V381" s="68"/>
      <c r="W381" s="68"/>
      <c r="X381" s="68"/>
    </row>
    <row r="382" spans="2:24" x14ac:dyDescent="0.25">
      <c r="B382" s="72"/>
      <c r="C382" s="72"/>
      <c r="D382" s="68"/>
      <c r="E382" s="118"/>
      <c r="F382" s="68"/>
      <c r="G382" s="68"/>
      <c r="H382" s="68"/>
      <c r="V382" s="68"/>
      <c r="W382" s="68"/>
      <c r="X382" s="68"/>
    </row>
    <row r="383" spans="2:24" x14ac:dyDescent="0.25">
      <c r="B383" s="72"/>
      <c r="C383" s="72"/>
      <c r="D383" s="68"/>
      <c r="E383" s="118"/>
      <c r="F383" s="68"/>
      <c r="G383" s="68"/>
      <c r="H383" s="68"/>
      <c r="V383" s="68"/>
      <c r="W383" s="68"/>
      <c r="X383" s="68"/>
    </row>
    <row r="384" spans="2:24" x14ac:dyDescent="0.25">
      <c r="B384" s="72"/>
      <c r="C384" s="72"/>
      <c r="D384" s="68"/>
      <c r="E384" s="118"/>
      <c r="F384" s="68"/>
      <c r="G384" s="68"/>
      <c r="H384" s="68"/>
      <c r="V384" s="68"/>
      <c r="W384" s="68"/>
      <c r="X384" s="68"/>
    </row>
    <row r="385" spans="2:24" x14ac:dyDescent="0.25">
      <c r="B385" s="72"/>
      <c r="C385" s="72"/>
      <c r="D385" s="68"/>
      <c r="E385" s="118"/>
      <c r="F385" s="68"/>
      <c r="G385" s="68"/>
      <c r="H385" s="68"/>
      <c r="V385" s="68"/>
      <c r="W385" s="68"/>
      <c r="X385" s="68"/>
    </row>
    <row r="386" spans="2:24" x14ac:dyDescent="0.25">
      <c r="B386" s="72"/>
      <c r="C386" s="72"/>
      <c r="D386" s="68"/>
      <c r="E386" s="118"/>
      <c r="F386" s="68"/>
      <c r="G386" s="68"/>
      <c r="H386" s="68"/>
      <c r="V386" s="68"/>
      <c r="W386" s="68"/>
      <c r="X386" s="68"/>
    </row>
    <row r="387" spans="2:24" x14ac:dyDescent="0.25">
      <c r="B387" s="72"/>
      <c r="C387" s="72"/>
      <c r="D387" s="68"/>
      <c r="E387" s="118"/>
      <c r="F387" s="68"/>
      <c r="G387" s="68"/>
      <c r="H387" s="68"/>
      <c r="V387" s="68"/>
      <c r="W387" s="68"/>
      <c r="X387" s="68"/>
    </row>
    <row r="388" spans="2:24" x14ac:dyDescent="0.25">
      <c r="B388" s="72"/>
      <c r="C388" s="72"/>
      <c r="D388" s="68"/>
      <c r="E388" s="118"/>
      <c r="F388" s="68"/>
      <c r="G388" s="68"/>
      <c r="H388" s="68"/>
      <c r="V388" s="68"/>
      <c r="W388" s="68"/>
      <c r="X388" s="68"/>
    </row>
    <row r="389" spans="2:24" x14ac:dyDescent="0.25">
      <c r="B389" s="72"/>
      <c r="C389" s="72"/>
      <c r="D389" s="68"/>
      <c r="E389" s="118"/>
      <c r="F389" s="68"/>
      <c r="G389" s="68"/>
      <c r="H389" s="68"/>
      <c r="V389" s="68"/>
      <c r="W389" s="68"/>
      <c r="X389" s="68"/>
    </row>
    <row r="390" spans="2:24" x14ac:dyDescent="0.25">
      <c r="B390" s="72"/>
      <c r="C390" s="72"/>
      <c r="D390" s="68"/>
      <c r="E390" s="118"/>
      <c r="F390" s="68"/>
      <c r="G390" s="68"/>
      <c r="H390" s="68"/>
      <c r="V390" s="68"/>
      <c r="W390" s="68"/>
      <c r="X390" s="68"/>
    </row>
    <row r="391" spans="2:24" x14ac:dyDescent="0.25">
      <c r="B391" s="72"/>
      <c r="C391" s="72"/>
      <c r="D391" s="68"/>
      <c r="E391" s="118"/>
      <c r="F391" s="68"/>
      <c r="G391" s="68"/>
      <c r="H391" s="68"/>
      <c r="V391" s="68"/>
      <c r="W391" s="68"/>
      <c r="X391" s="68"/>
    </row>
    <row r="392" spans="2:24" x14ac:dyDescent="0.25">
      <c r="B392" s="72"/>
      <c r="C392" s="72"/>
      <c r="D392" s="68"/>
      <c r="E392" s="118"/>
      <c r="F392" s="68"/>
      <c r="G392" s="68"/>
      <c r="H392" s="68"/>
      <c r="V392" s="68"/>
      <c r="W392" s="68"/>
      <c r="X392" s="68"/>
    </row>
    <row r="393" spans="2:24" x14ac:dyDescent="0.25">
      <c r="B393" s="72"/>
      <c r="C393" s="72"/>
      <c r="D393" s="68"/>
      <c r="E393" s="118"/>
      <c r="F393" s="68"/>
      <c r="G393" s="68"/>
      <c r="H393" s="68"/>
      <c r="V393" s="68"/>
      <c r="W393" s="68"/>
      <c r="X393" s="68"/>
    </row>
    <row r="394" spans="2:24" x14ac:dyDescent="0.25">
      <c r="B394" s="72"/>
      <c r="C394" s="72"/>
      <c r="D394" s="68"/>
      <c r="E394" s="118"/>
      <c r="F394" s="68"/>
      <c r="G394" s="68"/>
      <c r="H394" s="68"/>
      <c r="V394" s="68"/>
      <c r="W394" s="68"/>
      <c r="X394" s="68"/>
    </row>
    <row r="395" spans="2:24" x14ac:dyDescent="0.25">
      <c r="B395" s="72"/>
      <c r="C395" s="72"/>
      <c r="D395" s="68"/>
      <c r="E395" s="118"/>
      <c r="F395" s="68"/>
      <c r="G395" s="68"/>
      <c r="H395" s="68"/>
      <c r="V395" s="68"/>
      <c r="W395" s="68"/>
      <c r="X395" s="68"/>
    </row>
    <row r="396" spans="2:24" x14ac:dyDescent="0.25">
      <c r="B396" s="72"/>
      <c r="C396" s="72"/>
      <c r="D396" s="68"/>
      <c r="E396" s="118"/>
      <c r="F396" s="68"/>
      <c r="G396" s="68"/>
      <c r="H396" s="68"/>
      <c r="V396" s="68"/>
      <c r="W396" s="68"/>
      <c r="X396" s="68"/>
    </row>
    <row r="397" spans="2:24" x14ac:dyDescent="0.25">
      <c r="B397" s="72"/>
      <c r="C397" s="72"/>
      <c r="D397" s="68"/>
      <c r="E397" s="118"/>
      <c r="F397" s="68"/>
      <c r="G397" s="68"/>
      <c r="H397" s="68"/>
      <c r="V397" s="68"/>
      <c r="W397" s="68"/>
      <c r="X397" s="68"/>
    </row>
    <row r="398" spans="2:24" x14ac:dyDescent="0.25">
      <c r="B398" s="72"/>
      <c r="C398" s="72"/>
      <c r="D398" s="68"/>
      <c r="E398" s="118"/>
      <c r="F398" s="68"/>
      <c r="G398" s="68"/>
      <c r="H398" s="68"/>
      <c r="V398" s="68"/>
      <c r="W398" s="68"/>
      <c r="X398" s="68"/>
    </row>
    <row r="399" spans="2:24" x14ac:dyDescent="0.25">
      <c r="B399" s="72"/>
      <c r="C399" s="72"/>
      <c r="D399" s="68"/>
      <c r="E399" s="118"/>
      <c r="F399" s="68"/>
      <c r="G399" s="68"/>
      <c r="H399" s="68"/>
      <c r="V399" s="68"/>
      <c r="W399" s="68"/>
      <c r="X399" s="68"/>
    </row>
    <row r="400" spans="2:24" x14ac:dyDescent="0.25">
      <c r="B400" s="72"/>
      <c r="C400" s="72"/>
      <c r="D400" s="68"/>
      <c r="E400" s="118"/>
      <c r="F400" s="68"/>
      <c r="G400" s="68"/>
      <c r="H400" s="68"/>
      <c r="V400" s="68"/>
      <c r="W400" s="68"/>
      <c r="X400" s="68"/>
    </row>
    <row r="401" spans="2:24" x14ac:dyDescent="0.25">
      <c r="B401" s="72"/>
      <c r="C401" s="72"/>
      <c r="D401" s="68"/>
      <c r="E401" s="118"/>
      <c r="F401" s="68"/>
      <c r="G401" s="68"/>
      <c r="H401" s="68"/>
      <c r="V401" s="68"/>
      <c r="W401" s="68"/>
      <c r="X401" s="68"/>
    </row>
    <row r="402" spans="2:24" x14ac:dyDescent="0.25">
      <c r="B402" s="72"/>
      <c r="C402" s="72"/>
      <c r="D402" s="68"/>
      <c r="E402" s="118"/>
      <c r="F402" s="68"/>
      <c r="G402" s="68"/>
      <c r="H402" s="68"/>
      <c r="V402" s="68"/>
      <c r="W402" s="68"/>
      <c r="X402" s="68"/>
    </row>
    <row r="403" spans="2:24" x14ac:dyDescent="0.25">
      <c r="B403" s="72"/>
      <c r="C403" s="72"/>
      <c r="D403" s="68"/>
      <c r="E403" s="118"/>
      <c r="F403" s="68"/>
      <c r="G403" s="68"/>
      <c r="H403" s="68"/>
      <c r="V403" s="68"/>
      <c r="W403" s="68"/>
      <c r="X403" s="68"/>
    </row>
    <row r="404" spans="2:24" x14ac:dyDescent="0.25">
      <c r="B404" s="72"/>
      <c r="C404" s="72"/>
      <c r="D404" s="68"/>
      <c r="E404" s="118"/>
      <c r="F404" s="68"/>
      <c r="G404" s="68"/>
      <c r="H404" s="68"/>
      <c r="V404" s="68"/>
      <c r="W404" s="68"/>
      <c r="X404" s="68"/>
    </row>
    <row r="405" spans="2:24" x14ac:dyDescent="0.25">
      <c r="B405" s="72"/>
      <c r="C405" s="72"/>
      <c r="D405" s="68"/>
      <c r="E405" s="118"/>
      <c r="F405" s="68"/>
      <c r="G405" s="68"/>
      <c r="H405" s="68"/>
      <c r="V405" s="68"/>
      <c r="W405" s="68"/>
      <c r="X405" s="68"/>
    </row>
    <row r="406" spans="2:24" x14ac:dyDescent="0.25">
      <c r="B406" s="72"/>
      <c r="C406" s="72"/>
      <c r="D406" s="68"/>
      <c r="E406" s="118"/>
      <c r="F406" s="68"/>
      <c r="G406" s="68"/>
      <c r="H406" s="68"/>
      <c r="V406" s="68"/>
      <c r="W406" s="68"/>
      <c r="X406" s="68"/>
    </row>
    <row r="407" spans="2:24" x14ac:dyDescent="0.25">
      <c r="B407" s="72"/>
      <c r="C407" s="72"/>
      <c r="D407" s="68"/>
      <c r="E407" s="118"/>
      <c r="F407" s="68"/>
      <c r="G407" s="68"/>
      <c r="H407" s="68"/>
      <c r="V407" s="68"/>
      <c r="W407" s="68"/>
      <c r="X407" s="68"/>
    </row>
    <row r="408" spans="2:24" x14ac:dyDescent="0.25">
      <c r="B408" s="72"/>
      <c r="C408" s="72"/>
      <c r="D408" s="68"/>
      <c r="E408" s="118"/>
      <c r="F408" s="68"/>
      <c r="G408" s="68"/>
      <c r="H408" s="68"/>
      <c r="V408" s="68"/>
      <c r="W408" s="68"/>
      <c r="X408" s="68"/>
    </row>
    <row r="409" spans="2:24" x14ac:dyDescent="0.25">
      <c r="B409" s="72"/>
      <c r="C409" s="72"/>
      <c r="D409" s="68"/>
      <c r="E409" s="118"/>
      <c r="F409" s="68"/>
      <c r="G409" s="68"/>
      <c r="H409" s="68"/>
      <c r="V409" s="68"/>
      <c r="W409" s="68"/>
      <c r="X409" s="68"/>
    </row>
    <row r="410" spans="2:24" x14ac:dyDescent="0.25">
      <c r="B410" s="72"/>
      <c r="C410" s="72"/>
      <c r="D410" s="68"/>
      <c r="E410" s="118"/>
      <c r="F410" s="68"/>
      <c r="G410" s="68"/>
      <c r="H410" s="68"/>
      <c r="V410" s="68"/>
      <c r="W410" s="68"/>
      <c r="X410" s="68"/>
    </row>
    <row r="411" spans="2:24" x14ac:dyDescent="0.25">
      <c r="B411" s="72"/>
      <c r="C411" s="72"/>
      <c r="D411" s="68"/>
      <c r="E411" s="118"/>
      <c r="F411" s="68"/>
      <c r="G411" s="68"/>
      <c r="H411" s="68"/>
      <c r="V411" s="68"/>
      <c r="W411" s="68"/>
      <c r="X411" s="68"/>
    </row>
    <row r="412" spans="2:24" x14ac:dyDescent="0.25">
      <c r="B412" s="72"/>
      <c r="C412" s="72"/>
      <c r="D412" s="68"/>
      <c r="E412" s="118"/>
      <c r="F412" s="68"/>
      <c r="G412" s="68"/>
      <c r="H412" s="68"/>
      <c r="V412" s="68"/>
      <c r="W412" s="68"/>
      <c r="X412" s="68"/>
    </row>
    <row r="413" spans="2:24" x14ac:dyDescent="0.25">
      <c r="B413" s="72"/>
      <c r="C413" s="72"/>
      <c r="D413" s="68"/>
      <c r="E413" s="118"/>
      <c r="F413" s="68"/>
      <c r="G413" s="68"/>
      <c r="H413" s="68"/>
      <c r="V413" s="68"/>
      <c r="W413" s="68"/>
      <c r="X413" s="68"/>
    </row>
    <row r="414" spans="2:24" x14ac:dyDescent="0.25">
      <c r="B414" s="72"/>
      <c r="C414" s="72"/>
      <c r="D414" s="68"/>
      <c r="E414" s="118"/>
      <c r="F414" s="68"/>
      <c r="G414" s="68"/>
      <c r="H414" s="68"/>
      <c r="V414" s="68"/>
      <c r="W414" s="68"/>
      <c r="X414" s="68"/>
    </row>
    <row r="415" spans="2:24" x14ac:dyDescent="0.25">
      <c r="B415" s="72"/>
      <c r="C415" s="72"/>
      <c r="D415" s="68"/>
      <c r="E415" s="118"/>
      <c r="F415" s="68"/>
      <c r="G415" s="68"/>
      <c r="H415" s="68"/>
      <c r="V415" s="68"/>
      <c r="W415" s="68"/>
      <c r="X415" s="68"/>
    </row>
    <row r="416" spans="2:24" x14ac:dyDescent="0.25">
      <c r="B416" s="72"/>
      <c r="C416" s="72"/>
      <c r="D416" s="68"/>
      <c r="E416" s="118"/>
      <c r="F416" s="68"/>
      <c r="G416" s="68"/>
      <c r="H416" s="68"/>
      <c r="V416" s="68"/>
      <c r="W416" s="68"/>
      <c r="X416" s="68"/>
    </row>
    <row r="417" spans="2:24" x14ac:dyDescent="0.25">
      <c r="B417" s="72"/>
      <c r="C417" s="72"/>
      <c r="D417" s="68"/>
      <c r="E417" s="118"/>
      <c r="F417" s="68"/>
      <c r="G417" s="68"/>
      <c r="H417" s="68"/>
      <c r="V417" s="68"/>
      <c r="W417" s="68"/>
      <c r="X417" s="68"/>
    </row>
    <row r="418" spans="2:24" x14ac:dyDescent="0.25">
      <c r="B418" s="72"/>
      <c r="C418" s="72"/>
      <c r="D418" s="68"/>
      <c r="E418" s="118"/>
      <c r="F418" s="68"/>
      <c r="G418" s="68"/>
      <c r="H418" s="68"/>
      <c r="V418" s="68"/>
      <c r="W418" s="68"/>
      <c r="X418" s="68"/>
    </row>
    <row r="419" spans="2:24" x14ac:dyDescent="0.25">
      <c r="B419" s="72"/>
      <c r="C419" s="72"/>
      <c r="D419" s="68"/>
      <c r="E419" s="118"/>
      <c r="F419" s="68"/>
      <c r="G419" s="68"/>
      <c r="H419" s="68"/>
      <c r="V419" s="68"/>
      <c r="W419" s="68"/>
      <c r="X419" s="68"/>
    </row>
    <row r="420" spans="2:24" x14ac:dyDescent="0.25">
      <c r="B420" s="72"/>
      <c r="C420" s="72"/>
      <c r="D420" s="68"/>
      <c r="E420" s="118"/>
      <c r="F420" s="68"/>
      <c r="G420" s="68"/>
      <c r="H420" s="68"/>
      <c r="V420" s="68"/>
      <c r="W420" s="68"/>
      <c r="X420" s="68"/>
    </row>
    <row r="421" spans="2:24" x14ac:dyDescent="0.25">
      <c r="B421" s="72"/>
      <c r="C421" s="72"/>
      <c r="D421" s="68"/>
      <c r="E421" s="118"/>
      <c r="F421" s="68"/>
      <c r="G421" s="68"/>
      <c r="H421" s="68"/>
      <c r="V421" s="68"/>
      <c r="W421" s="68"/>
      <c r="X421" s="68"/>
    </row>
    <row r="422" spans="2:24" x14ac:dyDescent="0.25">
      <c r="B422" s="72"/>
      <c r="C422" s="72"/>
      <c r="D422" s="68"/>
      <c r="E422" s="118"/>
      <c r="F422" s="68"/>
      <c r="G422" s="68"/>
      <c r="H422" s="68"/>
      <c r="V422" s="68"/>
      <c r="W422" s="68"/>
      <c r="X422" s="68"/>
    </row>
    <row r="423" spans="2:24" x14ac:dyDescent="0.25">
      <c r="B423" s="72"/>
      <c r="C423" s="72"/>
      <c r="D423" s="68"/>
      <c r="E423" s="118"/>
      <c r="F423" s="68"/>
      <c r="G423" s="68"/>
      <c r="H423" s="68"/>
      <c r="V423" s="68"/>
      <c r="W423" s="68"/>
      <c r="X423" s="68"/>
    </row>
    <row r="424" spans="2:24" x14ac:dyDescent="0.25">
      <c r="B424" s="72"/>
      <c r="C424" s="72"/>
      <c r="D424" s="68"/>
      <c r="E424" s="118"/>
      <c r="F424" s="68"/>
      <c r="G424" s="68"/>
      <c r="H424" s="68"/>
      <c r="V424" s="68"/>
      <c r="W424" s="68"/>
      <c r="X424" s="68"/>
    </row>
    <row r="425" spans="2:24" x14ac:dyDescent="0.25">
      <c r="B425" s="72"/>
      <c r="C425" s="72"/>
      <c r="D425" s="68"/>
      <c r="E425" s="118"/>
      <c r="F425" s="68"/>
      <c r="G425" s="68"/>
      <c r="H425" s="68"/>
      <c r="V425" s="68"/>
      <c r="W425" s="68"/>
      <c r="X425" s="68"/>
    </row>
    <row r="426" spans="2:24" x14ac:dyDescent="0.25">
      <c r="B426" s="72"/>
      <c r="C426" s="72"/>
      <c r="D426" s="68"/>
      <c r="E426" s="118"/>
      <c r="F426" s="68"/>
      <c r="G426" s="68"/>
      <c r="H426" s="68"/>
      <c r="V426" s="68"/>
      <c r="W426" s="68"/>
      <c r="X426" s="68"/>
    </row>
    <row r="427" spans="2:24" x14ac:dyDescent="0.25">
      <c r="B427" s="72"/>
      <c r="C427" s="72"/>
      <c r="D427" s="68"/>
      <c r="E427" s="118"/>
      <c r="F427" s="68"/>
      <c r="G427" s="68"/>
      <c r="H427" s="68"/>
      <c r="V427" s="68"/>
      <c r="W427" s="68"/>
      <c r="X427" s="68"/>
    </row>
    <row r="428" spans="2:24" x14ac:dyDescent="0.25">
      <c r="B428" s="72"/>
      <c r="C428" s="72"/>
      <c r="D428" s="68"/>
      <c r="E428" s="118"/>
      <c r="F428" s="68"/>
      <c r="G428" s="68"/>
      <c r="H428" s="68"/>
      <c r="V428" s="68"/>
      <c r="W428" s="68"/>
      <c r="X428" s="68"/>
    </row>
    <row r="429" spans="2:24" x14ac:dyDescent="0.25">
      <c r="B429" s="72"/>
      <c r="C429" s="72"/>
      <c r="D429" s="68"/>
      <c r="E429" s="118"/>
      <c r="F429" s="68"/>
      <c r="G429" s="68"/>
      <c r="H429" s="68"/>
      <c r="V429" s="68"/>
      <c r="W429" s="68"/>
      <c r="X429" s="68"/>
    </row>
    <row r="430" spans="2:24" x14ac:dyDescent="0.25">
      <c r="B430" s="72"/>
      <c r="C430" s="72"/>
      <c r="D430" s="68"/>
      <c r="E430" s="118"/>
      <c r="F430" s="68"/>
      <c r="G430" s="68"/>
      <c r="H430" s="68"/>
      <c r="V430" s="68"/>
      <c r="W430" s="68"/>
      <c r="X430" s="68"/>
    </row>
    <row r="431" spans="2:24" x14ac:dyDescent="0.25">
      <c r="B431" s="72"/>
      <c r="C431" s="72"/>
      <c r="D431" s="68"/>
      <c r="E431" s="118"/>
      <c r="F431" s="68"/>
      <c r="G431" s="68"/>
      <c r="H431" s="68"/>
      <c r="V431" s="68"/>
      <c r="W431" s="68"/>
      <c r="X431" s="68"/>
    </row>
    <row r="432" spans="2:24" x14ac:dyDescent="0.25">
      <c r="B432" s="72"/>
      <c r="C432" s="72"/>
      <c r="D432" s="68"/>
      <c r="E432" s="118"/>
      <c r="F432" s="68"/>
      <c r="G432" s="68"/>
      <c r="H432" s="68"/>
      <c r="V432" s="68"/>
      <c r="W432" s="68"/>
      <c r="X432" s="68"/>
    </row>
    <row r="433" spans="2:24" x14ac:dyDescent="0.25">
      <c r="B433" s="72"/>
      <c r="C433" s="72"/>
      <c r="D433" s="68"/>
      <c r="E433" s="118"/>
      <c r="F433" s="68"/>
      <c r="G433" s="68"/>
      <c r="H433" s="68"/>
      <c r="V433" s="68"/>
      <c r="W433" s="68"/>
      <c r="X433" s="68"/>
    </row>
    <row r="434" spans="2:24" x14ac:dyDescent="0.25">
      <c r="B434" s="72"/>
      <c r="C434" s="72"/>
      <c r="D434" s="68"/>
      <c r="E434" s="118"/>
      <c r="F434" s="68"/>
      <c r="G434" s="68"/>
      <c r="H434" s="68"/>
      <c r="V434" s="68"/>
      <c r="W434" s="68"/>
      <c r="X434" s="68"/>
    </row>
    <row r="435" spans="2:24" x14ac:dyDescent="0.25">
      <c r="B435" s="72"/>
      <c r="C435" s="72"/>
      <c r="D435" s="68"/>
      <c r="E435" s="118"/>
      <c r="F435" s="68"/>
      <c r="G435" s="68"/>
      <c r="H435" s="68"/>
      <c r="V435" s="68"/>
      <c r="W435" s="68"/>
      <c r="X435" s="68"/>
    </row>
    <row r="436" spans="2:24" x14ac:dyDescent="0.25">
      <c r="B436" s="72"/>
      <c r="C436" s="72"/>
      <c r="D436" s="68"/>
      <c r="E436" s="118"/>
      <c r="F436" s="68"/>
      <c r="G436" s="68"/>
      <c r="H436" s="68"/>
      <c r="V436" s="68"/>
      <c r="W436" s="68"/>
      <c r="X436" s="68"/>
    </row>
    <row r="437" spans="2:24" x14ac:dyDescent="0.25">
      <c r="B437" s="72"/>
      <c r="C437" s="72"/>
      <c r="D437" s="68"/>
      <c r="E437" s="118"/>
      <c r="F437" s="68"/>
      <c r="G437" s="68"/>
      <c r="H437" s="68"/>
      <c r="V437" s="68"/>
      <c r="W437" s="68"/>
      <c r="X437" s="68"/>
    </row>
    <row r="438" spans="2:24" x14ac:dyDescent="0.25">
      <c r="B438" s="72"/>
      <c r="C438" s="72"/>
      <c r="D438" s="68"/>
      <c r="E438" s="118"/>
      <c r="F438" s="68"/>
      <c r="G438" s="68"/>
      <c r="H438" s="68"/>
      <c r="V438" s="68"/>
      <c r="W438" s="68"/>
      <c r="X438" s="68"/>
    </row>
    <row r="439" spans="2:24" x14ac:dyDescent="0.25">
      <c r="B439" s="72"/>
      <c r="C439" s="72"/>
      <c r="D439" s="68"/>
      <c r="E439" s="118"/>
      <c r="F439" s="68"/>
      <c r="G439" s="68"/>
      <c r="H439" s="68"/>
      <c r="V439" s="68"/>
      <c r="W439" s="68"/>
      <c r="X439" s="68"/>
    </row>
    <row r="440" spans="2:24" x14ac:dyDescent="0.25">
      <c r="B440" s="72"/>
      <c r="C440" s="72"/>
      <c r="D440" s="68"/>
      <c r="E440" s="118"/>
      <c r="F440" s="68"/>
      <c r="G440" s="68"/>
      <c r="H440" s="68"/>
      <c r="V440" s="68"/>
      <c r="W440" s="68"/>
      <c r="X440" s="68"/>
    </row>
    <row r="441" spans="2:24" x14ac:dyDescent="0.25">
      <c r="B441" s="72"/>
      <c r="C441" s="72"/>
      <c r="D441" s="68"/>
      <c r="E441" s="118"/>
      <c r="F441" s="68"/>
      <c r="G441" s="68"/>
      <c r="H441" s="68"/>
      <c r="V441" s="68"/>
      <c r="W441" s="68"/>
      <c r="X441" s="68"/>
    </row>
    <row r="442" spans="2:24" x14ac:dyDescent="0.25">
      <c r="B442" s="72"/>
      <c r="C442" s="72"/>
      <c r="D442" s="68"/>
      <c r="E442" s="118"/>
      <c r="F442" s="68"/>
      <c r="G442" s="68"/>
      <c r="H442" s="68"/>
      <c r="V442" s="68"/>
      <c r="W442" s="68"/>
      <c r="X442" s="68"/>
    </row>
    <row r="443" spans="2:24" x14ac:dyDescent="0.25">
      <c r="B443" s="72"/>
      <c r="C443" s="72"/>
      <c r="D443" s="68"/>
      <c r="E443" s="118"/>
      <c r="F443" s="68"/>
      <c r="G443" s="68"/>
      <c r="H443" s="68"/>
      <c r="V443" s="68"/>
      <c r="W443" s="68"/>
      <c r="X443" s="68"/>
    </row>
    <row r="444" spans="2:24" x14ac:dyDescent="0.25">
      <c r="B444" s="72"/>
      <c r="C444" s="72"/>
      <c r="D444" s="68"/>
      <c r="E444" s="118"/>
      <c r="F444" s="68"/>
      <c r="G444" s="68"/>
      <c r="H444" s="68"/>
      <c r="V444" s="68"/>
      <c r="W444" s="68"/>
      <c r="X444" s="68"/>
    </row>
    <row r="445" spans="2:24" x14ac:dyDescent="0.25">
      <c r="B445" s="72"/>
      <c r="C445" s="72"/>
      <c r="D445" s="68"/>
      <c r="E445" s="118"/>
      <c r="F445" s="68"/>
      <c r="G445" s="68"/>
      <c r="H445" s="68"/>
      <c r="V445" s="68"/>
      <c r="W445" s="68"/>
      <c r="X445" s="68"/>
    </row>
    <row r="446" spans="2:24" x14ac:dyDescent="0.25">
      <c r="B446" s="72"/>
      <c r="C446" s="72"/>
      <c r="D446" s="68"/>
      <c r="E446" s="118"/>
      <c r="F446" s="68"/>
      <c r="G446" s="68"/>
      <c r="H446" s="68"/>
      <c r="V446" s="68"/>
      <c r="W446" s="68"/>
      <c r="X446" s="68"/>
    </row>
    <row r="447" spans="2:24" x14ac:dyDescent="0.25">
      <c r="B447" s="72"/>
      <c r="C447" s="72"/>
      <c r="D447" s="68"/>
      <c r="E447" s="118"/>
      <c r="F447" s="68"/>
      <c r="G447" s="68"/>
      <c r="H447" s="68"/>
      <c r="V447" s="68"/>
      <c r="W447" s="68"/>
      <c r="X447" s="68"/>
    </row>
    <row r="448" spans="2:24" x14ac:dyDescent="0.25">
      <c r="B448" s="72"/>
      <c r="C448" s="72"/>
      <c r="D448" s="68"/>
      <c r="E448" s="118"/>
      <c r="F448" s="68"/>
      <c r="G448" s="68"/>
      <c r="H448" s="68"/>
      <c r="V448" s="68"/>
      <c r="W448" s="68"/>
      <c r="X448" s="68"/>
    </row>
    <row r="449" spans="2:24" x14ac:dyDescent="0.25">
      <c r="B449" s="72"/>
      <c r="C449" s="72"/>
      <c r="D449" s="68"/>
      <c r="E449" s="118"/>
      <c r="F449" s="68"/>
      <c r="G449" s="68"/>
      <c r="H449" s="68"/>
      <c r="V449" s="68"/>
      <c r="W449" s="68"/>
      <c r="X449" s="68"/>
    </row>
    <row r="450" spans="2:24" x14ac:dyDescent="0.25">
      <c r="B450" s="72"/>
      <c r="C450" s="72"/>
      <c r="D450" s="68"/>
      <c r="E450" s="118"/>
      <c r="F450" s="68"/>
      <c r="G450" s="68"/>
      <c r="H450" s="68"/>
      <c r="V450" s="68"/>
      <c r="W450" s="68"/>
      <c r="X450" s="68"/>
    </row>
    <row r="451" spans="2:24" x14ac:dyDescent="0.25">
      <c r="B451" s="72"/>
      <c r="C451" s="72"/>
      <c r="D451" s="68"/>
      <c r="E451" s="118"/>
      <c r="F451" s="68"/>
      <c r="G451" s="68"/>
      <c r="H451" s="68"/>
      <c r="V451" s="68"/>
      <c r="W451" s="68"/>
      <c r="X451" s="68"/>
    </row>
    <row r="452" spans="2:24" x14ac:dyDescent="0.25">
      <c r="B452" s="72"/>
      <c r="C452" s="72"/>
      <c r="D452" s="68"/>
      <c r="E452" s="118"/>
      <c r="F452" s="68"/>
      <c r="G452" s="68"/>
      <c r="H452" s="68"/>
      <c r="V452" s="68"/>
      <c r="W452" s="68"/>
      <c r="X452" s="68"/>
    </row>
    <row r="453" spans="2:24" x14ac:dyDescent="0.25">
      <c r="B453" s="72"/>
      <c r="C453" s="72"/>
      <c r="D453" s="68"/>
      <c r="E453" s="118"/>
      <c r="F453" s="68"/>
      <c r="G453" s="68"/>
      <c r="H453" s="68"/>
      <c r="V453" s="68"/>
      <c r="W453" s="68"/>
      <c r="X453" s="68"/>
    </row>
    <row r="454" spans="2:24" x14ac:dyDescent="0.25">
      <c r="B454" s="72"/>
      <c r="C454" s="72"/>
      <c r="D454" s="68"/>
      <c r="E454" s="118"/>
      <c r="F454" s="68"/>
      <c r="G454" s="68"/>
      <c r="H454" s="68"/>
      <c r="V454" s="68"/>
      <c r="W454" s="68"/>
      <c r="X454" s="68"/>
    </row>
    <row r="455" spans="2:24" x14ac:dyDescent="0.25">
      <c r="B455" s="72"/>
      <c r="C455" s="72"/>
      <c r="D455" s="68"/>
      <c r="E455" s="118"/>
      <c r="F455" s="68"/>
      <c r="G455" s="68"/>
      <c r="H455" s="68"/>
      <c r="V455" s="68"/>
      <c r="W455" s="68"/>
      <c r="X455" s="68"/>
    </row>
    <row r="456" spans="2:24" x14ac:dyDescent="0.25">
      <c r="B456" s="72"/>
      <c r="C456" s="72"/>
      <c r="D456" s="68"/>
      <c r="E456" s="118"/>
      <c r="F456" s="68"/>
      <c r="G456" s="68"/>
      <c r="H456" s="68"/>
      <c r="V456" s="68"/>
      <c r="W456" s="68"/>
      <c r="X456" s="68"/>
    </row>
    <row r="457" spans="2:24" x14ac:dyDescent="0.25">
      <c r="B457" s="72"/>
      <c r="C457" s="72"/>
      <c r="D457" s="68"/>
      <c r="E457" s="118"/>
      <c r="F457" s="68"/>
      <c r="G457" s="68"/>
      <c r="H457" s="68"/>
      <c r="V457" s="68"/>
      <c r="W457" s="68"/>
      <c r="X457" s="68"/>
    </row>
    <row r="458" spans="2:24" x14ac:dyDescent="0.25">
      <c r="B458" s="72"/>
      <c r="C458" s="72"/>
      <c r="D458" s="68"/>
      <c r="E458" s="118"/>
      <c r="F458" s="68"/>
      <c r="G458" s="68"/>
      <c r="H458" s="68"/>
      <c r="V458" s="68"/>
      <c r="W458" s="68"/>
      <c r="X458" s="68"/>
    </row>
    <row r="459" spans="2:24" x14ac:dyDescent="0.25">
      <c r="B459" s="72"/>
      <c r="C459" s="72"/>
      <c r="D459" s="68"/>
      <c r="E459" s="118"/>
      <c r="F459" s="68"/>
      <c r="G459" s="68"/>
      <c r="H459" s="68"/>
      <c r="V459" s="68"/>
      <c r="W459" s="68"/>
      <c r="X459" s="68"/>
    </row>
    <row r="460" spans="2:24" x14ac:dyDescent="0.25">
      <c r="B460" s="72"/>
      <c r="C460" s="72"/>
      <c r="D460" s="68"/>
      <c r="E460" s="118"/>
      <c r="F460" s="68"/>
      <c r="G460" s="68"/>
      <c r="H460" s="68"/>
      <c r="V460" s="68"/>
      <c r="W460" s="68"/>
      <c r="X460" s="68"/>
    </row>
    <row r="461" spans="2:24" x14ac:dyDescent="0.25">
      <c r="B461" s="72"/>
      <c r="C461" s="72"/>
      <c r="D461" s="68"/>
      <c r="E461" s="118"/>
      <c r="F461" s="68"/>
      <c r="G461" s="68"/>
      <c r="H461" s="68"/>
      <c r="V461" s="68"/>
      <c r="W461" s="68"/>
      <c r="X461" s="68"/>
    </row>
    <row r="462" spans="2:24" x14ac:dyDescent="0.25">
      <c r="B462" s="72"/>
      <c r="C462" s="72"/>
      <c r="D462" s="68"/>
      <c r="E462" s="118"/>
      <c r="F462" s="68"/>
      <c r="G462" s="68"/>
      <c r="H462" s="68"/>
      <c r="V462" s="68"/>
      <c r="W462" s="68"/>
      <c r="X462" s="68"/>
    </row>
    <row r="463" spans="2:24" x14ac:dyDescent="0.25">
      <c r="B463" s="72"/>
      <c r="C463" s="72"/>
      <c r="D463" s="68"/>
      <c r="E463" s="118"/>
      <c r="F463" s="68"/>
      <c r="G463" s="68"/>
      <c r="H463" s="68"/>
      <c r="V463" s="68"/>
      <c r="W463" s="68"/>
      <c r="X463" s="68"/>
    </row>
    <row r="464" spans="2:24" x14ac:dyDescent="0.25">
      <c r="B464" s="72"/>
      <c r="C464" s="72"/>
      <c r="D464" s="68"/>
      <c r="E464" s="118"/>
      <c r="F464" s="68"/>
      <c r="G464" s="68"/>
      <c r="H464" s="68"/>
      <c r="V464" s="68"/>
      <c r="W464" s="68"/>
      <c r="X464" s="68"/>
    </row>
    <row r="465" spans="2:24" x14ac:dyDescent="0.25">
      <c r="B465" s="72"/>
      <c r="C465" s="72"/>
      <c r="D465" s="68"/>
      <c r="E465" s="118"/>
      <c r="F465" s="68"/>
      <c r="G465" s="68"/>
      <c r="H465" s="68"/>
      <c r="V465" s="68"/>
      <c r="W465" s="68"/>
      <c r="X465" s="68"/>
    </row>
    <row r="466" spans="2:24" x14ac:dyDescent="0.25">
      <c r="B466" s="72"/>
      <c r="C466" s="72"/>
      <c r="D466" s="68"/>
      <c r="E466" s="118"/>
      <c r="F466" s="68"/>
      <c r="G466" s="68"/>
      <c r="H466" s="68"/>
      <c r="V466" s="68"/>
      <c r="W466" s="68"/>
      <c r="X466" s="68"/>
    </row>
    <row r="467" spans="2:24" x14ac:dyDescent="0.25">
      <c r="B467" s="72"/>
      <c r="C467" s="72"/>
      <c r="D467" s="68"/>
      <c r="E467" s="118"/>
      <c r="F467" s="68"/>
      <c r="G467" s="68"/>
      <c r="H467" s="68"/>
      <c r="V467" s="68"/>
      <c r="W467" s="68"/>
      <c r="X467" s="68"/>
    </row>
    <row r="468" spans="2:24" x14ac:dyDescent="0.25">
      <c r="B468" s="72"/>
      <c r="C468" s="72"/>
      <c r="D468" s="68"/>
      <c r="E468" s="118"/>
      <c r="F468" s="68"/>
      <c r="G468" s="68"/>
      <c r="H468" s="68"/>
      <c r="V468" s="68"/>
      <c r="W468" s="68"/>
      <c r="X468" s="68"/>
    </row>
    <row r="469" spans="2:24" x14ac:dyDescent="0.25">
      <c r="B469" s="72"/>
      <c r="C469" s="72"/>
      <c r="D469" s="68"/>
      <c r="E469" s="118"/>
      <c r="F469" s="68"/>
      <c r="G469" s="68"/>
      <c r="H469" s="68"/>
      <c r="V469" s="68"/>
      <c r="W469" s="68"/>
      <c r="X469" s="68"/>
    </row>
    <row r="470" spans="2:24" x14ac:dyDescent="0.25">
      <c r="B470" s="72"/>
      <c r="C470" s="72"/>
      <c r="D470" s="68"/>
      <c r="E470" s="118"/>
      <c r="F470" s="68"/>
      <c r="G470" s="68"/>
      <c r="H470" s="68"/>
      <c r="V470" s="68"/>
      <c r="W470" s="68"/>
      <c r="X470" s="68"/>
    </row>
    <row r="471" spans="2:24" x14ac:dyDescent="0.25">
      <c r="B471" s="72"/>
      <c r="C471" s="72"/>
      <c r="D471" s="68"/>
      <c r="E471" s="118"/>
      <c r="F471" s="68"/>
      <c r="G471" s="68"/>
      <c r="H471" s="68"/>
      <c r="V471" s="68"/>
      <c r="W471" s="68"/>
      <c r="X471" s="68"/>
    </row>
    <row r="472" spans="2:24" x14ac:dyDescent="0.25">
      <c r="B472" s="72"/>
      <c r="C472" s="72"/>
      <c r="D472" s="68"/>
      <c r="E472" s="118"/>
      <c r="F472" s="68"/>
      <c r="G472" s="68"/>
      <c r="H472" s="68"/>
      <c r="V472" s="68"/>
      <c r="W472" s="68"/>
      <c r="X472" s="68"/>
    </row>
    <row r="473" spans="2:24" x14ac:dyDescent="0.25">
      <c r="B473" s="72"/>
      <c r="C473" s="72"/>
      <c r="D473" s="68"/>
      <c r="E473" s="118"/>
      <c r="F473" s="68"/>
      <c r="G473" s="68"/>
      <c r="H473" s="68"/>
      <c r="V473" s="68"/>
      <c r="W473" s="68"/>
      <c r="X473" s="68"/>
    </row>
    <row r="474" spans="2:24" x14ac:dyDescent="0.25">
      <c r="B474" s="72"/>
      <c r="C474" s="72"/>
      <c r="D474" s="68"/>
      <c r="E474" s="118"/>
      <c r="F474" s="68"/>
      <c r="G474" s="68"/>
      <c r="H474" s="68"/>
      <c r="V474" s="68"/>
      <c r="W474" s="68"/>
      <c r="X474" s="68"/>
    </row>
    <row r="475" spans="2:24" x14ac:dyDescent="0.25">
      <c r="B475" s="72"/>
      <c r="C475" s="72"/>
      <c r="D475" s="68"/>
      <c r="E475" s="118"/>
      <c r="F475" s="68"/>
      <c r="G475" s="68"/>
      <c r="H475" s="68"/>
      <c r="V475" s="68"/>
      <c r="W475" s="68"/>
      <c r="X475" s="68"/>
    </row>
    <row r="476" spans="2:24" x14ac:dyDescent="0.25">
      <c r="B476" s="72"/>
      <c r="C476" s="72"/>
      <c r="D476" s="68"/>
      <c r="E476" s="118"/>
      <c r="F476" s="68"/>
      <c r="G476" s="68"/>
      <c r="H476" s="68"/>
      <c r="V476" s="68"/>
      <c r="W476" s="68"/>
      <c r="X476" s="68"/>
    </row>
    <row r="477" spans="2:24" x14ac:dyDescent="0.25">
      <c r="B477" s="72"/>
      <c r="C477" s="72"/>
      <c r="D477" s="68"/>
      <c r="E477" s="118"/>
      <c r="F477" s="68"/>
      <c r="G477" s="68"/>
      <c r="H477" s="68"/>
      <c r="V477" s="68"/>
      <c r="W477" s="68"/>
      <c r="X477" s="68"/>
    </row>
    <row r="478" spans="2:24" x14ac:dyDescent="0.25">
      <c r="B478" s="72"/>
      <c r="C478" s="72"/>
      <c r="D478" s="68"/>
      <c r="E478" s="118"/>
      <c r="F478" s="68"/>
      <c r="G478" s="68"/>
      <c r="H478" s="68"/>
      <c r="V478" s="68"/>
      <c r="W478" s="68"/>
      <c r="X478" s="68"/>
    </row>
    <row r="479" spans="2:24" x14ac:dyDescent="0.25">
      <c r="B479" s="72"/>
      <c r="C479" s="72"/>
      <c r="D479" s="68"/>
      <c r="E479" s="118"/>
      <c r="F479" s="68"/>
      <c r="G479" s="68"/>
      <c r="H479" s="68"/>
      <c r="V479" s="68"/>
      <c r="W479" s="68"/>
      <c r="X479" s="68"/>
    </row>
    <row r="480" spans="2:24" x14ac:dyDescent="0.25">
      <c r="B480" s="72"/>
      <c r="C480" s="72"/>
      <c r="D480" s="68"/>
      <c r="E480" s="118"/>
      <c r="F480" s="68"/>
      <c r="G480" s="68"/>
      <c r="H480" s="68"/>
      <c r="V480" s="68"/>
      <c r="W480" s="68"/>
      <c r="X480" s="68"/>
    </row>
    <row r="481" spans="2:24" x14ac:dyDescent="0.25">
      <c r="B481" s="72"/>
      <c r="C481" s="72"/>
      <c r="D481" s="68"/>
      <c r="E481" s="118"/>
      <c r="F481" s="68"/>
      <c r="G481" s="68"/>
      <c r="H481" s="68"/>
      <c r="V481" s="68"/>
      <c r="W481" s="68"/>
      <c r="X481" s="68"/>
    </row>
    <row r="482" spans="2:24" x14ac:dyDescent="0.25">
      <c r="B482" s="72"/>
      <c r="C482" s="72"/>
      <c r="D482" s="68"/>
      <c r="E482" s="118"/>
      <c r="F482" s="68"/>
      <c r="G482" s="68"/>
      <c r="H482" s="68"/>
      <c r="V482" s="68"/>
      <c r="W482" s="68"/>
      <c r="X482" s="68"/>
    </row>
    <row r="483" spans="2:24" x14ac:dyDescent="0.25">
      <c r="B483" s="72"/>
      <c r="C483" s="72"/>
      <c r="D483" s="68"/>
      <c r="E483" s="118"/>
      <c r="F483" s="68"/>
      <c r="G483" s="68"/>
      <c r="H483" s="68"/>
      <c r="V483" s="68"/>
      <c r="W483" s="68"/>
      <c r="X483" s="68"/>
    </row>
    <row r="484" spans="2:24" x14ac:dyDescent="0.25">
      <c r="B484" s="72"/>
      <c r="C484" s="72"/>
      <c r="D484" s="68"/>
      <c r="E484" s="118"/>
      <c r="F484" s="68"/>
      <c r="G484" s="68"/>
      <c r="H484" s="68"/>
      <c r="V484" s="68"/>
      <c r="W484" s="68"/>
      <c r="X484" s="68"/>
    </row>
    <row r="485" spans="2:24" x14ac:dyDescent="0.25">
      <c r="B485" s="72"/>
      <c r="C485" s="72"/>
      <c r="D485" s="68"/>
      <c r="E485" s="118"/>
      <c r="F485" s="68"/>
      <c r="G485" s="68"/>
      <c r="H485" s="68"/>
      <c r="V485" s="68"/>
      <c r="W485" s="68"/>
      <c r="X485" s="68"/>
    </row>
    <row r="486" spans="2:24" x14ac:dyDescent="0.25">
      <c r="B486" s="72"/>
      <c r="C486" s="72"/>
      <c r="D486" s="68"/>
      <c r="E486" s="118"/>
      <c r="F486" s="68"/>
      <c r="G486" s="68"/>
      <c r="H486" s="68"/>
      <c r="V486" s="68"/>
      <c r="W486" s="68"/>
      <c r="X486" s="68"/>
    </row>
    <row r="487" spans="2:24" x14ac:dyDescent="0.25">
      <c r="B487" s="72"/>
      <c r="C487" s="72"/>
      <c r="D487" s="68"/>
      <c r="E487" s="118"/>
      <c r="F487" s="68"/>
      <c r="G487" s="68"/>
      <c r="H487" s="68"/>
      <c r="V487" s="68"/>
      <c r="W487" s="68"/>
      <c r="X487" s="68"/>
    </row>
    <row r="488" spans="2:24" x14ac:dyDescent="0.25">
      <c r="B488" s="72"/>
      <c r="C488" s="72"/>
      <c r="D488" s="68"/>
      <c r="E488" s="118"/>
      <c r="F488" s="68"/>
      <c r="G488" s="68"/>
      <c r="H488" s="68"/>
      <c r="V488" s="68"/>
      <c r="W488" s="68"/>
      <c r="X488" s="68"/>
    </row>
    <row r="489" spans="2:24" x14ac:dyDescent="0.25">
      <c r="B489" s="72"/>
      <c r="C489" s="72"/>
      <c r="D489" s="68"/>
      <c r="E489" s="118"/>
      <c r="F489" s="68"/>
      <c r="G489" s="68"/>
      <c r="H489" s="68"/>
      <c r="V489" s="68"/>
      <c r="W489" s="68"/>
      <c r="X489" s="68"/>
    </row>
    <row r="490" spans="2:24" x14ac:dyDescent="0.25">
      <c r="B490" s="72"/>
      <c r="C490" s="72"/>
      <c r="D490" s="68"/>
      <c r="E490" s="118"/>
      <c r="F490" s="68"/>
      <c r="G490" s="68"/>
      <c r="H490" s="68"/>
      <c r="V490" s="68"/>
      <c r="W490" s="68"/>
      <c r="X490" s="68"/>
    </row>
    <row r="491" spans="2:24" x14ac:dyDescent="0.25">
      <c r="B491" s="72"/>
      <c r="C491" s="72"/>
      <c r="D491" s="68"/>
      <c r="E491" s="118"/>
      <c r="F491" s="68"/>
      <c r="G491" s="68"/>
      <c r="H491" s="68"/>
      <c r="V491" s="68"/>
      <c r="W491" s="68"/>
      <c r="X491" s="68"/>
    </row>
    <row r="492" spans="2:24" x14ac:dyDescent="0.25">
      <c r="B492" s="72"/>
      <c r="C492" s="72"/>
      <c r="D492" s="68"/>
      <c r="E492" s="118"/>
      <c r="F492" s="68"/>
      <c r="G492" s="68"/>
      <c r="H492" s="68"/>
      <c r="V492" s="68"/>
      <c r="W492" s="68"/>
      <c r="X492" s="68"/>
    </row>
    <row r="493" spans="2:24" x14ac:dyDescent="0.25">
      <c r="B493" s="72"/>
      <c r="C493" s="72"/>
      <c r="D493" s="68"/>
      <c r="E493" s="118"/>
      <c r="F493" s="68"/>
      <c r="G493" s="68"/>
      <c r="H493" s="68"/>
      <c r="V493" s="68"/>
      <c r="W493" s="68"/>
      <c r="X493" s="68"/>
    </row>
    <row r="494" spans="2:24" x14ac:dyDescent="0.25">
      <c r="B494" s="72"/>
      <c r="C494" s="72"/>
      <c r="D494" s="68"/>
      <c r="E494" s="118"/>
      <c r="F494" s="68"/>
      <c r="G494" s="68"/>
      <c r="H494" s="68"/>
      <c r="V494" s="68"/>
      <c r="W494" s="68"/>
      <c r="X494" s="68"/>
    </row>
    <row r="495" spans="2:24" x14ac:dyDescent="0.25">
      <c r="B495" s="72"/>
      <c r="C495" s="72"/>
      <c r="D495" s="68"/>
      <c r="E495" s="118"/>
      <c r="F495" s="68"/>
      <c r="G495" s="68"/>
      <c r="H495" s="68"/>
      <c r="V495" s="68"/>
      <c r="W495" s="68"/>
      <c r="X495" s="68"/>
    </row>
    <row r="496" spans="2:24" x14ac:dyDescent="0.25">
      <c r="B496" s="72"/>
      <c r="C496" s="72"/>
      <c r="D496" s="68"/>
      <c r="E496" s="118"/>
      <c r="F496" s="68"/>
      <c r="G496" s="68"/>
      <c r="H496" s="68"/>
      <c r="V496" s="68"/>
      <c r="W496" s="68"/>
      <c r="X496" s="68"/>
    </row>
    <row r="497" spans="2:24" x14ac:dyDescent="0.25">
      <c r="B497" s="72"/>
      <c r="C497" s="72"/>
      <c r="D497" s="68"/>
      <c r="E497" s="118"/>
      <c r="F497" s="68"/>
      <c r="G497" s="68"/>
      <c r="H497" s="68"/>
      <c r="V497" s="68"/>
      <c r="W497" s="68"/>
      <c r="X497" s="68"/>
    </row>
    <row r="498" spans="2:24" x14ac:dyDescent="0.25">
      <c r="B498" s="72"/>
      <c r="C498" s="72"/>
      <c r="D498" s="68"/>
      <c r="E498" s="118"/>
      <c r="F498" s="68"/>
      <c r="G498" s="68"/>
      <c r="H498" s="68"/>
      <c r="V498" s="68"/>
      <c r="W498" s="68"/>
      <c r="X498" s="68"/>
    </row>
    <row r="499" spans="2:24" x14ac:dyDescent="0.25">
      <c r="B499" s="72"/>
      <c r="C499" s="72"/>
      <c r="D499" s="68"/>
      <c r="E499" s="118"/>
      <c r="F499" s="68"/>
      <c r="G499" s="68"/>
      <c r="H499" s="68"/>
      <c r="V499" s="68"/>
      <c r="W499" s="68"/>
      <c r="X499" s="68"/>
    </row>
    <row r="500" spans="2:24" x14ac:dyDescent="0.25">
      <c r="B500" s="72"/>
      <c r="C500" s="72"/>
      <c r="D500" s="68"/>
      <c r="E500" s="118"/>
      <c r="F500" s="68"/>
      <c r="G500" s="68"/>
      <c r="H500" s="68"/>
      <c r="V500" s="68"/>
      <c r="W500" s="68"/>
      <c r="X500" s="68"/>
    </row>
    <row r="501" spans="2:24" x14ac:dyDescent="0.25">
      <c r="B501" s="72"/>
      <c r="C501" s="72"/>
      <c r="D501" s="68"/>
      <c r="E501" s="118"/>
      <c r="F501" s="68"/>
      <c r="G501" s="68"/>
      <c r="H501" s="68"/>
      <c r="V501" s="68"/>
      <c r="W501" s="68"/>
      <c r="X501" s="68"/>
    </row>
    <row r="502" spans="2:24" x14ac:dyDescent="0.25">
      <c r="B502" s="72"/>
      <c r="C502" s="72"/>
      <c r="D502" s="68"/>
      <c r="E502" s="118"/>
      <c r="F502" s="68"/>
      <c r="G502" s="68"/>
      <c r="H502" s="68"/>
      <c r="V502" s="68"/>
      <c r="W502" s="68"/>
      <c r="X502" s="68"/>
    </row>
    <row r="503" spans="2:24" x14ac:dyDescent="0.25">
      <c r="B503" s="72"/>
      <c r="C503" s="72"/>
      <c r="D503" s="68"/>
      <c r="E503" s="118"/>
      <c r="F503" s="68"/>
      <c r="G503" s="68"/>
      <c r="H503" s="68"/>
      <c r="V503" s="68"/>
      <c r="W503" s="68"/>
      <c r="X503" s="68"/>
    </row>
    <row r="504" spans="2:24" x14ac:dyDescent="0.25">
      <c r="B504" s="72"/>
      <c r="C504" s="72"/>
      <c r="D504" s="68"/>
      <c r="E504" s="118"/>
      <c r="F504" s="68"/>
      <c r="G504" s="68"/>
      <c r="H504" s="68"/>
      <c r="V504" s="68"/>
      <c r="W504" s="68"/>
      <c r="X504" s="68"/>
    </row>
    <row r="505" spans="2:24" x14ac:dyDescent="0.25">
      <c r="B505" s="72"/>
      <c r="C505" s="72"/>
      <c r="D505" s="68"/>
      <c r="E505" s="118"/>
      <c r="F505" s="68"/>
      <c r="G505" s="68"/>
      <c r="H505" s="68"/>
      <c r="V505" s="68"/>
      <c r="W505" s="68"/>
      <c r="X505" s="68"/>
    </row>
    <row r="506" spans="2:24" x14ac:dyDescent="0.25">
      <c r="B506" s="72"/>
      <c r="C506" s="72"/>
      <c r="D506" s="68"/>
      <c r="E506" s="118"/>
      <c r="F506" s="68"/>
      <c r="G506" s="68"/>
      <c r="H506" s="68"/>
      <c r="V506" s="68"/>
      <c r="W506" s="68"/>
      <c r="X506" s="68"/>
    </row>
    <row r="507" spans="2:24" x14ac:dyDescent="0.25">
      <c r="B507" s="72"/>
      <c r="C507" s="72"/>
      <c r="D507" s="68"/>
      <c r="E507" s="118"/>
      <c r="F507" s="68"/>
      <c r="G507" s="68"/>
      <c r="H507" s="68"/>
      <c r="V507" s="68"/>
      <c r="W507" s="68"/>
      <c r="X507" s="68"/>
    </row>
    <row r="508" spans="2:24" x14ac:dyDescent="0.25">
      <c r="B508" s="72"/>
      <c r="C508" s="72"/>
      <c r="D508" s="68"/>
      <c r="E508" s="118"/>
      <c r="F508" s="68"/>
      <c r="G508" s="68"/>
      <c r="H508" s="68"/>
      <c r="V508" s="68"/>
      <c r="W508" s="68"/>
      <c r="X508" s="68"/>
    </row>
    <row r="509" spans="2:24" x14ac:dyDescent="0.25">
      <c r="B509" s="72"/>
      <c r="C509" s="72"/>
      <c r="D509" s="68"/>
      <c r="E509" s="118"/>
      <c r="F509" s="68"/>
      <c r="G509" s="68"/>
      <c r="H509" s="68"/>
      <c r="V509" s="68"/>
      <c r="W509" s="68"/>
      <c r="X509" s="68"/>
    </row>
    <row r="510" spans="2:24" x14ac:dyDescent="0.25">
      <c r="B510" s="72"/>
      <c r="C510" s="72"/>
      <c r="D510" s="68"/>
      <c r="E510" s="118"/>
      <c r="F510" s="68"/>
      <c r="G510" s="68"/>
      <c r="H510" s="68"/>
      <c r="V510" s="68"/>
      <c r="W510" s="68"/>
      <c r="X510" s="68"/>
    </row>
    <row r="511" spans="2:24" x14ac:dyDescent="0.25">
      <c r="B511" s="72"/>
      <c r="C511" s="72"/>
      <c r="D511" s="68"/>
      <c r="E511" s="118"/>
      <c r="F511" s="68"/>
      <c r="G511" s="68"/>
      <c r="H511" s="68"/>
      <c r="V511" s="68"/>
      <c r="W511" s="68"/>
      <c r="X511" s="68"/>
    </row>
    <row r="512" spans="2:24" x14ac:dyDescent="0.25">
      <c r="B512" s="72"/>
      <c r="C512" s="72"/>
      <c r="D512" s="68"/>
      <c r="E512" s="118"/>
      <c r="F512" s="68"/>
      <c r="G512" s="68"/>
      <c r="H512" s="68"/>
      <c r="V512" s="68"/>
      <c r="W512" s="68"/>
      <c r="X512" s="68"/>
    </row>
    <row r="513" spans="2:24" x14ac:dyDescent="0.25">
      <c r="B513" s="72"/>
      <c r="C513" s="72"/>
      <c r="D513" s="68"/>
      <c r="E513" s="118"/>
      <c r="F513" s="68"/>
      <c r="G513" s="68"/>
      <c r="H513" s="68"/>
      <c r="V513" s="68"/>
      <c r="W513" s="68"/>
      <c r="X513" s="68"/>
    </row>
    <row r="514" spans="2:24" x14ac:dyDescent="0.25">
      <c r="B514" s="72"/>
      <c r="C514" s="72"/>
      <c r="D514" s="68"/>
      <c r="E514" s="118"/>
      <c r="F514" s="68"/>
      <c r="G514" s="68"/>
      <c r="H514" s="68"/>
      <c r="V514" s="68"/>
      <c r="W514" s="68"/>
      <c r="X514" s="68"/>
    </row>
    <row r="515" spans="2:24" x14ac:dyDescent="0.25">
      <c r="B515" s="72"/>
      <c r="C515" s="72"/>
      <c r="D515" s="68"/>
      <c r="E515" s="118"/>
      <c r="F515" s="68"/>
      <c r="G515" s="68"/>
      <c r="H515" s="68"/>
      <c r="V515" s="68"/>
      <c r="W515" s="68"/>
      <c r="X515" s="68"/>
    </row>
    <row r="516" spans="2:24" x14ac:dyDescent="0.25">
      <c r="B516" s="72"/>
      <c r="C516" s="72"/>
      <c r="D516" s="68"/>
      <c r="E516" s="118"/>
      <c r="F516" s="68"/>
      <c r="G516" s="68"/>
      <c r="H516" s="68"/>
      <c r="V516" s="68"/>
      <c r="W516" s="68"/>
      <c r="X516" s="68"/>
    </row>
    <row r="517" spans="2:24" x14ac:dyDescent="0.25">
      <c r="B517" s="72"/>
      <c r="C517" s="72"/>
      <c r="D517" s="68"/>
      <c r="E517" s="118"/>
      <c r="F517" s="68"/>
      <c r="G517" s="68"/>
      <c r="H517" s="68"/>
      <c r="V517" s="68"/>
      <c r="W517" s="68"/>
      <c r="X517" s="68"/>
    </row>
    <row r="518" spans="2:24" x14ac:dyDescent="0.25">
      <c r="B518" s="72"/>
      <c r="C518" s="72"/>
      <c r="D518" s="68"/>
      <c r="E518" s="118"/>
      <c r="F518" s="68"/>
      <c r="G518" s="68"/>
      <c r="H518" s="68"/>
      <c r="V518" s="68"/>
      <c r="W518" s="68"/>
      <c r="X518" s="68"/>
    </row>
    <row r="519" spans="2:24" x14ac:dyDescent="0.25">
      <c r="B519" s="72"/>
      <c r="C519" s="72"/>
      <c r="D519" s="68"/>
      <c r="E519" s="118"/>
      <c r="F519" s="68"/>
      <c r="G519" s="68"/>
      <c r="H519" s="68"/>
      <c r="V519" s="68"/>
      <c r="W519" s="68"/>
      <c r="X519" s="68"/>
    </row>
    <row r="520" spans="2:24" x14ac:dyDescent="0.25">
      <c r="B520" s="72"/>
      <c r="C520" s="72"/>
      <c r="D520" s="68"/>
      <c r="E520" s="118"/>
      <c r="F520" s="68"/>
      <c r="G520" s="68"/>
      <c r="H520" s="68"/>
      <c r="V520" s="68"/>
      <c r="W520" s="68"/>
      <c r="X520" s="68"/>
    </row>
    <row r="521" spans="2:24" x14ac:dyDescent="0.25">
      <c r="B521" s="72"/>
      <c r="C521" s="72"/>
      <c r="D521" s="68"/>
      <c r="E521" s="118"/>
      <c r="F521" s="68"/>
      <c r="G521" s="68"/>
      <c r="H521" s="68"/>
      <c r="V521" s="68"/>
      <c r="W521" s="68"/>
      <c r="X521" s="68"/>
    </row>
    <row r="522" spans="2:24" x14ac:dyDescent="0.25">
      <c r="B522" s="72"/>
      <c r="C522" s="72"/>
      <c r="D522" s="68"/>
      <c r="E522" s="118"/>
      <c r="F522" s="68"/>
      <c r="G522" s="68"/>
      <c r="H522" s="68"/>
      <c r="V522" s="68"/>
      <c r="W522" s="68"/>
      <c r="X522" s="68"/>
    </row>
    <row r="523" spans="2:24" x14ac:dyDescent="0.25">
      <c r="B523" s="72"/>
      <c r="C523" s="72"/>
      <c r="D523" s="72"/>
      <c r="E523" s="125"/>
      <c r="F523" s="72"/>
      <c r="G523" s="72"/>
      <c r="H523" s="72"/>
      <c r="V523" s="72"/>
      <c r="W523" s="72"/>
      <c r="X523" s="72"/>
    </row>
    <row r="524" spans="2:24" x14ac:dyDescent="0.25">
      <c r="B524" s="72"/>
      <c r="C524" s="72"/>
      <c r="D524" s="72"/>
      <c r="E524" s="125"/>
      <c r="F524" s="72"/>
      <c r="G524" s="72"/>
      <c r="H524" s="72"/>
      <c r="V524" s="72"/>
      <c r="W524" s="72"/>
      <c r="X524" s="72"/>
    </row>
    <row r="525" spans="2:24" x14ac:dyDescent="0.25">
      <c r="B525" s="72"/>
      <c r="C525" s="72"/>
      <c r="D525" s="72"/>
      <c r="E525" s="125"/>
      <c r="F525" s="72"/>
      <c r="G525" s="72"/>
      <c r="H525" s="72"/>
      <c r="V525" s="72"/>
      <c r="W525" s="72"/>
      <c r="X525" s="72"/>
    </row>
    <row r="526" spans="2:24" x14ac:dyDescent="0.25">
      <c r="B526" s="72"/>
      <c r="C526" s="72"/>
      <c r="D526" s="72"/>
      <c r="E526" s="125"/>
      <c r="F526" s="72"/>
      <c r="G526" s="72"/>
      <c r="H526" s="72"/>
      <c r="V526" s="72"/>
      <c r="W526" s="72"/>
      <c r="X526" s="72"/>
    </row>
    <row r="527" spans="2:24" x14ac:dyDescent="0.25">
      <c r="B527" s="72"/>
      <c r="C527" s="72"/>
      <c r="D527" s="72"/>
      <c r="E527" s="125"/>
      <c r="F527" s="72"/>
      <c r="G527" s="72"/>
      <c r="H527" s="72"/>
      <c r="V527" s="72"/>
      <c r="W527" s="72"/>
      <c r="X527" s="72"/>
    </row>
    <row r="528" spans="2:24" x14ac:dyDescent="0.25">
      <c r="B528" s="72"/>
      <c r="C528" s="72"/>
      <c r="D528" s="72"/>
      <c r="E528" s="125"/>
      <c r="F528" s="72"/>
      <c r="G528" s="72"/>
      <c r="H528" s="72"/>
      <c r="V528" s="72"/>
      <c r="W528" s="72"/>
      <c r="X528" s="72"/>
    </row>
  </sheetData>
  <phoneticPr fontId="20" type="noConversion"/>
  <conditionalFormatting sqref="E102:E103">
    <cfRule type="expression" dxfId="140" priority="5" stopIfTrue="1">
      <formula>TYPE&lt;&gt;PREV_TYPE</formula>
    </cfRule>
    <cfRule type="expression" dxfId="139" priority="6" stopIfTrue="1">
      <formula>MAIN_GROUP&lt;&gt;PREV_MAIN_GROUP</formula>
    </cfRule>
    <cfRule type="expression" dxfId="138" priority="7" stopIfTrue="1">
      <formula>COUNTIF(F102:U102,"M")&gt;1</formula>
    </cfRule>
  </conditionalFormatting>
  <conditionalFormatting sqref="F102:AK103">
    <cfRule type="expression" dxfId="137" priority="8" stopIfTrue="1">
      <formula>TYPE&lt;&gt;PREV_TYPE</formula>
    </cfRule>
    <cfRule type="expression" dxfId="136" priority="9" stopIfTrue="1">
      <formula>MAIN_GROUP&lt;&gt;PREV_MAIN_GROUP</formula>
    </cfRule>
    <cfRule type="cellIs" dxfId="135" priority="10" stopIfTrue="1" operator="equal">
      <formula>"M"</formula>
    </cfRule>
  </conditionalFormatting>
  <conditionalFormatting sqref="F6:AK101 F4:AK4">
    <cfRule type="expression" dxfId="134" priority="11" stopIfTrue="1">
      <formula>MOD(COLUMN(),2)=0</formula>
    </cfRule>
  </conditionalFormatting>
  <conditionalFormatting sqref="B7:D101">
    <cfRule type="expression" dxfId="133" priority="12" stopIfTrue="1">
      <formula>AND($AM7=1)</formula>
    </cfRule>
    <cfRule type="expression" dxfId="132" priority="13" stopIfTrue="1">
      <formula>AND($AM7=2)</formula>
    </cfRule>
  </conditionalFormatting>
  <conditionalFormatting sqref="B7:D28 D10:D101">
    <cfRule type="expression" dxfId="131" priority="3" stopIfTrue="1">
      <formula>AND($AM7=1)</formula>
    </cfRule>
    <cfRule type="expression" dxfId="130" priority="4" stopIfTrue="1">
      <formula>AND($AM7=2)</formula>
    </cfRule>
  </conditionalFormatting>
  <conditionalFormatting sqref="F4:AK4">
    <cfRule type="expression" dxfId="129" priority="2" stopIfTrue="1">
      <formula>MOD(COLUMN(),2)=0</formula>
    </cfRule>
  </conditionalFormatting>
  <conditionalFormatting sqref="F4:AK4">
    <cfRule type="expression" dxfId="128" priority="1" stopIfTrue="1">
      <formula>MOD(COLUMN(),2)=0</formula>
    </cfRule>
  </conditionalFormatting>
  <hyperlinks>
    <hyperlink ref="A1" location="Pääsivu!A1" display="⌂"/>
  </hyperlinks>
  <pageMargins left="0.36" right="0.75" top="0.4" bottom="0.3" header="0.27" footer="0.24"/>
  <pageSetup paperSize="9" scale="85" orientation="landscape" verticalDpi="0" r:id="rId1"/>
  <headerFooter alignWithMargins="0"/>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C1CA4"/>
    <outlinePr summaryBelow="0" summaryRight="0"/>
  </sheetPr>
  <dimension ref="A1:H60"/>
  <sheetViews>
    <sheetView zoomScaleNormal="100" workbookViewId="0">
      <pane ySplit="5" topLeftCell="A6" activePane="bottomLeft" state="frozen"/>
      <selection activeCell="E30" sqref="E30"/>
      <selection pane="bottomLeft" activeCell="C7" sqref="C7"/>
    </sheetView>
  </sheetViews>
  <sheetFormatPr defaultRowHeight="13.2" outlineLevelCol="1" x14ac:dyDescent="0.25"/>
  <cols>
    <col min="1" max="1" width="3" customWidth="1"/>
    <col min="2" max="2" width="2.6640625" customWidth="1"/>
    <col min="3" max="3" width="30.33203125" customWidth="1"/>
    <col min="4" max="4" width="54.6640625" customWidth="1" collapsed="1"/>
    <col min="5" max="5" width="16.109375" hidden="1" customWidth="1" outlineLevel="1"/>
    <col min="6" max="7" width="32.5546875" hidden="1" customWidth="1" outlineLevel="1"/>
    <col min="8" max="8" width="30.33203125" hidden="1" customWidth="1" outlineLevel="1"/>
  </cols>
  <sheetData>
    <row r="1" spans="1:8" s="201" customFormat="1" ht="22.8" x14ac:dyDescent="0.4">
      <c r="A1" s="548" t="s">
        <v>343</v>
      </c>
      <c r="B1" s="207" t="s">
        <v>119</v>
      </c>
    </row>
    <row r="2" spans="1:8" x14ac:dyDescent="0.25">
      <c r="D2" s="63">
        <f>Pääsivu!D7</f>
        <v>42906</v>
      </c>
    </row>
    <row r="3" spans="1:8" ht="13.8" x14ac:dyDescent="0.25">
      <c r="B3" s="15" t="str">
        <f>CONCATENATE("Versio ",Pääsivu!D6)</f>
        <v>Versio 0.51</v>
      </c>
      <c r="D3" s="356" t="s">
        <v>253</v>
      </c>
      <c r="E3" s="353" t="s">
        <v>252</v>
      </c>
      <c r="F3" s="354"/>
      <c r="G3" s="354"/>
      <c r="H3" s="355"/>
    </row>
    <row r="4" spans="1:8" ht="13.8" thickBot="1" x14ac:dyDescent="0.3"/>
    <row r="5" spans="1:8" ht="26.25" customHeight="1" thickBot="1" x14ac:dyDescent="0.3">
      <c r="B5" s="696" t="s">
        <v>118</v>
      </c>
      <c r="C5" s="697"/>
      <c r="D5" s="387" t="s">
        <v>3</v>
      </c>
      <c r="E5" s="431" t="s">
        <v>122</v>
      </c>
      <c r="F5" s="433" t="s">
        <v>120</v>
      </c>
      <c r="G5" s="433" t="s">
        <v>121</v>
      </c>
      <c r="H5" s="433" t="s">
        <v>22</v>
      </c>
    </row>
    <row r="6" spans="1:8" ht="13.8" x14ac:dyDescent="0.25">
      <c r="B6" s="50" t="s">
        <v>123</v>
      </c>
      <c r="C6" s="51"/>
      <c r="D6" s="54"/>
      <c r="E6" s="412"/>
      <c r="F6" s="53"/>
      <c r="G6" s="53"/>
      <c r="H6" s="54"/>
    </row>
    <row r="7" spans="1:8" ht="13.8" x14ac:dyDescent="0.25">
      <c r="B7" s="45"/>
      <c r="C7" s="46" t="s">
        <v>128</v>
      </c>
      <c r="D7" s="31"/>
      <c r="E7" s="406"/>
      <c r="F7" s="30"/>
      <c r="G7" s="30"/>
      <c r="H7" s="31"/>
    </row>
    <row r="8" spans="1:8" ht="13.8" x14ac:dyDescent="0.25">
      <c r="B8" s="45"/>
      <c r="C8" s="46"/>
      <c r="D8" s="31"/>
      <c r="E8" s="406"/>
      <c r="F8" s="30"/>
      <c r="G8" s="30"/>
      <c r="H8" s="31"/>
    </row>
    <row r="9" spans="1:8" ht="13.8" x14ac:dyDescent="0.25">
      <c r="B9" s="45"/>
      <c r="C9" s="46"/>
      <c r="D9" s="31"/>
      <c r="E9" s="406"/>
      <c r="F9" s="30"/>
      <c r="G9" s="30"/>
      <c r="H9" s="31"/>
    </row>
    <row r="10" spans="1:8" ht="13.8" x14ac:dyDescent="0.25">
      <c r="B10" s="45"/>
      <c r="C10" s="46"/>
      <c r="D10" s="31"/>
      <c r="E10" s="406"/>
      <c r="F10" s="30"/>
      <c r="G10" s="30"/>
      <c r="H10" s="31"/>
    </row>
    <row r="11" spans="1:8" ht="13.8" x14ac:dyDescent="0.25">
      <c r="B11" s="45"/>
      <c r="C11" s="46"/>
      <c r="D11" s="31"/>
      <c r="E11" s="406"/>
      <c r="F11" s="30"/>
      <c r="G11" s="30"/>
      <c r="H11" s="31"/>
    </row>
    <row r="12" spans="1:8" ht="13.8" x14ac:dyDescent="0.25">
      <c r="B12" s="45"/>
      <c r="C12" s="46"/>
      <c r="D12" s="31"/>
      <c r="E12" s="406"/>
      <c r="F12" s="30"/>
      <c r="G12" s="30"/>
      <c r="H12" s="31"/>
    </row>
    <row r="13" spans="1:8" ht="13.8" x14ac:dyDescent="0.25">
      <c r="B13" s="45"/>
      <c r="C13" s="46"/>
      <c r="D13" s="31"/>
      <c r="E13" s="406"/>
      <c r="F13" s="30"/>
      <c r="G13" s="30"/>
      <c r="H13" s="31"/>
    </row>
    <row r="14" spans="1:8" ht="13.8" x14ac:dyDescent="0.25">
      <c r="B14" s="45"/>
      <c r="C14" s="46"/>
      <c r="D14" s="31"/>
      <c r="E14" s="406"/>
      <c r="F14" s="30"/>
      <c r="G14" s="30"/>
      <c r="H14" s="31"/>
    </row>
    <row r="15" spans="1:8" ht="13.8" x14ac:dyDescent="0.25">
      <c r="B15" s="45"/>
      <c r="C15" s="46"/>
      <c r="D15" s="31"/>
      <c r="E15" s="406"/>
      <c r="F15" s="30"/>
      <c r="G15" s="30"/>
      <c r="H15" s="31"/>
    </row>
    <row r="16" spans="1:8" ht="13.8" x14ac:dyDescent="0.25">
      <c r="B16" s="45"/>
      <c r="C16" s="46"/>
      <c r="D16" s="31"/>
      <c r="E16" s="406"/>
      <c r="F16" s="30"/>
      <c r="G16" s="30"/>
      <c r="H16" s="31"/>
    </row>
    <row r="17" spans="2:8" ht="13.8" x14ac:dyDescent="0.25">
      <c r="B17" s="55" t="s">
        <v>124</v>
      </c>
      <c r="C17" s="56"/>
      <c r="D17" s="59"/>
      <c r="E17" s="413"/>
      <c r="F17" s="58"/>
      <c r="G17" s="58"/>
      <c r="H17" s="59"/>
    </row>
    <row r="18" spans="2:8" ht="13.8" x14ac:dyDescent="0.25">
      <c r="B18" s="45"/>
      <c r="C18" s="46"/>
      <c r="D18" s="31"/>
      <c r="E18" s="406"/>
      <c r="F18" s="30"/>
      <c r="G18" s="30"/>
      <c r="H18" s="31"/>
    </row>
    <row r="19" spans="2:8" ht="13.8" x14ac:dyDescent="0.25">
      <c r="B19" s="45"/>
      <c r="C19" s="46"/>
      <c r="D19" s="31"/>
      <c r="E19" s="406"/>
      <c r="F19" s="30"/>
      <c r="G19" s="30"/>
      <c r="H19" s="31"/>
    </row>
    <row r="20" spans="2:8" ht="13.8" x14ac:dyDescent="0.25">
      <c r="B20" s="45"/>
      <c r="C20" s="46"/>
      <c r="D20" s="31"/>
      <c r="E20" s="406"/>
      <c r="F20" s="30"/>
      <c r="G20" s="30"/>
      <c r="H20" s="31"/>
    </row>
    <row r="21" spans="2:8" ht="13.8" x14ac:dyDescent="0.25">
      <c r="B21" s="45"/>
      <c r="C21" s="46"/>
      <c r="D21" s="31"/>
      <c r="E21" s="406"/>
      <c r="F21" s="30"/>
      <c r="G21" s="30"/>
      <c r="H21" s="31"/>
    </row>
    <row r="22" spans="2:8" ht="13.8" x14ac:dyDescent="0.25">
      <c r="B22" s="45"/>
      <c r="C22" s="46"/>
      <c r="D22" s="31"/>
      <c r="E22" s="406"/>
      <c r="F22" s="30"/>
      <c r="G22" s="30"/>
      <c r="H22" s="31"/>
    </row>
    <row r="23" spans="2:8" ht="13.8" x14ac:dyDescent="0.25">
      <c r="B23" s="45"/>
      <c r="C23" s="46"/>
      <c r="D23" s="31"/>
      <c r="E23" s="406"/>
      <c r="F23" s="30"/>
      <c r="G23" s="30"/>
      <c r="H23" s="31"/>
    </row>
    <row r="24" spans="2:8" ht="13.8" x14ac:dyDescent="0.25">
      <c r="B24" s="45"/>
      <c r="C24" s="46"/>
      <c r="D24" s="31"/>
      <c r="E24" s="406"/>
      <c r="F24" s="30"/>
      <c r="G24" s="30"/>
      <c r="H24" s="31"/>
    </row>
    <row r="25" spans="2:8" ht="13.8" x14ac:dyDescent="0.25">
      <c r="B25" s="45"/>
      <c r="C25" s="46"/>
      <c r="D25" s="31"/>
      <c r="E25" s="406"/>
      <c r="F25" s="30"/>
      <c r="G25" s="30"/>
      <c r="H25" s="31"/>
    </row>
    <row r="26" spans="2:8" ht="13.8" x14ac:dyDescent="0.25">
      <c r="B26" s="45"/>
      <c r="C26" s="46"/>
      <c r="D26" s="31"/>
      <c r="E26" s="406"/>
      <c r="F26" s="30"/>
      <c r="G26" s="30"/>
      <c r="H26" s="31"/>
    </row>
    <row r="27" spans="2:8" ht="13.8" x14ac:dyDescent="0.25">
      <c r="B27" s="45"/>
      <c r="C27" s="46"/>
      <c r="D27" s="31"/>
      <c r="E27" s="406"/>
      <c r="F27" s="30"/>
      <c r="G27" s="30"/>
      <c r="H27" s="31"/>
    </row>
    <row r="28" spans="2:8" ht="13.8" x14ac:dyDescent="0.25">
      <c r="B28" s="55" t="s">
        <v>125</v>
      </c>
      <c r="C28" s="56"/>
      <c r="D28" s="59"/>
      <c r="E28" s="413"/>
      <c r="F28" s="58"/>
      <c r="G28" s="58"/>
      <c r="H28" s="59"/>
    </row>
    <row r="29" spans="2:8" ht="13.8" x14ac:dyDescent="0.25">
      <c r="B29" s="45"/>
      <c r="C29" s="46"/>
      <c r="D29" s="31"/>
      <c r="E29" s="406"/>
      <c r="F29" s="30"/>
      <c r="G29" s="30"/>
      <c r="H29" s="31"/>
    </row>
    <row r="30" spans="2:8" ht="13.8" x14ac:dyDescent="0.25">
      <c r="B30" s="45"/>
      <c r="C30" s="46"/>
      <c r="D30" s="31"/>
      <c r="E30" s="406"/>
      <c r="F30" s="30"/>
      <c r="G30" s="30"/>
      <c r="H30" s="31"/>
    </row>
    <row r="31" spans="2:8" ht="13.8" x14ac:dyDescent="0.25">
      <c r="B31" s="45"/>
      <c r="C31" s="46"/>
      <c r="D31" s="31"/>
      <c r="E31" s="406"/>
      <c r="F31" s="30"/>
      <c r="G31" s="30"/>
      <c r="H31" s="31"/>
    </row>
    <row r="32" spans="2:8" ht="13.8" x14ac:dyDescent="0.25">
      <c r="B32" s="45"/>
      <c r="C32" s="46"/>
      <c r="D32" s="31"/>
      <c r="E32" s="406"/>
      <c r="F32" s="30"/>
      <c r="G32" s="30"/>
      <c r="H32" s="31"/>
    </row>
    <row r="33" spans="2:8" ht="13.8" x14ac:dyDescent="0.25">
      <c r="B33" s="45"/>
      <c r="C33" s="46"/>
      <c r="D33" s="31"/>
      <c r="E33" s="406"/>
      <c r="F33" s="30"/>
      <c r="G33" s="30"/>
      <c r="H33" s="31"/>
    </row>
    <row r="34" spans="2:8" ht="13.8" x14ac:dyDescent="0.25">
      <c r="B34" s="45"/>
      <c r="C34" s="46"/>
      <c r="D34" s="31"/>
      <c r="E34" s="406"/>
      <c r="F34" s="30"/>
      <c r="G34" s="30"/>
      <c r="H34" s="31"/>
    </row>
    <row r="35" spans="2:8" ht="13.8" x14ac:dyDescent="0.25">
      <c r="B35" s="45"/>
      <c r="C35" s="46"/>
      <c r="D35" s="31"/>
      <c r="E35" s="406"/>
      <c r="F35" s="30"/>
      <c r="G35" s="30"/>
      <c r="H35" s="31"/>
    </row>
    <row r="36" spans="2:8" ht="13.8" x14ac:dyDescent="0.25">
      <c r="B36" s="45"/>
      <c r="C36" s="46"/>
      <c r="D36" s="31"/>
      <c r="E36" s="406"/>
      <c r="F36" s="30"/>
      <c r="G36" s="30"/>
      <c r="H36" s="31"/>
    </row>
    <row r="37" spans="2:8" ht="13.8" x14ac:dyDescent="0.25">
      <c r="B37" s="45"/>
      <c r="C37" s="46"/>
      <c r="D37" s="31"/>
      <c r="E37" s="406"/>
      <c r="F37" s="30"/>
      <c r="G37" s="30"/>
      <c r="H37" s="31"/>
    </row>
    <row r="38" spans="2:8" ht="13.8" x14ac:dyDescent="0.25">
      <c r="B38" s="45"/>
      <c r="C38" s="46"/>
      <c r="D38" s="31"/>
      <c r="E38" s="406"/>
      <c r="F38" s="30"/>
      <c r="G38" s="30"/>
      <c r="H38" s="31"/>
    </row>
    <row r="39" spans="2:8" ht="13.8" x14ac:dyDescent="0.25">
      <c r="B39" s="55" t="s">
        <v>126</v>
      </c>
      <c r="C39" s="56"/>
      <c r="D39" s="59"/>
      <c r="E39" s="413"/>
      <c r="F39" s="58"/>
      <c r="G39" s="58"/>
      <c r="H39" s="59"/>
    </row>
    <row r="40" spans="2:8" ht="13.8" x14ac:dyDescent="0.25">
      <c r="B40" s="45"/>
      <c r="C40" s="46"/>
      <c r="D40" s="31"/>
      <c r="E40" s="406"/>
      <c r="F40" s="30"/>
      <c r="G40" s="30"/>
      <c r="H40" s="31"/>
    </row>
    <row r="41" spans="2:8" ht="13.8" x14ac:dyDescent="0.25">
      <c r="B41" s="45"/>
      <c r="C41" s="46"/>
      <c r="D41" s="31"/>
      <c r="E41" s="406"/>
      <c r="F41" s="30"/>
      <c r="G41" s="30"/>
      <c r="H41" s="31"/>
    </row>
    <row r="42" spans="2:8" ht="13.8" x14ac:dyDescent="0.25">
      <c r="B42" s="45"/>
      <c r="C42" s="46"/>
      <c r="D42" s="31"/>
      <c r="E42" s="406"/>
      <c r="F42" s="30"/>
      <c r="G42" s="30"/>
      <c r="H42" s="31"/>
    </row>
    <row r="43" spans="2:8" ht="13.8" x14ac:dyDescent="0.25">
      <c r="B43" s="45"/>
      <c r="C43" s="46"/>
      <c r="D43" s="31"/>
      <c r="E43" s="406"/>
      <c r="F43" s="30"/>
      <c r="G43" s="30"/>
      <c r="H43" s="31"/>
    </row>
    <row r="44" spans="2:8" ht="13.8" x14ac:dyDescent="0.25">
      <c r="B44" s="45"/>
      <c r="C44" s="46"/>
      <c r="D44" s="31"/>
      <c r="E44" s="406"/>
      <c r="F44" s="30"/>
      <c r="G44" s="30"/>
      <c r="H44" s="31"/>
    </row>
    <row r="45" spans="2:8" ht="13.8" x14ac:dyDescent="0.25">
      <c r="B45" s="45"/>
      <c r="C45" s="46"/>
      <c r="D45" s="31"/>
      <c r="E45" s="406"/>
      <c r="F45" s="30"/>
      <c r="G45" s="30"/>
      <c r="H45" s="31"/>
    </row>
    <row r="46" spans="2:8" ht="13.8" x14ac:dyDescent="0.25">
      <c r="B46" s="45"/>
      <c r="C46" s="46"/>
      <c r="D46" s="31"/>
      <c r="E46" s="406"/>
      <c r="F46" s="30"/>
      <c r="G46" s="30"/>
      <c r="H46" s="31"/>
    </row>
    <row r="47" spans="2:8" ht="13.8" x14ac:dyDescent="0.25">
      <c r="B47" s="45"/>
      <c r="C47" s="46"/>
      <c r="D47" s="31"/>
      <c r="E47" s="406"/>
      <c r="F47" s="30"/>
      <c r="G47" s="30"/>
      <c r="H47" s="31"/>
    </row>
    <row r="48" spans="2:8" ht="13.8" x14ac:dyDescent="0.25">
      <c r="B48" s="45"/>
      <c r="C48" s="46"/>
      <c r="D48" s="31"/>
      <c r="E48" s="406"/>
      <c r="F48" s="30"/>
      <c r="G48" s="30"/>
      <c r="H48" s="31"/>
    </row>
    <row r="49" spans="2:8" ht="13.8" x14ac:dyDescent="0.25">
      <c r="B49" s="45"/>
      <c r="C49" s="46"/>
      <c r="D49" s="31"/>
      <c r="E49" s="406"/>
      <c r="F49" s="30"/>
      <c r="G49" s="30"/>
      <c r="H49" s="31"/>
    </row>
    <row r="50" spans="2:8" ht="13.8" x14ac:dyDescent="0.25">
      <c r="B50" s="55" t="s">
        <v>127</v>
      </c>
      <c r="C50" s="56"/>
      <c r="D50" s="59"/>
      <c r="E50" s="413"/>
      <c r="F50" s="58"/>
      <c r="G50" s="58"/>
      <c r="H50" s="59"/>
    </row>
    <row r="51" spans="2:8" ht="13.8" x14ac:dyDescent="0.25">
      <c r="B51" s="45"/>
      <c r="C51" s="46"/>
      <c r="D51" s="31"/>
      <c r="E51" s="406"/>
      <c r="F51" s="30"/>
      <c r="G51" s="30"/>
      <c r="H51" s="31"/>
    </row>
    <row r="52" spans="2:8" ht="13.8" x14ac:dyDescent="0.25">
      <c r="B52" s="45"/>
      <c r="C52" s="46"/>
      <c r="D52" s="31"/>
      <c r="E52" s="406"/>
      <c r="F52" s="30"/>
      <c r="G52" s="30"/>
      <c r="H52" s="31"/>
    </row>
    <row r="53" spans="2:8" ht="13.8" x14ac:dyDescent="0.25">
      <c r="B53" s="45"/>
      <c r="C53" s="46"/>
      <c r="D53" s="31"/>
      <c r="E53" s="406"/>
      <c r="F53" s="30"/>
      <c r="G53" s="30"/>
      <c r="H53" s="31"/>
    </row>
    <row r="54" spans="2:8" ht="13.8" x14ac:dyDescent="0.25">
      <c r="B54" s="45"/>
      <c r="C54" s="46"/>
      <c r="D54" s="31"/>
      <c r="E54" s="406"/>
      <c r="F54" s="30"/>
      <c r="G54" s="30"/>
      <c r="H54" s="31"/>
    </row>
    <row r="55" spans="2:8" ht="13.8" x14ac:dyDescent="0.25">
      <c r="B55" s="45"/>
      <c r="C55" s="46"/>
      <c r="D55" s="31"/>
      <c r="E55" s="406"/>
      <c r="F55" s="30"/>
      <c r="G55" s="30"/>
      <c r="H55" s="31"/>
    </row>
    <row r="56" spans="2:8" ht="13.8" x14ac:dyDescent="0.25">
      <c r="B56" s="45"/>
      <c r="C56" s="46"/>
      <c r="D56" s="31"/>
      <c r="E56" s="406"/>
      <c r="F56" s="30"/>
      <c r="G56" s="30"/>
      <c r="H56" s="31"/>
    </row>
    <row r="57" spans="2:8" ht="13.8" x14ac:dyDescent="0.25">
      <c r="B57" s="45"/>
      <c r="C57" s="46"/>
      <c r="D57" s="31"/>
      <c r="E57" s="406"/>
      <c r="F57" s="30"/>
      <c r="G57" s="30"/>
      <c r="H57" s="31"/>
    </row>
    <row r="58" spans="2:8" ht="13.8" x14ac:dyDescent="0.25">
      <c r="B58" s="45"/>
      <c r="C58" s="46"/>
      <c r="D58" s="31"/>
      <c r="E58" s="406"/>
      <c r="F58" s="30"/>
      <c r="G58" s="30"/>
      <c r="H58" s="31"/>
    </row>
    <row r="59" spans="2:8" ht="13.8" x14ac:dyDescent="0.25">
      <c r="B59" s="45"/>
      <c r="C59" s="46"/>
      <c r="D59" s="31"/>
      <c r="E59" s="406"/>
      <c r="F59" s="30"/>
      <c r="G59" s="30"/>
      <c r="H59" s="31"/>
    </row>
    <row r="60" spans="2:8" ht="14.4" thickBot="1" x14ac:dyDescent="0.3">
      <c r="B60" s="47"/>
      <c r="C60" s="48"/>
      <c r="D60" s="33"/>
      <c r="E60" s="407"/>
      <c r="F60" s="32"/>
      <c r="G60" s="32"/>
      <c r="H60" s="33"/>
    </row>
  </sheetData>
  <mergeCells count="1">
    <mergeCell ref="B5:C5"/>
  </mergeCells>
  <phoneticPr fontId="20" type="noConversion"/>
  <dataValidations count="1">
    <dataValidation type="list" allowBlank="1" showInputMessage="1" showErrorMessage="1" errorTitle="Virheellinen arvo" error="Valitse listasta" promptTitle="Käytettävyystarve" prompt="Mikä on ko. palvelun käytettävyys / saatavuustarve" sqref="E6:E60">
      <formula1>"Katkoton, Korkea käytettävyys, Normaali käytettävyys, Matala käytettävyys"</formula1>
    </dataValidation>
  </dataValidations>
  <hyperlinks>
    <hyperlink ref="A1" location="Pääsivu!A1" display="⌂"/>
  </hyperlinks>
  <pageMargins left="0.3" right="0.19" top="0.35" bottom="0.38" header="0.23" footer="0.19"/>
  <pageSetup paperSize="9" scale="69" orientation="portrait" verticalDpi="0" r:id="rId1"/>
  <headerFooter alignWithMargins="0"/>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C1CA4"/>
    <outlinePr summaryBelow="0" summaryRight="0"/>
  </sheetPr>
  <dimension ref="A1:G103"/>
  <sheetViews>
    <sheetView zoomScaleNormal="100" workbookViewId="0">
      <pane ySplit="5" topLeftCell="A6" activePane="bottomLeft" state="frozen"/>
      <selection activeCell="E30" sqref="E30"/>
      <selection pane="bottomLeft" activeCell="C7" sqref="C7"/>
    </sheetView>
  </sheetViews>
  <sheetFormatPr defaultRowHeight="13.2" outlineLevelCol="1" x14ac:dyDescent="0.25"/>
  <cols>
    <col min="1" max="1" width="2.5546875" customWidth="1"/>
    <col min="2" max="2" width="2.6640625" customWidth="1"/>
    <col min="3" max="3" width="38.109375" customWidth="1"/>
    <col min="4" max="4" width="13.6640625" customWidth="1" collapsed="1"/>
    <col min="5" max="5" width="34.44140625" hidden="1" customWidth="1" outlineLevel="1"/>
    <col min="6" max="6" width="32.109375" hidden="1" customWidth="1" outlineLevel="1"/>
    <col min="7" max="7" width="30.33203125" hidden="1" customWidth="1" outlineLevel="1"/>
  </cols>
  <sheetData>
    <row r="1" spans="1:7" s="201" customFormat="1" ht="22.8" x14ac:dyDescent="0.4">
      <c r="A1" s="548" t="s">
        <v>343</v>
      </c>
      <c r="B1" s="200" t="s">
        <v>67</v>
      </c>
      <c r="E1" s="411" t="s">
        <v>359</v>
      </c>
    </row>
    <row r="2" spans="1:7" x14ac:dyDescent="0.25">
      <c r="D2" s="63">
        <f>Pääsivu!D7</f>
        <v>42906</v>
      </c>
    </row>
    <row r="3" spans="1:7" ht="13.8" x14ac:dyDescent="0.25">
      <c r="B3" s="15" t="str">
        <f>CONCATENATE("Versio ",Pääsivu!D6)</f>
        <v>Versio 0.51</v>
      </c>
      <c r="D3" s="356" t="s">
        <v>360</v>
      </c>
      <c r="E3" s="353" t="s">
        <v>252</v>
      </c>
      <c r="F3" s="354"/>
      <c r="G3" s="355"/>
    </row>
    <row r="4" spans="1:7" ht="13.8" thickBot="1" x14ac:dyDescent="0.3">
      <c r="D4" s="356" t="s">
        <v>361</v>
      </c>
    </row>
    <row r="5" spans="1:7" ht="21.75" customHeight="1" thickBot="1" x14ac:dyDescent="0.3">
      <c r="B5" s="696" t="s">
        <v>111</v>
      </c>
      <c r="C5" s="697"/>
      <c r="D5" s="387" t="s">
        <v>2</v>
      </c>
      <c r="E5" s="431" t="s">
        <v>112</v>
      </c>
      <c r="F5" s="433" t="s">
        <v>113</v>
      </c>
      <c r="G5" s="433" t="s">
        <v>22</v>
      </c>
    </row>
    <row r="6" spans="1:7" ht="13.8" x14ac:dyDescent="0.25">
      <c r="B6" s="50" t="s">
        <v>131</v>
      </c>
      <c r="C6" s="51"/>
      <c r="D6" s="415"/>
      <c r="E6" s="412"/>
      <c r="F6" s="60"/>
      <c r="G6" s="54"/>
    </row>
    <row r="7" spans="1:7" ht="13.8" x14ac:dyDescent="0.25">
      <c r="B7" s="45"/>
      <c r="C7" s="46" t="s">
        <v>366</v>
      </c>
      <c r="D7" s="416"/>
      <c r="E7" s="406"/>
      <c r="F7" s="163"/>
      <c r="G7" s="31"/>
    </row>
    <row r="8" spans="1:7" ht="13.8" x14ac:dyDescent="0.25">
      <c r="B8" s="45"/>
      <c r="C8" s="46"/>
      <c r="D8" s="416"/>
      <c r="E8" s="406"/>
      <c r="F8" s="163"/>
      <c r="G8" s="31"/>
    </row>
    <row r="9" spans="1:7" ht="13.8" x14ac:dyDescent="0.25">
      <c r="B9" s="45"/>
      <c r="C9" s="46"/>
      <c r="D9" s="416"/>
      <c r="E9" s="406"/>
      <c r="F9" s="163"/>
      <c r="G9" s="31"/>
    </row>
    <row r="10" spans="1:7" ht="13.8" x14ac:dyDescent="0.25">
      <c r="B10" s="45"/>
      <c r="C10" s="46"/>
      <c r="D10" s="416"/>
      <c r="E10" s="414"/>
      <c r="F10" s="163"/>
      <c r="G10" s="31"/>
    </row>
    <row r="11" spans="1:7" ht="13.8" x14ac:dyDescent="0.25">
      <c r="B11" s="45"/>
      <c r="C11" s="46"/>
      <c r="D11" s="416"/>
      <c r="E11" s="406"/>
      <c r="F11" s="163"/>
      <c r="G11" s="31"/>
    </row>
    <row r="12" spans="1:7" ht="13.8" x14ac:dyDescent="0.25">
      <c r="B12" s="45"/>
      <c r="C12" s="46"/>
      <c r="D12" s="416"/>
      <c r="E12" s="406"/>
      <c r="F12" s="163"/>
      <c r="G12" s="31"/>
    </row>
    <row r="13" spans="1:7" ht="13.8" x14ac:dyDescent="0.25">
      <c r="B13" s="55" t="s">
        <v>115</v>
      </c>
      <c r="C13" s="56"/>
      <c r="D13" s="417"/>
      <c r="E13" s="413"/>
      <c r="F13" s="170"/>
      <c r="G13" s="59"/>
    </row>
    <row r="14" spans="1:7" ht="13.8" x14ac:dyDescent="0.25">
      <c r="B14" s="45"/>
      <c r="C14" s="46"/>
      <c r="D14" s="416"/>
      <c r="E14" s="406"/>
      <c r="F14" s="163"/>
      <c r="G14" s="31"/>
    </row>
    <row r="15" spans="1:7" ht="13.8" x14ac:dyDescent="0.25">
      <c r="B15" s="45"/>
      <c r="C15" s="46"/>
      <c r="D15" s="416"/>
      <c r="E15" s="406"/>
      <c r="F15" s="163"/>
      <c r="G15" s="31"/>
    </row>
    <row r="16" spans="1:7" ht="13.8" x14ac:dyDescent="0.25">
      <c r="B16" s="45"/>
      <c r="C16" s="46"/>
      <c r="D16" s="416"/>
      <c r="E16" s="406"/>
      <c r="F16" s="163"/>
      <c r="G16" s="31"/>
    </row>
    <row r="17" spans="2:7" ht="13.8" x14ac:dyDescent="0.25">
      <c r="B17" s="45"/>
      <c r="C17" s="46"/>
      <c r="D17" s="416"/>
      <c r="E17" s="406"/>
      <c r="F17" s="163"/>
      <c r="G17" s="31"/>
    </row>
    <row r="18" spans="2:7" ht="13.8" x14ac:dyDescent="0.25">
      <c r="B18" s="45"/>
      <c r="C18" s="46"/>
      <c r="D18" s="416"/>
      <c r="E18" s="406"/>
      <c r="F18" s="163"/>
      <c r="G18" s="31"/>
    </row>
    <row r="19" spans="2:7" ht="13.8" x14ac:dyDescent="0.25">
      <c r="B19" s="45"/>
      <c r="C19" s="46"/>
      <c r="D19" s="416"/>
      <c r="E19" s="406"/>
      <c r="F19" s="163"/>
      <c r="G19" s="31"/>
    </row>
    <row r="20" spans="2:7" ht="13.8" x14ac:dyDescent="0.25">
      <c r="B20" s="55" t="s">
        <v>114</v>
      </c>
      <c r="C20" s="56"/>
      <c r="D20" s="417"/>
      <c r="E20" s="413"/>
      <c r="F20" s="170"/>
      <c r="G20" s="59"/>
    </row>
    <row r="21" spans="2:7" ht="13.8" x14ac:dyDescent="0.25">
      <c r="B21" s="45"/>
      <c r="C21" s="46"/>
      <c r="D21" s="416"/>
      <c r="E21" s="406"/>
      <c r="F21" s="163"/>
      <c r="G21" s="31"/>
    </row>
    <row r="22" spans="2:7" ht="13.8" x14ac:dyDescent="0.25">
      <c r="B22" s="45"/>
      <c r="C22" s="46"/>
      <c r="D22" s="416"/>
      <c r="E22" s="406"/>
      <c r="F22" s="163"/>
      <c r="G22" s="31"/>
    </row>
    <row r="23" spans="2:7" ht="13.8" x14ac:dyDescent="0.25">
      <c r="B23" s="45"/>
      <c r="C23" s="46"/>
      <c r="D23" s="416"/>
      <c r="E23" s="406"/>
      <c r="F23" s="163"/>
      <c r="G23" s="31"/>
    </row>
    <row r="24" spans="2:7" ht="13.8" x14ac:dyDescent="0.25">
      <c r="B24" s="45"/>
      <c r="C24" s="46"/>
      <c r="D24" s="416"/>
      <c r="E24" s="406"/>
      <c r="F24" s="163"/>
      <c r="G24" s="31"/>
    </row>
    <row r="25" spans="2:7" ht="13.8" x14ac:dyDescent="0.25">
      <c r="B25" s="45"/>
      <c r="C25" s="46"/>
      <c r="D25" s="416"/>
      <c r="E25" s="406"/>
      <c r="F25" s="163"/>
      <c r="G25" s="31"/>
    </row>
    <row r="26" spans="2:7" ht="13.8" x14ac:dyDescent="0.25">
      <c r="B26" s="45"/>
      <c r="C26" s="46"/>
      <c r="D26" s="416"/>
      <c r="E26" s="406"/>
      <c r="F26" s="163"/>
      <c r="G26" s="31"/>
    </row>
    <row r="27" spans="2:7" ht="13.8" x14ac:dyDescent="0.25">
      <c r="B27" s="55" t="s">
        <v>116</v>
      </c>
      <c r="C27" s="56"/>
      <c r="D27" s="417"/>
      <c r="E27" s="413"/>
      <c r="F27" s="170"/>
      <c r="G27" s="59"/>
    </row>
    <row r="28" spans="2:7" ht="13.8" x14ac:dyDescent="0.25">
      <c r="B28" s="45"/>
      <c r="C28" s="46"/>
      <c r="D28" s="416"/>
      <c r="E28" s="406"/>
      <c r="F28" s="163"/>
      <c r="G28" s="31"/>
    </row>
    <row r="29" spans="2:7" ht="13.8" x14ac:dyDescent="0.25">
      <c r="B29" s="45"/>
      <c r="C29" s="46"/>
      <c r="D29" s="416"/>
      <c r="E29" s="406"/>
      <c r="F29" s="163"/>
      <c r="G29" s="31"/>
    </row>
    <row r="30" spans="2:7" ht="13.8" x14ac:dyDescent="0.25">
      <c r="B30" s="45"/>
      <c r="C30" s="46"/>
      <c r="D30" s="416"/>
      <c r="E30" s="406"/>
      <c r="F30" s="163"/>
      <c r="G30" s="31"/>
    </row>
    <row r="31" spans="2:7" ht="13.8" x14ac:dyDescent="0.25">
      <c r="B31" s="45"/>
      <c r="C31" s="46"/>
      <c r="D31" s="416"/>
      <c r="E31" s="406"/>
      <c r="F31" s="163"/>
      <c r="G31" s="31"/>
    </row>
    <row r="32" spans="2:7" ht="13.8" x14ac:dyDescent="0.25">
      <c r="B32" s="45"/>
      <c r="C32" s="46"/>
      <c r="D32" s="416"/>
      <c r="E32" s="406"/>
      <c r="F32" s="163"/>
      <c r="G32" s="31"/>
    </row>
    <row r="33" spans="2:7" ht="13.8" x14ac:dyDescent="0.25">
      <c r="B33" s="45"/>
      <c r="C33" s="46"/>
      <c r="D33" s="416"/>
      <c r="E33" s="406"/>
      <c r="F33" s="163"/>
      <c r="G33" s="31"/>
    </row>
    <row r="34" spans="2:7" ht="13.8" x14ac:dyDescent="0.25">
      <c r="B34" s="45"/>
      <c r="C34" s="46"/>
      <c r="D34" s="416"/>
      <c r="E34" s="406"/>
      <c r="F34" s="163"/>
      <c r="G34" s="31"/>
    </row>
    <row r="35" spans="2:7" ht="13.8" x14ac:dyDescent="0.25">
      <c r="B35" s="45"/>
      <c r="C35" s="46"/>
      <c r="D35" s="416"/>
      <c r="E35" s="406"/>
      <c r="F35" s="163"/>
      <c r="G35" s="31"/>
    </row>
    <row r="36" spans="2:7" ht="13.8" x14ac:dyDescent="0.25">
      <c r="B36" s="55" t="s">
        <v>132</v>
      </c>
      <c r="C36" s="56"/>
      <c r="D36" s="417"/>
      <c r="E36" s="413"/>
      <c r="F36" s="170"/>
      <c r="G36" s="59"/>
    </row>
    <row r="37" spans="2:7" ht="13.8" x14ac:dyDescent="0.25">
      <c r="B37" s="45"/>
      <c r="C37" s="46"/>
      <c r="D37" s="416"/>
      <c r="E37" s="406"/>
      <c r="F37" s="30"/>
      <c r="G37" s="31"/>
    </row>
    <row r="38" spans="2:7" ht="13.8" x14ac:dyDescent="0.25">
      <c r="B38" s="45"/>
      <c r="C38" s="46"/>
      <c r="D38" s="416"/>
      <c r="E38" s="406"/>
      <c r="F38" s="163"/>
      <c r="G38" s="31"/>
    </row>
    <row r="39" spans="2:7" ht="13.8" x14ac:dyDescent="0.25">
      <c r="B39" s="45"/>
      <c r="C39" s="46"/>
      <c r="D39" s="416"/>
      <c r="E39" s="406"/>
      <c r="F39" s="163"/>
      <c r="G39" s="31"/>
    </row>
    <row r="40" spans="2:7" ht="13.8" x14ac:dyDescent="0.25">
      <c r="B40" s="45"/>
      <c r="C40" s="46"/>
      <c r="D40" s="416"/>
      <c r="E40" s="406"/>
      <c r="F40" s="163"/>
      <c r="G40" s="31"/>
    </row>
    <row r="41" spans="2:7" ht="13.8" x14ac:dyDescent="0.25">
      <c r="B41" s="45"/>
      <c r="C41" s="46"/>
      <c r="D41" s="416"/>
      <c r="E41" s="406"/>
      <c r="F41" s="163"/>
      <c r="G41" s="31"/>
    </row>
    <row r="42" spans="2:7" ht="13.8" x14ac:dyDescent="0.25">
      <c r="B42" s="45"/>
      <c r="C42" s="46"/>
      <c r="D42" s="416"/>
      <c r="E42" s="406"/>
      <c r="F42" s="163"/>
      <c r="G42" s="31"/>
    </row>
    <row r="43" spans="2:7" ht="13.8" x14ac:dyDescent="0.25">
      <c r="B43" s="45"/>
      <c r="C43" s="46"/>
      <c r="D43" s="416"/>
      <c r="E43" s="406"/>
      <c r="F43" s="163"/>
      <c r="G43" s="31"/>
    </row>
    <row r="44" spans="2:7" ht="13.8" x14ac:dyDescent="0.25">
      <c r="B44" s="45"/>
      <c r="C44" s="46"/>
      <c r="D44" s="416"/>
      <c r="E44" s="406"/>
      <c r="F44" s="163"/>
      <c r="G44" s="31"/>
    </row>
    <row r="45" spans="2:7" ht="13.8" x14ac:dyDescent="0.25">
      <c r="B45" s="55" t="s">
        <v>117</v>
      </c>
      <c r="C45" s="56"/>
      <c r="D45" s="417"/>
      <c r="E45" s="413"/>
      <c r="F45" s="170"/>
      <c r="G45" s="59"/>
    </row>
    <row r="46" spans="2:7" ht="13.8" x14ac:dyDescent="0.25">
      <c r="B46" s="45"/>
      <c r="C46" s="46"/>
      <c r="D46" s="418"/>
      <c r="E46" s="406"/>
      <c r="F46" s="163"/>
      <c r="G46" s="31"/>
    </row>
    <row r="47" spans="2:7" ht="13.8" x14ac:dyDescent="0.25">
      <c r="B47" s="45"/>
      <c r="C47" s="46"/>
      <c r="D47" s="416"/>
      <c r="E47" s="406"/>
      <c r="F47" s="163"/>
      <c r="G47" s="31"/>
    </row>
    <row r="48" spans="2:7" ht="13.8" x14ac:dyDescent="0.25">
      <c r="B48" s="45"/>
      <c r="C48" s="46"/>
      <c r="D48" s="416"/>
      <c r="E48" s="406"/>
      <c r="F48" s="61"/>
      <c r="G48" s="31"/>
    </row>
    <row r="49" spans="2:7" ht="13.8" x14ac:dyDescent="0.25">
      <c r="B49" s="45"/>
      <c r="C49" s="46"/>
      <c r="D49" s="416"/>
      <c r="E49" s="406"/>
      <c r="F49" s="61"/>
      <c r="G49" s="31"/>
    </row>
    <row r="50" spans="2:7" ht="13.8" x14ac:dyDescent="0.25">
      <c r="B50" s="45"/>
      <c r="C50" s="46"/>
      <c r="D50" s="416"/>
      <c r="E50" s="406"/>
      <c r="F50" s="61"/>
      <c r="G50" s="31"/>
    </row>
    <row r="51" spans="2:7" ht="13.8" x14ac:dyDescent="0.25">
      <c r="B51" s="45"/>
      <c r="C51" s="46"/>
      <c r="D51" s="416"/>
      <c r="E51" s="406"/>
      <c r="F51" s="61"/>
      <c r="G51" s="31"/>
    </row>
    <row r="52" spans="2:7" ht="13.8" x14ac:dyDescent="0.25">
      <c r="B52" s="45"/>
      <c r="C52" s="46"/>
      <c r="D52" s="416"/>
      <c r="E52" s="406"/>
      <c r="F52" s="61"/>
      <c r="G52" s="31"/>
    </row>
    <row r="53" spans="2:7" ht="13.8" x14ac:dyDescent="0.25">
      <c r="B53" s="45"/>
      <c r="C53" s="46"/>
      <c r="D53" s="416"/>
      <c r="E53" s="406"/>
      <c r="F53" s="61"/>
      <c r="G53" s="31"/>
    </row>
    <row r="54" spans="2:7" ht="13.8" x14ac:dyDescent="0.25">
      <c r="B54" s="45"/>
      <c r="C54" s="46"/>
      <c r="D54" s="416"/>
      <c r="E54" s="406"/>
      <c r="F54" s="61"/>
      <c r="G54" s="31"/>
    </row>
    <row r="55" spans="2:7" ht="13.8" x14ac:dyDescent="0.25">
      <c r="B55" s="45"/>
      <c r="C55" s="46"/>
      <c r="D55" s="416"/>
      <c r="E55" s="406"/>
      <c r="F55" s="61"/>
      <c r="G55" s="31"/>
    </row>
    <row r="56" spans="2:7" ht="13.8" x14ac:dyDescent="0.25">
      <c r="B56" s="45"/>
      <c r="C56" s="46"/>
      <c r="D56" s="416"/>
      <c r="E56" s="406"/>
      <c r="F56" s="61"/>
      <c r="G56" s="31"/>
    </row>
    <row r="57" spans="2:7" ht="13.8" x14ac:dyDescent="0.25">
      <c r="B57" s="45"/>
      <c r="C57" s="46"/>
      <c r="D57" s="416"/>
      <c r="E57" s="406"/>
      <c r="F57" s="61"/>
      <c r="G57" s="31"/>
    </row>
    <row r="58" spans="2:7" ht="13.8" x14ac:dyDescent="0.25">
      <c r="B58" s="45"/>
      <c r="C58" s="46"/>
      <c r="D58" s="416"/>
      <c r="E58" s="406"/>
      <c r="F58" s="61"/>
      <c r="G58" s="31"/>
    </row>
    <row r="59" spans="2:7" ht="14.4" thickBot="1" x14ac:dyDescent="0.3">
      <c r="B59" s="47"/>
      <c r="C59" s="48"/>
      <c r="D59" s="419"/>
      <c r="E59" s="407"/>
      <c r="F59" s="62"/>
      <c r="G59" s="33"/>
    </row>
    <row r="60" spans="2:7" x14ac:dyDescent="0.25">
      <c r="F60" s="43"/>
    </row>
    <row r="61" spans="2:7" x14ac:dyDescent="0.25">
      <c r="F61" s="43"/>
    </row>
    <row r="62" spans="2:7" x14ac:dyDescent="0.25">
      <c r="F62" s="43"/>
    </row>
    <row r="63" spans="2:7" x14ac:dyDescent="0.25">
      <c r="F63" s="43"/>
    </row>
    <row r="64" spans="2:7" x14ac:dyDescent="0.25">
      <c r="F64" s="43"/>
    </row>
    <row r="65" spans="6:6" x14ac:dyDescent="0.25">
      <c r="F65" s="43"/>
    </row>
    <row r="66" spans="6:6" x14ac:dyDescent="0.25">
      <c r="F66" s="43"/>
    </row>
    <row r="67" spans="6:6" x14ac:dyDescent="0.25">
      <c r="F67" s="43"/>
    </row>
    <row r="68" spans="6:6" x14ac:dyDescent="0.25">
      <c r="F68" s="43"/>
    </row>
    <row r="69" spans="6:6" x14ac:dyDescent="0.25">
      <c r="F69" s="43"/>
    </row>
    <row r="70" spans="6:6" x14ac:dyDescent="0.25">
      <c r="F70" s="43"/>
    </row>
    <row r="71" spans="6:6" x14ac:dyDescent="0.25">
      <c r="F71" s="43"/>
    </row>
    <row r="72" spans="6:6" x14ac:dyDescent="0.25">
      <c r="F72" s="43"/>
    </row>
    <row r="73" spans="6:6" x14ac:dyDescent="0.25">
      <c r="F73" s="43"/>
    </row>
    <row r="74" spans="6:6" x14ac:dyDescent="0.25">
      <c r="F74" s="43"/>
    </row>
    <row r="75" spans="6:6" x14ac:dyDescent="0.25">
      <c r="F75" s="43"/>
    </row>
    <row r="76" spans="6:6" x14ac:dyDescent="0.25">
      <c r="F76" s="43"/>
    </row>
    <row r="77" spans="6:6" x14ac:dyDescent="0.25">
      <c r="F77" s="43"/>
    </row>
    <row r="78" spans="6:6" x14ac:dyDescent="0.25">
      <c r="F78" s="43"/>
    </row>
    <row r="79" spans="6:6" x14ac:dyDescent="0.25">
      <c r="F79" s="43"/>
    </row>
    <row r="80" spans="6:6" x14ac:dyDescent="0.25">
      <c r="F80" s="43"/>
    </row>
    <row r="81" spans="6:6" x14ac:dyDescent="0.25">
      <c r="F81" s="43"/>
    </row>
    <row r="82" spans="6:6" x14ac:dyDescent="0.25">
      <c r="F82" s="43"/>
    </row>
    <row r="83" spans="6:6" x14ac:dyDescent="0.25">
      <c r="F83" s="43"/>
    </row>
    <row r="84" spans="6:6" x14ac:dyDescent="0.25">
      <c r="F84" s="43"/>
    </row>
    <row r="85" spans="6:6" x14ac:dyDescent="0.25">
      <c r="F85" s="43"/>
    </row>
    <row r="86" spans="6:6" x14ac:dyDescent="0.25">
      <c r="F86" s="43"/>
    </row>
    <row r="87" spans="6:6" x14ac:dyDescent="0.25">
      <c r="F87" s="43"/>
    </row>
    <row r="88" spans="6:6" x14ac:dyDescent="0.25">
      <c r="F88" s="43"/>
    </row>
    <row r="89" spans="6:6" x14ac:dyDescent="0.25">
      <c r="F89" s="43"/>
    </row>
    <row r="90" spans="6:6" x14ac:dyDescent="0.25">
      <c r="F90" s="43"/>
    </row>
    <row r="91" spans="6:6" x14ac:dyDescent="0.25">
      <c r="F91" s="43"/>
    </row>
    <row r="92" spans="6:6" x14ac:dyDescent="0.25">
      <c r="F92" s="43"/>
    </row>
    <row r="93" spans="6:6" x14ac:dyDescent="0.25">
      <c r="F93" s="43"/>
    </row>
    <row r="94" spans="6:6" x14ac:dyDescent="0.25">
      <c r="F94" s="43"/>
    </row>
    <row r="95" spans="6:6" x14ac:dyDescent="0.25">
      <c r="F95" s="43"/>
    </row>
    <row r="96" spans="6:6" x14ac:dyDescent="0.25">
      <c r="F96" s="43"/>
    </row>
    <row r="97" spans="6:6" x14ac:dyDescent="0.25">
      <c r="F97" s="43"/>
    </row>
    <row r="98" spans="6:6" x14ac:dyDescent="0.25">
      <c r="F98" s="43"/>
    </row>
    <row r="99" spans="6:6" x14ac:dyDescent="0.25">
      <c r="F99" s="43"/>
    </row>
    <row r="100" spans="6:6" x14ac:dyDescent="0.25">
      <c r="F100" s="43"/>
    </row>
    <row r="101" spans="6:6" x14ac:dyDescent="0.25">
      <c r="F101" s="43"/>
    </row>
    <row r="102" spans="6:6" x14ac:dyDescent="0.25">
      <c r="F102" s="43"/>
    </row>
    <row r="103" spans="6:6" x14ac:dyDescent="0.25">
      <c r="F103" s="43"/>
    </row>
  </sheetData>
  <mergeCells count="1">
    <mergeCell ref="B5:C5"/>
  </mergeCells>
  <phoneticPr fontId="20" type="noConversion"/>
  <conditionalFormatting sqref="D6:D59">
    <cfRule type="cellIs" dxfId="127" priority="5" stopIfTrue="1" operator="equal">
      <formula>"Kriittinen"</formula>
    </cfRule>
    <cfRule type="cellIs" dxfId="126" priority="6" stopIfTrue="1" operator="equal">
      <formula>"Tärkeä"</formula>
    </cfRule>
    <cfRule type="cellIs" dxfId="125" priority="7" stopIfTrue="1" operator="equal">
      <formula>"Hyödyllinen"</formula>
    </cfRule>
  </conditionalFormatting>
  <conditionalFormatting sqref="E10 F6:F59">
    <cfRule type="cellIs" dxfId="124" priority="8" stopIfTrue="1" operator="equal">
      <formula>"Pakollinen"</formula>
    </cfRule>
  </conditionalFormatting>
  <dataValidations count="2">
    <dataValidation allowBlank="1" errorTitle="Virheellinen arvo" error="Valitse listasta" promptTitle="Pakollinen vai suositeltava?" prompt="Onko periaatteen pakko toteutua kaikissa ratkaisuissa vai onko se suositus?" sqref="F38:F59 F6:F36 E10"/>
    <dataValidation type="list" allowBlank="1" showInputMessage="1" showErrorMessage="1" errorTitle="Virheellinen arvo" error="Valitse listasta" promptTitle="Valitse kohteen kriittisyys" prompt="Miten kriittistä on valvoa ko. kohdetta_x000a_- Kriittinen_x000a_- Tärkeä_x000a_- Hyödyllinen" sqref="D6:D59">
      <formula1>"Kriittinen,tärkeä,hyödyllinen"</formula1>
    </dataValidation>
  </dataValidations>
  <hyperlinks>
    <hyperlink ref="A1" location="Pääsivu!A1" display="⌂"/>
  </hyperlinks>
  <pageMargins left="0.3" right="0.19" top="0.35" bottom="0.38" header="0.23" footer="0.19"/>
  <pageSetup paperSize="9" scale="69" orientation="portrait" verticalDpi="0" r:id="rId1"/>
  <headerFooter alignWithMargins="0"/>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65"/>
    <outlinePr summaryBelow="0" summaryRight="0"/>
  </sheetPr>
  <dimension ref="A1:J124"/>
  <sheetViews>
    <sheetView zoomScaleNormal="100" workbookViewId="0">
      <pane ySplit="9" topLeftCell="A10" activePane="bottomLeft" state="frozen"/>
      <selection activeCell="C45" sqref="C45:D45"/>
      <selection pane="bottomLeft" activeCell="B10" sqref="B10"/>
    </sheetView>
  </sheetViews>
  <sheetFormatPr defaultRowHeight="13.2" outlineLevelCol="1" x14ac:dyDescent="0.25"/>
  <cols>
    <col min="1" max="1" width="2.6640625" customWidth="1"/>
    <col min="2" max="2" width="36" customWidth="1"/>
    <col min="3" max="3" width="20" customWidth="1"/>
    <col min="4" max="4" width="17.6640625" customWidth="1"/>
    <col min="5" max="5" width="12.44140625" customWidth="1"/>
    <col min="6" max="6" width="39" customWidth="1"/>
    <col min="7" max="7" width="29" customWidth="1" collapsed="1"/>
    <col min="8" max="8" width="16.88671875" hidden="1" customWidth="1" outlineLevel="1"/>
    <col min="9" max="9" width="29" hidden="1" customWidth="1" outlineLevel="1"/>
    <col min="10" max="10" width="26.5546875" hidden="1" customWidth="1" outlineLevel="1"/>
    <col min="11" max="11" width="3.44140625" customWidth="1"/>
  </cols>
  <sheetData>
    <row r="1" spans="1:10" s="435" customFormat="1" ht="22.8" x14ac:dyDescent="0.4">
      <c r="A1" s="549" t="s">
        <v>343</v>
      </c>
      <c r="B1" s="436" t="s">
        <v>72</v>
      </c>
      <c r="D1" s="437" t="s">
        <v>363</v>
      </c>
    </row>
    <row r="2" spans="1:10" ht="15.6" x14ac:dyDescent="0.25">
      <c r="C2" s="467" t="s">
        <v>369</v>
      </c>
      <c r="D2" s="469" t="s">
        <v>370</v>
      </c>
      <c r="G2" t="s">
        <v>426</v>
      </c>
    </row>
    <row r="3" spans="1:10" ht="15" customHeight="1" x14ac:dyDescent="0.25">
      <c r="B3" s="130"/>
      <c r="C3" s="467" t="s">
        <v>371</v>
      </c>
      <c r="D3" s="469" t="s">
        <v>372</v>
      </c>
    </row>
    <row r="4" spans="1:10" ht="15.6" x14ac:dyDescent="0.25">
      <c r="B4" s="15" t="str">
        <f>CONCATENATE("Versio ",Pääsivu!D6)</f>
        <v>Versio 0.51</v>
      </c>
      <c r="C4" s="467" t="s">
        <v>73</v>
      </c>
      <c r="D4" s="469" t="s">
        <v>81</v>
      </c>
      <c r="E4" s="443"/>
    </row>
    <row r="5" spans="1:10" ht="15.6" x14ac:dyDescent="0.25">
      <c r="B5" s="63">
        <f>Pääsivu!D7</f>
        <v>42906</v>
      </c>
      <c r="C5" s="467" t="s">
        <v>74</v>
      </c>
      <c r="D5" s="469" t="s">
        <v>427</v>
      </c>
      <c r="E5" s="443"/>
    </row>
    <row r="6" spans="1:10" ht="15.6" x14ac:dyDescent="0.25">
      <c r="B6" s="130"/>
      <c r="C6" s="468" t="s">
        <v>75</v>
      </c>
      <c r="D6" s="469" t="s">
        <v>428</v>
      </c>
      <c r="E6" s="443"/>
      <c r="G6" s="356" t="s">
        <v>360</v>
      </c>
      <c r="H6" s="356"/>
    </row>
    <row r="7" spans="1:10" s="443" customFormat="1" ht="15.6" x14ac:dyDescent="0.25">
      <c r="B7" s="467"/>
      <c r="C7" s="467" t="s">
        <v>76</v>
      </c>
      <c r="D7" s="469" t="s">
        <v>429</v>
      </c>
      <c r="G7" s="356" t="s">
        <v>361</v>
      </c>
      <c r="H7" s="353" t="s">
        <v>252</v>
      </c>
      <c r="I7" s="354"/>
      <c r="J7" s="355"/>
    </row>
    <row r="8" spans="1:10" ht="8.1" customHeight="1" thickBot="1" x14ac:dyDescent="0.3"/>
    <row r="9" spans="1:10" ht="21.9" customHeight="1" thickBot="1" x14ac:dyDescent="0.3">
      <c r="B9" s="444" t="s">
        <v>1</v>
      </c>
      <c r="C9" s="444" t="s">
        <v>424</v>
      </c>
      <c r="D9" s="444" t="s">
        <v>425</v>
      </c>
      <c r="E9" s="444" t="s">
        <v>77</v>
      </c>
      <c r="F9" s="444" t="s">
        <v>55</v>
      </c>
      <c r="G9" s="444" t="s">
        <v>78</v>
      </c>
      <c r="H9" s="499" t="s">
        <v>80</v>
      </c>
      <c r="I9" s="433" t="s">
        <v>79</v>
      </c>
      <c r="J9" s="433" t="s">
        <v>22</v>
      </c>
    </row>
    <row r="10" spans="1:10" ht="30.75" customHeight="1" x14ac:dyDescent="0.25">
      <c r="B10" s="493" t="s">
        <v>373</v>
      </c>
      <c r="C10" s="446" t="s">
        <v>430</v>
      </c>
      <c r="D10" s="446" t="s">
        <v>431</v>
      </c>
      <c r="E10" s="500">
        <v>2</v>
      </c>
      <c r="F10" s="446" t="s">
        <v>375</v>
      </c>
      <c r="G10" s="447" t="s">
        <v>374</v>
      </c>
      <c r="H10" s="496"/>
      <c r="I10" s="446"/>
      <c r="J10" s="447"/>
    </row>
    <row r="11" spans="1:10" ht="13.8" x14ac:dyDescent="0.25">
      <c r="B11" s="494"/>
      <c r="C11" s="448"/>
      <c r="D11" s="448"/>
      <c r="E11" s="500" t="s">
        <v>371</v>
      </c>
      <c r="F11" s="448"/>
      <c r="G11" s="449"/>
      <c r="H11" s="497"/>
      <c r="I11" s="448"/>
      <c r="J11" s="449"/>
    </row>
    <row r="12" spans="1:10" ht="13.8" x14ac:dyDescent="0.25">
      <c r="B12" s="494"/>
      <c r="C12" s="448"/>
      <c r="D12" s="448"/>
      <c r="E12" s="500" t="s">
        <v>73</v>
      </c>
      <c r="F12" s="448"/>
      <c r="G12" s="449"/>
      <c r="H12" s="497"/>
      <c r="I12" s="448"/>
      <c r="J12" s="449"/>
    </row>
    <row r="13" spans="1:10" ht="13.8" x14ac:dyDescent="0.25">
      <c r="B13" s="494"/>
      <c r="C13" s="448"/>
      <c r="D13" s="448"/>
      <c r="E13" s="500" t="s">
        <v>74</v>
      </c>
      <c r="F13" s="448"/>
      <c r="G13" s="449"/>
      <c r="H13" s="497"/>
      <c r="I13" s="448"/>
      <c r="J13" s="449"/>
    </row>
    <row r="14" spans="1:10" ht="13.8" x14ac:dyDescent="0.25">
      <c r="B14" s="494"/>
      <c r="C14" s="448"/>
      <c r="D14" s="448"/>
      <c r="E14" s="501" t="s">
        <v>75</v>
      </c>
      <c r="F14" s="448"/>
      <c r="G14" s="449"/>
      <c r="H14" s="497"/>
      <c r="I14" s="448"/>
      <c r="J14" s="449"/>
    </row>
    <row r="15" spans="1:10" ht="13.8" x14ac:dyDescent="0.25">
      <c r="B15" s="494"/>
      <c r="C15" s="448"/>
      <c r="D15" s="448"/>
      <c r="E15" s="500" t="s">
        <v>76</v>
      </c>
      <c r="F15" s="448"/>
      <c r="G15" s="449"/>
      <c r="H15" s="497"/>
      <c r="I15" s="448"/>
      <c r="J15" s="449"/>
    </row>
    <row r="16" spans="1:10" ht="13.8" x14ac:dyDescent="0.25">
      <c r="B16" s="494"/>
      <c r="C16" s="448"/>
      <c r="D16" s="448"/>
      <c r="E16" s="500"/>
      <c r="F16" s="448"/>
      <c r="G16" s="449"/>
      <c r="H16" s="497"/>
      <c r="I16" s="448"/>
      <c r="J16" s="449"/>
    </row>
    <row r="17" spans="2:10" ht="13.8" x14ac:dyDescent="0.25">
      <c r="B17" s="494"/>
      <c r="C17" s="448"/>
      <c r="D17" s="448"/>
      <c r="E17" s="500"/>
      <c r="F17" s="448"/>
      <c r="G17" s="449"/>
      <c r="H17" s="497"/>
      <c r="I17" s="448"/>
      <c r="J17" s="449"/>
    </row>
    <row r="18" spans="2:10" ht="13.8" x14ac:dyDescent="0.25">
      <c r="B18" s="494"/>
      <c r="C18" s="448"/>
      <c r="D18" s="448"/>
      <c r="E18" s="500"/>
      <c r="F18" s="448"/>
      <c r="G18" s="449"/>
      <c r="H18" s="497"/>
      <c r="I18" s="448"/>
      <c r="J18" s="449"/>
    </row>
    <row r="19" spans="2:10" ht="13.8" x14ac:dyDescent="0.25">
      <c r="B19" s="494"/>
      <c r="C19" s="448"/>
      <c r="D19" s="448"/>
      <c r="E19" s="500"/>
      <c r="F19" s="448"/>
      <c r="G19" s="449"/>
      <c r="H19" s="497"/>
      <c r="I19" s="448"/>
      <c r="J19" s="449"/>
    </row>
    <row r="20" spans="2:10" ht="13.8" x14ac:dyDescent="0.25">
      <c r="B20" s="494"/>
      <c r="C20" s="448"/>
      <c r="D20" s="448"/>
      <c r="E20" s="500"/>
      <c r="F20" s="448"/>
      <c r="G20" s="449"/>
      <c r="H20" s="497"/>
      <c r="I20" s="448"/>
      <c r="J20" s="449"/>
    </row>
    <row r="21" spans="2:10" ht="13.8" x14ac:dyDescent="0.25">
      <c r="B21" s="494"/>
      <c r="C21" s="448"/>
      <c r="D21" s="448"/>
      <c r="E21" s="500"/>
      <c r="F21" s="448"/>
      <c r="G21" s="449"/>
      <c r="H21" s="497"/>
      <c r="I21" s="448"/>
      <c r="J21" s="449"/>
    </row>
    <row r="22" spans="2:10" ht="13.8" x14ac:dyDescent="0.25">
      <c r="B22" s="494"/>
      <c r="C22" s="448"/>
      <c r="D22" s="448"/>
      <c r="E22" s="500"/>
      <c r="F22" s="448"/>
      <c r="G22" s="449"/>
      <c r="H22" s="497"/>
      <c r="I22" s="448"/>
      <c r="J22" s="449"/>
    </row>
    <row r="23" spans="2:10" ht="13.8" x14ac:dyDescent="0.25">
      <c r="B23" s="494"/>
      <c r="C23" s="448"/>
      <c r="D23" s="448"/>
      <c r="E23" s="500"/>
      <c r="F23" s="448"/>
      <c r="G23" s="449"/>
      <c r="H23" s="497"/>
      <c r="I23" s="448"/>
      <c r="J23" s="449"/>
    </row>
    <row r="24" spans="2:10" ht="13.8" x14ac:dyDescent="0.25">
      <c r="B24" s="494"/>
      <c r="C24" s="448"/>
      <c r="D24" s="448"/>
      <c r="E24" s="500"/>
      <c r="F24" s="448"/>
      <c r="G24" s="449"/>
      <c r="H24" s="497"/>
      <c r="I24" s="448"/>
      <c r="J24" s="449"/>
    </row>
    <row r="25" spans="2:10" ht="13.8" x14ac:dyDescent="0.25">
      <c r="B25" s="494"/>
      <c r="C25" s="448"/>
      <c r="D25" s="448"/>
      <c r="E25" s="500"/>
      <c r="F25" s="448"/>
      <c r="G25" s="449"/>
      <c r="H25" s="497"/>
      <c r="I25" s="448"/>
      <c r="J25" s="449"/>
    </row>
    <row r="26" spans="2:10" ht="13.8" x14ac:dyDescent="0.25">
      <c r="B26" s="494"/>
      <c r="C26" s="448"/>
      <c r="D26" s="448"/>
      <c r="E26" s="500"/>
      <c r="F26" s="448"/>
      <c r="G26" s="449"/>
      <c r="H26" s="497"/>
      <c r="I26" s="448"/>
      <c r="J26" s="449"/>
    </row>
    <row r="27" spans="2:10" ht="13.8" x14ac:dyDescent="0.25">
      <c r="B27" s="494"/>
      <c r="C27" s="448"/>
      <c r="D27" s="448"/>
      <c r="E27" s="500"/>
      <c r="F27" s="448"/>
      <c r="G27" s="449"/>
      <c r="H27" s="497"/>
      <c r="I27" s="448"/>
      <c r="J27" s="449"/>
    </row>
    <row r="28" spans="2:10" ht="13.8" x14ac:dyDescent="0.25">
      <c r="B28" s="494"/>
      <c r="C28" s="448"/>
      <c r="D28" s="448"/>
      <c r="E28" s="500"/>
      <c r="F28" s="448"/>
      <c r="G28" s="449"/>
      <c r="H28" s="497"/>
      <c r="I28" s="448"/>
      <c r="J28" s="449"/>
    </row>
    <row r="29" spans="2:10" ht="13.8" x14ac:dyDescent="0.25">
      <c r="B29" s="494"/>
      <c r="C29" s="448"/>
      <c r="D29" s="448"/>
      <c r="E29" s="500"/>
      <c r="F29" s="448"/>
      <c r="G29" s="449"/>
      <c r="H29" s="497"/>
      <c r="I29" s="448"/>
      <c r="J29" s="449"/>
    </row>
    <row r="30" spans="2:10" ht="13.8" x14ac:dyDescent="0.25">
      <c r="B30" s="494"/>
      <c r="C30" s="448"/>
      <c r="D30" s="448"/>
      <c r="E30" s="500"/>
      <c r="F30" s="448"/>
      <c r="G30" s="449"/>
      <c r="H30" s="497"/>
      <c r="I30" s="448"/>
      <c r="J30" s="449"/>
    </row>
    <row r="31" spans="2:10" ht="13.8" x14ac:dyDescent="0.25">
      <c r="B31" s="494"/>
      <c r="C31" s="448"/>
      <c r="D31" s="448"/>
      <c r="E31" s="500"/>
      <c r="F31" s="448"/>
      <c r="G31" s="449"/>
      <c r="H31" s="497"/>
      <c r="I31" s="448"/>
      <c r="J31" s="449"/>
    </row>
    <row r="32" spans="2:10" ht="13.8" x14ac:dyDescent="0.25">
      <c r="B32" s="494"/>
      <c r="C32" s="448"/>
      <c r="D32" s="448"/>
      <c r="E32" s="500"/>
      <c r="F32" s="448"/>
      <c r="G32" s="449"/>
      <c r="H32" s="497"/>
      <c r="I32" s="448"/>
      <c r="J32" s="449"/>
    </row>
    <row r="33" spans="2:10" ht="13.8" x14ac:dyDescent="0.25">
      <c r="B33" s="494"/>
      <c r="C33" s="448"/>
      <c r="D33" s="448"/>
      <c r="E33" s="500"/>
      <c r="F33" s="448"/>
      <c r="G33" s="449"/>
      <c r="H33" s="497"/>
      <c r="I33" s="448"/>
      <c r="J33" s="449"/>
    </row>
    <row r="34" spans="2:10" ht="13.8" x14ac:dyDescent="0.25">
      <c r="B34" s="494"/>
      <c r="C34" s="448"/>
      <c r="D34" s="448"/>
      <c r="E34" s="500"/>
      <c r="F34" s="448"/>
      <c r="G34" s="449"/>
      <c r="H34" s="497"/>
      <c r="I34" s="448"/>
      <c r="J34" s="449"/>
    </row>
    <row r="35" spans="2:10" ht="13.8" x14ac:dyDescent="0.25">
      <c r="B35" s="494"/>
      <c r="C35" s="448"/>
      <c r="D35" s="448"/>
      <c r="E35" s="500"/>
      <c r="F35" s="448"/>
      <c r="G35" s="449"/>
      <c r="H35" s="497"/>
      <c r="I35" s="448"/>
      <c r="J35" s="449"/>
    </row>
    <row r="36" spans="2:10" ht="13.8" x14ac:dyDescent="0.25">
      <c r="B36" s="494"/>
      <c r="C36" s="448"/>
      <c r="D36" s="448"/>
      <c r="E36" s="500"/>
      <c r="F36" s="448"/>
      <c r="G36" s="449"/>
      <c r="H36" s="497"/>
      <c r="I36" s="448"/>
      <c r="J36" s="449"/>
    </row>
    <row r="37" spans="2:10" ht="13.8" x14ac:dyDescent="0.25">
      <c r="B37" s="494"/>
      <c r="C37" s="448"/>
      <c r="D37" s="448"/>
      <c r="E37" s="500"/>
      <c r="F37" s="448"/>
      <c r="G37" s="449"/>
      <c r="H37" s="497"/>
      <c r="I37" s="448"/>
      <c r="J37" s="449"/>
    </row>
    <row r="38" spans="2:10" ht="13.8" x14ac:dyDescent="0.25">
      <c r="B38" s="494"/>
      <c r="C38" s="448"/>
      <c r="D38" s="448"/>
      <c r="E38" s="500"/>
      <c r="F38" s="448"/>
      <c r="G38" s="449"/>
      <c r="H38" s="497"/>
      <c r="I38" s="448"/>
      <c r="J38" s="449"/>
    </row>
    <row r="39" spans="2:10" ht="13.8" x14ac:dyDescent="0.25">
      <c r="B39" s="494"/>
      <c r="C39" s="448"/>
      <c r="D39" s="448"/>
      <c r="E39" s="500"/>
      <c r="F39" s="448"/>
      <c r="G39" s="449"/>
      <c r="H39" s="497"/>
      <c r="I39" s="448"/>
      <c r="J39" s="449"/>
    </row>
    <row r="40" spans="2:10" ht="13.8" x14ac:dyDescent="0.25">
      <c r="B40" s="494"/>
      <c r="C40" s="448"/>
      <c r="D40" s="448"/>
      <c r="E40" s="500"/>
      <c r="F40" s="448"/>
      <c r="G40" s="449"/>
      <c r="H40" s="497"/>
      <c r="I40" s="448"/>
      <c r="J40" s="449"/>
    </row>
    <row r="41" spans="2:10" ht="13.8" x14ac:dyDescent="0.25">
      <c r="B41" s="494"/>
      <c r="C41" s="448"/>
      <c r="D41" s="448"/>
      <c r="E41" s="500"/>
      <c r="F41" s="448"/>
      <c r="G41" s="449"/>
      <c r="H41" s="497"/>
      <c r="I41" s="448"/>
      <c r="J41" s="449"/>
    </row>
    <row r="42" spans="2:10" ht="13.8" x14ac:dyDescent="0.25">
      <c r="B42" s="494"/>
      <c r="C42" s="448"/>
      <c r="D42" s="448"/>
      <c r="E42" s="500"/>
      <c r="F42" s="448"/>
      <c r="G42" s="449"/>
      <c r="H42" s="497"/>
      <c r="I42" s="448"/>
      <c r="J42" s="449"/>
    </row>
    <row r="43" spans="2:10" ht="13.8" x14ac:dyDescent="0.25">
      <c r="B43" s="494"/>
      <c r="C43" s="448"/>
      <c r="D43" s="448"/>
      <c r="E43" s="500"/>
      <c r="F43" s="448"/>
      <c r="G43" s="449"/>
      <c r="H43" s="497"/>
      <c r="I43" s="448"/>
      <c r="J43" s="449"/>
    </row>
    <row r="44" spans="2:10" ht="13.8" x14ac:dyDescent="0.25">
      <c r="B44" s="494"/>
      <c r="C44" s="448"/>
      <c r="D44" s="448"/>
      <c r="E44" s="500"/>
      <c r="F44" s="448"/>
      <c r="G44" s="449"/>
      <c r="H44" s="497"/>
      <c r="I44" s="448"/>
      <c r="J44" s="449"/>
    </row>
    <row r="45" spans="2:10" ht="13.8" x14ac:dyDescent="0.25">
      <c r="B45" s="494"/>
      <c r="C45" s="448"/>
      <c r="D45" s="448"/>
      <c r="E45" s="500"/>
      <c r="F45" s="448"/>
      <c r="G45" s="449"/>
      <c r="H45" s="497"/>
      <c r="I45" s="448"/>
      <c r="J45" s="449"/>
    </row>
    <row r="46" spans="2:10" ht="13.8" x14ac:dyDescent="0.25">
      <c r="B46" s="494"/>
      <c r="C46" s="448"/>
      <c r="D46" s="448"/>
      <c r="E46" s="500"/>
      <c r="F46" s="448"/>
      <c r="G46" s="449"/>
      <c r="H46" s="497"/>
      <c r="I46" s="448"/>
      <c r="J46" s="449"/>
    </row>
    <row r="47" spans="2:10" ht="13.8" x14ac:dyDescent="0.25">
      <c r="B47" s="494"/>
      <c r="C47" s="448"/>
      <c r="D47" s="448"/>
      <c r="E47" s="500"/>
      <c r="F47" s="448"/>
      <c r="G47" s="449"/>
      <c r="H47" s="497"/>
      <c r="I47" s="448"/>
      <c r="J47" s="449"/>
    </row>
    <row r="48" spans="2:10" ht="13.8" x14ac:dyDescent="0.25">
      <c r="B48" s="494"/>
      <c r="C48" s="448"/>
      <c r="D48" s="448"/>
      <c r="E48" s="500"/>
      <c r="F48" s="448"/>
      <c r="G48" s="449"/>
      <c r="H48" s="497"/>
      <c r="I48" s="448"/>
      <c r="J48" s="449"/>
    </row>
    <row r="49" spans="2:10" ht="13.8" x14ac:dyDescent="0.25">
      <c r="B49" s="494"/>
      <c r="C49" s="448"/>
      <c r="D49" s="448"/>
      <c r="E49" s="500"/>
      <c r="F49" s="448"/>
      <c r="G49" s="449"/>
      <c r="H49" s="497"/>
      <c r="I49" s="448"/>
      <c r="J49" s="449"/>
    </row>
    <row r="50" spans="2:10" ht="13.8" x14ac:dyDescent="0.25">
      <c r="B50" s="494"/>
      <c r="C50" s="448"/>
      <c r="D50" s="448"/>
      <c r="E50" s="500"/>
      <c r="F50" s="448"/>
      <c r="G50" s="449"/>
      <c r="H50" s="497"/>
      <c r="I50" s="448"/>
      <c r="J50" s="449"/>
    </row>
    <row r="51" spans="2:10" ht="13.8" x14ac:dyDescent="0.25">
      <c r="B51" s="494"/>
      <c r="C51" s="448"/>
      <c r="D51" s="448"/>
      <c r="E51" s="500"/>
      <c r="F51" s="448"/>
      <c r="G51" s="449"/>
      <c r="H51" s="497"/>
      <c r="I51" s="448"/>
      <c r="J51" s="449"/>
    </row>
    <row r="52" spans="2:10" ht="13.8" x14ac:dyDescent="0.25">
      <c r="B52" s="494"/>
      <c r="C52" s="448"/>
      <c r="D52" s="448"/>
      <c r="E52" s="500"/>
      <c r="F52" s="448"/>
      <c r="G52" s="449"/>
      <c r="H52" s="497"/>
      <c r="I52" s="448"/>
      <c r="J52" s="449"/>
    </row>
    <row r="53" spans="2:10" ht="13.8" x14ac:dyDescent="0.25">
      <c r="B53" s="494"/>
      <c r="C53" s="448"/>
      <c r="D53" s="448"/>
      <c r="E53" s="500"/>
      <c r="F53" s="448"/>
      <c r="G53" s="449"/>
      <c r="H53" s="497"/>
      <c r="I53" s="448"/>
      <c r="J53" s="449"/>
    </row>
    <row r="54" spans="2:10" ht="13.8" x14ac:dyDescent="0.25">
      <c r="B54" s="494"/>
      <c r="C54" s="448"/>
      <c r="D54" s="448"/>
      <c r="E54" s="500"/>
      <c r="F54" s="448"/>
      <c r="G54" s="449"/>
      <c r="H54" s="497"/>
      <c r="I54" s="448"/>
      <c r="J54" s="449"/>
    </row>
    <row r="55" spans="2:10" ht="13.8" x14ac:dyDescent="0.25">
      <c r="B55" s="494"/>
      <c r="C55" s="448"/>
      <c r="D55" s="448"/>
      <c r="E55" s="500"/>
      <c r="F55" s="448"/>
      <c r="G55" s="449"/>
      <c r="H55" s="497"/>
      <c r="I55" s="448"/>
      <c r="J55" s="449"/>
    </row>
    <row r="56" spans="2:10" ht="13.8" x14ac:dyDescent="0.25">
      <c r="B56" s="494"/>
      <c r="C56" s="448"/>
      <c r="D56" s="448"/>
      <c r="E56" s="500"/>
      <c r="F56" s="448"/>
      <c r="G56" s="449"/>
      <c r="H56" s="497"/>
      <c r="I56" s="448"/>
      <c r="J56" s="449"/>
    </row>
    <row r="57" spans="2:10" ht="13.8" x14ac:dyDescent="0.25">
      <c r="B57" s="494"/>
      <c r="C57" s="448"/>
      <c r="D57" s="448"/>
      <c r="E57" s="500"/>
      <c r="F57" s="448"/>
      <c r="G57" s="449"/>
      <c r="H57" s="497"/>
      <c r="I57" s="448"/>
      <c r="J57" s="449"/>
    </row>
    <row r="58" spans="2:10" ht="13.8" x14ac:dyDescent="0.25">
      <c r="B58" s="494"/>
      <c r="C58" s="448"/>
      <c r="D58" s="448"/>
      <c r="E58" s="500"/>
      <c r="F58" s="448"/>
      <c r="G58" s="449"/>
      <c r="H58" s="497"/>
      <c r="I58" s="448"/>
      <c r="J58" s="449"/>
    </row>
    <row r="59" spans="2:10" ht="13.8" x14ac:dyDescent="0.25">
      <c r="B59" s="494"/>
      <c r="C59" s="448"/>
      <c r="D59" s="448"/>
      <c r="E59" s="500"/>
      <c r="F59" s="448"/>
      <c r="G59" s="449"/>
      <c r="H59" s="497"/>
      <c r="I59" s="448"/>
      <c r="J59" s="449"/>
    </row>
    <row r="60" spans="2:10" ht="13.8" x14ac:dyDescent="0.25">
      <c r="B60" s="494"/>
      <c r="C60" s="448"/>
      <c r="D60" s="448"/>
      <c r="E60" s="500"/>
      <c r="F60" s="448"/>
      <c r="G60" s="449"/>
      <c r="H60" s="497"/>
      <c r="I60" s="448"/>
      <c r="J60" s="449"/>
    </row>
    <row r="61" spans="2:10" ht="13.8" x14ac:dyDescent="0.25">
      <c r="B61" s="494"/>
      <c r="C61" s="448"/>
      <c r="D61" s="448"/>
      <c r="E61" s="500"/>
      <c r="F61" s="448"/>
      <c r="G61" s="449"/>
      <c r="H61" s="497"/>
      <c r="I61" s="448"/>
      <c r="J61" s="449"/>
    </row>
    <row r="62" spans="2:10" ht="13.8" x14ac:dyDescent="0.25">
      <c r="B62" s="494"/>
      <c r="C62" s="448"/>
      <c r="D62" s="448"/>
      <c r="E62" s="500"/>
      <c r="F62" s="448"/>
      <c r="G62" s="449"/>
      <c r="H62" s="497"/>
      <c r="I62" s="448"/>
      <c r="J62" s="449"/>
    </row>
    <row r="63" spans="2:10" ht="13.8" x14ac:dyDescent="0.25">
      <c r="B63" s="494"/>
      <c r="C63" s="448"/>
      <c r="D63" s="448"/>
      <c r="E63" s="500"/>
      <c r="F63" s="448"/>
      <c r="G63" s="449"/>
      <c r="H63" s="497"/>
      <c r="I63" s="448"/>
      <c r="J63" s="449"/>
    </row>
    <row r="64" spans="2:10" ht="13.8" x14ac:dyDescent="0.25">
      <c r="B64" s="494"/>
      <c r="C64" s="448"/>
      <c r="D64" s="448"/>
      <c r="E64" s="500"/>
      <c r="F64" s="448"/>
      <c r="G64" s="449"/>
      <c r="H64" s="497"/>
      <c r="I64" s="448"/>
      <c r="J64" s="449"/>
    </row>
    <row r="65" spans="2:10" ht="13.8" x14ac:dyDescent="0.25">
      <c r="B65" s="494"/>
      <c r="C65" s="448"/>
      <c r="D65" s="448"/>
      <c r="E65" s="500"/>
      <c r="F65" s="448"/>
      <c r="G65" s="449"/>
      <c r="H65" s="497"/>
      <c r="I65" s="448"/>
      <c r="J65" s="449"/>
    </row>
    <row r="66" spans="2:10" ht="13.8" x14ac:dyDescent="0.25">
      <c r="B66" s="494"/>
      <c r="C66" s="448"/>
      <c r="D66" s="448"/>
      <c r="E66" s="500"/>
      <c r="F66" s="448"/>
      <c r="G66" s="449"/>
      <c r="H66" s="497"/>
      <c r="I66" s="448"/>
      <c r="J66" s="449"/>
    </row>
    <row r="67" spans="2:10" ht="13.8" x14ac:dyDescent="0.25">
      <c r="B67" s="494"/>
      <c r="C67" s="448"/>
      <c r="D67" s="448"/>
      <c r="E67" s="500"/>
      <c r="F67" s="448"/>
      <c r="G67" s="449"/>
      <c r="H67" s="497"/>
      <c r="I67" s="448"/>
      <c r="J67" s="449"/>
    </row>
    <row r="68" spans="2:10" ht="13.8" x14ac:dyDescent="0.25">
      <c r="B68" s="494"/>
      <c r="C68" s="448"/>
      <c r="D68" s="448"/>
      <c r="E68" s="500"/>
      <c r="F68" s="448"/>
      <c r="G68" s="449"/>
      <c r="H68" s="497"/>
      <c r="I68" s="448"/>
      <c r="J68" s="449"/>
    </row>
    <row r="69" spans="2:10" ht="13.8" x14ac:dyDescent="0.25">
      <c r="B69" s="494"/>
      <c r="C69" s="448"/>
      <c r="D69" s="448"/>
      <c r="E69" s="500"/>
      <c r="F69" s="448"/>
      <c r="G69" s="449"/>
      <c r="H69" s="497"/>
      <c r="I69" s="448"/>
      <c r="J69" s="449"/>
    </row>
    <row r="70" spans="2:10" ht="13.8" x14ac:dyDescent="0.25">
      <c r="B70" s="494"/>
      <c r="C70" s="448"/>
      <c r="D70" s="448"/>
      <c r="E70" s="500"/>
      <c r="F70" s="448"/>
      <c r="G70" s="449"/>
      <c r="H70" s="497"/>
      <c r="I70" s="448"/>
      <c r="J70" s="449"/>
    </row>
    <row r="71" spans="2:10" ht="13.8" x14ac:dyDescent="0.25">
      <c r="B71" s="494"/>
      <c r="C71" s="448"/>
      <c r="D71" s="448"/>
      <c r="E71" s="500"/>
      <c r="F71" s="448"/>
      <c r="G71" s="449"/>
      <c r="H71" s="497"/>
      <c r="I71" s="448"/>
      <c r="J71" s="449"/>
    </row>
    <row r="72" spans="2:10" ht="13.8" x14ac:dyDescent="0.25">
      <c r="B72" s="494"/>
      <c r="C72" s="448"/>
      <c r="D72" s="448"/>
      <c r="E72" s="500"/>
      <c r="F72" s="448"/>
      <c r="G72" s="449"/>
      <c r="H72" s="497"/>
      <c r="I72" s="448"/>
      <c r="J72" s="449"/>
    </row>
    <row r="73" spans="2:10" ht="13.8" x14ac:dyDescent="0.25">
      <c r="B73" s="494"/>
      <c r="C73" s="448"/>
      <c r="D73" s="448"/>
      <c r="E73" s="500"/>
      <c r="F73" s="448"/>
      <c r="G73" s="449"/>
      <c r="H73" s="497"/>
      <c r="I73" s="448"/>
      <c r="J73" s="449"/>
    </row>
    <row r="74" spans="2:10" ht="13.8" x14ac:dyDescent="0.25">
      <c r="B74" s="494"/>
      <c r="C74" s="448"/>
      <c r="D74" s="448"/>
      <c r="E74" s="500"/>
      <c r="F74" s="448"/>
      <c r="G74" s="449"/>
      <c r="H74" s="497"/>
      <c r="I74" s="448"/>
      <c r="J74" s="449"/>
    </row>
    <row r="75" spans="2:10" ht="14.4" thickBot="1" x14ac:dyDescent="0.3">
      <c r="B75" s="495"/>
      <c r="C75" s="450"/>
      <c r="D75" s="450"/>
      <c r="E75" s="502"/>
      <c r="F75" s="450"/>
      <c r="G75" s="451"/>
      <c r="H75" s="498"/>
      <c r="I75" s="450"/>
      <c r="J75" s="451"/>
    </row>
    <row r="76" spans="2:10" x14ac:dyDescent="0.25">
      <c r="B76" s="1"/>
    </row>
    <row r="77" spans="2:10" x14ac:dyDescent="0.25">
      <c r="B77" s="1"/>
    </row>
    <row r="78" spans="2:10" x14ac:dyDescent="0.25">
      <c r="B78" s="1"/>
    </row>
    <row r="79" spans="2:10" x14ac:dyDescent="0.25">
      <c r="B79" s="1"/>
    </row>
    <row r="80" spans="2:10" x14ac:dyDescent="0.25">
      <c r="B80" s="1"/>
    </row>
    <row r="81" spans="2:2" x14ac:dyDescent="0.25">
      <c r="B81" s="1"/>
    </row>
    <row r="82" spans="2:2" x14ac:dyDescent="0.25">
      <c r="B82" s="1"/>
    </row>
    <row r="83" spans="2:2" x14ac:dyDescent="0.25">
      <c r="B83" s="1"/>
    </row>
    <row r="84" spans="2:2" x14ac:dyDescent="0.25">
      <c r="B84" s="1"/>
    </row>
    <row r="85" spans="2:2" x14ac:dyDescent="0.25">
      <c r="B85" s="1"/>
    </row>
    <row r="86" spans="2:2" x14ac:dyDescent="0.25">
      <c r="B86" s="1"/>
    </row>
    <row r="87" spans="2:2" x14ac:dyDescent="0.25">
      <c r="B87" s="90"/>
    </row>
    <row r="88" spans="2:2" x14ac:dyDescent="0.25">
      <c r="B88" s="90"/>
    </row>
    <row r="89" spans="2:2" x14ac:dyDescent="0.25">
      <c r="B89" s="90"/>
    </row>
    <row r="90" spans="2:2" x14ac:dyDescent="0.25">
      <c r="B90" s="90"/>
    </row>
    <row r="91" spans="2:2" x14ac:dyDescent="0.25">
      <c r="B91" s="90"/>
    </row>
    <row r="92" spans="2:2" x14ac:dyDescent="0.25">
      <c r="B92" s="90"/>
    </row>
    <row r="93" spans="2:2" x14ac:dyDescent="0.25">
      <c r="B93" s="90"/>
    </row>
    <row r="94" spans="2:2" x14ac:dyDescent="0.25">
      <c r="B94" s="90"/>
    </row>
    <row r="95" spans="2:2" x14ac:dyDescent="0.25">
      <c r="B95" s="90"/>
    </row>
    <row r="96" spans="2:2" x14ac:dyDescent="0.25">
      <c r="B96" s="90"/>
    </row>
    <row r="97" spans="2:2" x14ac:dyDescent="0.25">
      <c r="B97" s="90"/>
    </row>
    <row r="98" spans="2:2" x14ac:dyDescent="0.25">
      <c r="B98" s="90"/>
    </row>
    <row r="99" spans="2:2" x14ac:dyDescent="0.25">
      <c r="B99" s="90"/>
    </row>
    <row r="100" spans="2:2" x14ac:dyDescent="0.25">
      <c r="B100" s="90"/>
    </row>
    <row r="101" spans="2:2" x14ac:dyDescent="0.25">
      <c r="B101" s="90"/>
    </row>
    <row r="102" spans="2:2" x14ac:dyDescent="0.25">
      <c r="B102" s="90"/>
    </row>
    <row r="103" spans="2:2" x14ac:dyDescent="0.25">
      <c r="B103" s="90"/>
    </row>
    <row r="104" spans="2:2" x14ac:dyDescent="0.25">
      <c r="B104" s="90"/>
    </row>
    <row r="105" spans="2:2" x14ac:dyDescent="0.25">
      <c r="B105" s="90"/>
    </row>
    <row r="106" spans="2:2" x14ac:dyDescent="0.25">
      <c r="B106" s="90"/>
    </row>
    <row r="107" spans="2:2" x14ac:dyDescent="0.25">
      <c r="B107" s="90"/>
    </row>
    <row r="108" spans="2:2" x14ac:dyDescent="0.25">
      <c r="B108" s="90"/>
    </row>
    <row r="109" spans="2:2" x14ac:dyDescent="0.25">
      <c r="B109" s="90"/>
    </row>
    <row r="110" spans="2:2" x14ac:dyDescent="0.25">
      <c r="B110" s="90"/>
    </row>
    <row r="111" spans="2:2" x14ac:dyDescent="0.25">
      <c r="B111" s="90"/>
    </row>
    <row r="112" spans="2:2" x14ac:dyDescent="0.25">
      <c r="B112" s="90"/>
    </row>
    <row r="113" spans="2:2" x14ac:dyDescent="0.25">
      <c r="B113" s="90"/>
    </row>
    <row r="114" spans="2:2" x14ac:dyDescent="0.25">
      <c r="B114" s="90"/>
    </row>
    <row r="115" spans="2:2" x14ac:dyDescent="0.25">
      <c r="B115" s="90"/>
    </row>
    <row r="116" spans="2:2" x14ac:dyDescent="0.25">
      <c r="B116" s="90"/>
    </row>
    <row r="117" spans="2:2" x14ac:dyDescent="0.25">
      <c r="B117" s="90"/>
    </row>
    <row r="118" spans="2:2" x14ac:dyDescent="0.25">
      <c r="B118" s="90"/>
    </row>
    <row r="119" spans="2:2" x14ac:dyDescent="0.25">
      <c r="B119" s="90"/>
    </row>
    <row r="120" spans="2:2" x14ac:dyDescent="0.25">
      <c r="B120" s="90"/>
    </row>
    <row r="121" spans="2:2" x14ac:dyDescent="0.25">
      <c r="B121" s="90"/>
    </row>
    <row r="122" spans="2:2" x14ac:dyDescent="0.25">
      <c r="B122" s="90"/>
    </row>
    <row r="123" spans="2:2" x14ac:dyDescent="0.25">
      <c r="B123" s="90"/>
    </row>
    <row r="124" spans="2:2" x14ac:dyDescent="0.25">
      <c r="B124" s="90"/>
    </row>
  </sheetData>
  <phoneticPr fontId="20" type="noConversion"/>
  <dataValidations count="1">
    <dataValidation type="list" allowBlank="1" showInputMessage="1" showErrorMessage="1" errorTitle="Virheellinen arvo" error="Valitse listasta" promptTitle="Integraatioratkaisu?" prompt="Onko ko. liittymä toteutettu mahdollisen keskitetyn palveluväylän tai integraatiovälineen kautta?" sqref="H10:H75">
      <formula1>"Kyllä, Ei"</formula1>
    </dataValidation>
  </dataValidations>
  <hyperlinks>
    <hyperlink ref="A1" location="Pääsivu!A1" display="⌂"/>
  </hyperlinks>
  <pageMargins left="0.39" right="0.25" top="0.28000000000000003" bottom="0.33" header="0.21" footer="0.24"/>
  <pageSetup paperSize="9" scale="90" orientation="landscape" verticalDpi="0" r:id="rId1"/>
  <headerFooter alignWithMargins="0"/>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65"/>
    <outlinePr summaryBelow="0" summaryRight="0"/>
  </sheetPr>
  <dimension ref="A1:I71"/>
  <sheetViews>
    <sheetView zoomScaleNormal="100" workbookViewId="0">
      <pane ySplit="5" topLeftCell="A6" activePane="bottomLeft" state="frozen"/>
      <selection activeCell="C45" sqref="C45:D45"/>
      <selection pane="bottomLeft" activeCell="B7" sqref="B7"/>
    </sheetView>
  </sheetViews>
  <sheetFormatPr defaultRowHeight="13.2" outlineLevelCol="1" x14ac:dyDescent="0.25"/>
  <cols>
    <col min="1" max="1" width="2.6640625" customWidth="1"/>
    <col min="2" max="2" width="28.6640625" customWidth="1"/>
    <col min="3" max="3" width="39" customWidth="1"/>
    <col min="4" max="4" width="27.33203125" customWidth="1" collapsed="1"/>
    <col min="5" max="5" width="21.44140625" hidden="1" customWidth="1" outlineLevel="1"/>
    <col min="6" max="6" width="16.88671875" hidden="1" customWidth="1" outlineLevel="1"/>
    <col min="7" max="7" width="19.109375" hidden="1" customWidth="1" outlineLevel="1"/>
    <col min="8" max="8" width="22.44140625" hidden="1" customWidth="1" outlineLevel="1"/>
    <col min="9" max="9" width="26.5546875" hidden="1" customWidth="1" outlineLevel="1"/>
    <col min="10" max="10" width="3.44140625" customWidth="1"/>
  </cols>
  <sheetData>
    <row r="1" spans="1:9" s="435" customFormat="1" ht="22.8" x14ac:dyDescent="0.4">
      <c r="A1" s="549" t="s">
        <v>343</v>
      </c>
      <c r="B1" s="436" t="s">
        <v>68</v>
      </c>
    </row>
    <row r="2" spans="1:9" ht="15" customHeight="1" x14ac:dyDescent="0.35">
      <c r="B2" s="21"/>
      <c r="D2" s="130"/>
      <c r="F2" s="131"/>
    </row>
    <row r="3" spans="1:9" ht="13.8" x14ac:dyDescent="0.25">
      <c r="B3" s="15" t="str">
        <f>CONCATENATE("Versio ",Pääsivu!D6)</f>
        <v>Versio 0.51</v>
      </c>
      <c r="C3" s="63">
        <f>Pääsivu!D7</f>
        <v>42906</v>
      </c>
      <c r="D3" s="356" t="s">
        <v>360</v>
      </c>
      <c r="E3" s="353" t="s">
        <v>252</v>
      </c>
      <c r="F3" s="354"/>
      <c r="G3" s="354"/>
      <c r="H3" s="354"/>
      <c r="I3" s="355"/>
    </row>
    <row r="4" spans="1:9" ht="13.8" thickBot="1" x14ac:dyDescent="0.3">
      <c r="D4" s="356" t="s">
        <v>361</v>
      </c>
    </row>
    <row r="5" spans="1:9" ht="20.7" customHeight="1" thickBot="1" x14ac:dyDescent="0.3">
      <c r="B5" s="444" t="s">
        <v>82</v>
      </c>
      <c r="C5" s="444" t="s">
        <v>86</v>
      </c>
      <c r="D5" s="444" t="s">
        <v>83</v>
      </c>
      <c r="E5" s="431" t="s">
        <v>52</v>
      </c>
      <c r="F5" s="433" t="s">
        <v>53</v>
      </c>
      <c r="G5" s="433" t="s">
        <v>84</v>
      </c>
      <c r="H5" s="433" t="s">
        <v>85</v>
      </c>
      <c r="I5" s="433" t="s">
        <v>22</v>
      </c>
    </row>
    <row r="6" spans="1:9" ht="6" customHeight="1" x14ac:dyDescent="0.25">
      <c r="B6" s="503"/>
      <c r="C6" s="446"/>
      <c r="D6" s="447"/>
      <c r="E6" s="478"/>
      <c r="F6" s="206"/>
      <c r="G6" s="28"/>
      <c r="H6" s="28"/>
      <c r="I6" s="29"/>
    </row>
    <row r="7" spans="1:9" ht="13.8" x14ac:dyDescent="0.25">
      <c r="B7" s="504" t="s">
        <v>376</v>
      </c>
      <c r="C7" s="448"/>
      <c r="D7" s="449"/>
      <c r="E7" s="490"/>
      <c r="F7" s="167"/>
      <c r="G7" s="30"/>
      <c r="H7" s="30"/>
      <c r="I7" s="31"/>
    </row>
    <row r="8" spans="1:9" ht="13.8" x14ac:dyDescent="0.25">
      <c r="B8" s="504"/>
      <c r="C8" s="448"/>
      <c r="D8" s="449"/>
      <c r="E8" s="490"/>
      <c r="F8" s="167"/>
      <c r="G8" s="30"/>
      <c r="H8" s="30"/>
      <c r="I8" s="31"/>
    </row>
    <row r="9" spans="1:9" ht="13.8" x14ac:dyDescent="0.25">
      <c r="B9" s="504"/>
      <c r="C9" s="448"/>
      <c r="D9" s="449"/>
      <c r="E9" s="490"/>
      <c r="F9" s="167"/>
      <c r="G9" s="30"/>
      <c r="H9" s="30"/>
      <c r="I9" s="31"/>
    </row>
    <row r="10" spans="1:9" ht="13.8" x14ac:dyDescent="0.25">
      <c r="B10" s="504"/>
      <c r="C10" s="448"/>
      <c r="D10" s="449"/>
      <c r="E10" s="490"/>
      <c r="F10" s="167"/>
      <c r="G10" s="30"/>
      <c r="H10" s="30"/>
      <c r="I10" s="31"/>
    </row>
    <row r="11" spans="1:9" ht="13.8" x14ac:dyDescent="0.25">
      <c r="B11" s="504"/>
      <c r="C11" s="448"/>
      <c r="D11" s="449"/>
      <c r="E11" s="490"/>
      <c r="F11" s="167"/>
      <c r="G11" s="30"/>
      <c r="H11" s="30"/>
      <c r="I11" s="31"/>
    </row>
    <row r="12" spans="1:9" ht="13.8" x14ac:dyDescent="0.25">
      <c r="B12" s="504"/>
      <c r="C12" s="448"/>
      <c r="D12" s="449"/>
      <c r="E12" s="490"/>
      <c r="F12" s="167"/>
      <c r="G12" s="30"/>
      <c r="H12" s="30"/>
      <c r="I12" s="31"/>
    </row>
    <row r="13" spans="1:9" ht="13.8" x14ac:dyDescent="0.25">
      <c r="B13" s="504"/>
      <c r="C13" s="448"/>
      <c r="D13" s="449"/>
      <c r="E13" s="490"/>
      <c r="F13" s="167"/>
      <c r="G13" s="30"/>
      <c r="H13" s="30"/>
      <c r="I13" s="31"/>
    </row>
    <row r="14" spans="1:9" ht="13.8" x14ac:dyDescent="0.25">
      <c r="B14" s="504"/>
      <c r="C14" s="448"/>
      <c r="D14" s="449"/>
      <c r="E14" s="490"/>
      <c r="F14" s="167"/>
      <c r="G14" s="30"/>
      <c r="H14" s="30"/>
      <c r="I14" s="31"/>
    </row>
    <row r="15" spans="1:9" ht="13.8" x14ac:dyDescent="0.25">
      <c r="B15" s="504"/>
      <c r="C15" s="448"/>
      <c r="D15" s="449"/>
      <c r="E15" s="490"/>
      <c r="F15" s="167"/>
      <c r="G15" s="30"/>
      <c r="H15" s="30"/>
      <c r="I15" s="31"/>
    </row>
    <row r="16" spans="1:9" ht="13.8" x14ac:dyDescent="0.25">
      <c r="B16" s="504"/>
      <c r="C16" s="448"/>
      <c r="D16" s="449"/>
      <c r="E16" s="490"/>
      <c r="F16" s="167"/>
      <c r="G16" s="30"/>
      <c r="H16" s="30"/>
      <c r="I16" s="31"/>
    </row>
    <row r="17" spans="2:9" ht="13.8" x14ac:dyDescent="0.25">
      <c r="B17" s="504"/>
      <c r="C17" s="448"/>
      <c r="D17" s="449"/>
      <c r="E17" s="490"/>
      <c r="F17" s="167"/>
      <c r="G17" s="30"/>
      <c r="H17" s="30"/>
      <c r="I17" s="31"/>
    </row>
    <row r="18" spans="2:9" ht="13.8" x14ac:dyDescent="0.25">
      <c r="B18" s="504"/>
      <c r="C18" s="448"/>
      <c r="D18" s="449"/>
      <c r="E18" s="490"/>
      <c r="F18" s="167"/>
      <c r="G18" s="30"/>
      <c r="H18" s="30"/>
      <c r="I18" s="31"/>
    </row>
    <row r="19" spans="2:9" ht="13.8" x14ac:dyDescent="0.25">
      <c r="B19" s="504"/>
      <c r="C19" s="448"/>
      <c r="D19" s="449"/>
      <c r="E19" s="490"/>
      <c r="F19" s="167"/>
      <c r="G19" s="30"/>
      <c r="H19" s="30"/>
      <c r="I19" s="31"/>
    </row>
    <row r="20" spans="2:9" ht="13.8" x14ac:dyDescent="0.25">
      <c r="B20" s="504"/>
      <c r="C20" s="448"/>
      <c r="D20" s="449"/>
      <c r="E20" s="490"/>
      <c r="F20" s="167"/>
      <c r="G20" s="30"/>
      <c r="H20" s="30"/>
      <c r="I20" s="31"/>
    </row>
    <row r="21" spans="2:9" ht="13.8" x14ac:dyDescent="0.25">
      <c r="B21" s="504"/>
      <c r="C21" s="448"/>
      <c r="D21" s="449"/>
      <c r="E21" s="490"/>
      <c r="F21" s="167"/>
      <c r="G21" s="30"/>
      <c r="H21" s="30"/>
      <c r="I21" s="31"/>
    </row>
    <row r="22" spans="2:9" ht="13.8" x14ac:dyDescent="0.25">
      <c r="B22" s="504"/>
      <c r="C22" s="448"/>
      <c r="D22" s="449"/>
      <c r="E22" s="490"/>
      <c r="F22" s="167"/>
      <c r="G22" s="30"/>
      <c r="H22" s="30"/>
      <c r="I22" s="31"/>
    </row>
    <row r="23" spans="2:9" ht="13.8" x14ac:dyDescent="0.25">
      <c r="B23" s="504"/>
      <c r="C23" s="448"/>
      <c r="D23" s="449"/>
      <c r="E23" s="490"/>
      <c r="F23" s="167"/>
      <c r="G23" s="30"/>
      <c r="H23" s="30"/>
      <c r="I23" s="31"/>
    </row>
    <row r="24" spans="2:9" ht="13.8" x14ac:dyDescent="0.25">
      <c r="B24" s="504"/>
      <c r="C24" s="448"/>
      <c r="D24" s="449"/>
      <c r="E24" s="490"/>
      <c r="F24" s="167"/>
      <c r="G24" s="30"/>
      <c r="H24" s="30"/>
      <c r="I24" s="31"/>
    </row>
    <row r="25" spans="2:9" ht="13.8" x14ac:dyDescent="0.25">
      <c r="B25" s="504"/>
      <c r="C25" s="448"/>
      <c r="D25" s="449"/>
      <c r="E25" s="490"/>
      <c r="F25" s="167"/>
      <c r="G25" s="30"/>
      <c r="H25" s="30"/>
      <c r="I25" s="31"/>
    </row>
    <row r="26" spans="2:9" ht="13.8" x14ac:dyDescent="0.25">
      <c r="B26" s="504"/>
      <c r="C26" s="448"/>
      <c r="D26" s="449"/>
      <c r="E26" s="490"/>
      <c r="F26" s="167"/>
      <c r="G26" s="30"/>
      <c r="H26" s="30"/>
      <c r="I26" s="31"/>
    </row>
    <row r="27" spans="2:9" ht="13.8" x14ac:dyDescent="0.25">
      <c r="B27" s="504"/>
      <c r="C27" s="448"/>
      <c r="D27" s="449"/>
      <c r="E27" s="490"/>
      <c r="F27" s="167"/>
      <c r="G27" s="30"/>
      <c r="H27" s="30"/>
      <c r="I27" s="31"/>
    </row>
    <row r="28" spans="2:9" ht="13.8" x14ac:dyDescent="0.25">
      <c r="B28" s="504"/>
      <c r="C28" s="448"/>
      <c r="D28" s="449"/>
      <c r="E28" s="490"/>
      <c r="F28" s="167"/>
      <c r="G28" s="30"/>
      <c r="H28" s="30"/>
      <c r="I28" s="31"/>
    </row>
    <row r="29" spans="2:9" ht="13.8" x14ac:dyDescent="0.25">
      <c r="B29" s="504"/>
      <c r="C29" s="448"/>
      <c r="D29" s="449"/>
      <c r="E29" s="490"/>
      <c r="F29" s="167"/>
      <c r="G29" s="30"/>
      <c r="H29" s="30"/>
      <c r="I29" s="31"/>
    </row>
    <row r="30" spans="2:9" ht="13.8" x14ac:dyDescent="0.25">
      <c r="B30" s="504"/>
      <c r="C30" s="448"/>
      <c r="D30" s="449"/>
      <c r="E30" s="490"/>
      <c r="F30" s="167"/>
      <c r="G30" s="30"/>
      <c r="H30" s="30"/>
      <c r="I30" s="31"/>
    </row>
    <row r="31" spans="2:9" ht="13.8" x14ac:dyDescent="0.25">
      <c r="B31" s="504"/>
      <c r="C31" s="448"/>
      <c r="D31" s="449"/>
      <c r="E31" s="490"/>
      <c r="F31" s="167"/>
      <c r="G31" s="30"/>
      <c r="H31" s="30"/>
      <c r="I31" s="31"/>
    </row>
    <row r="32" spans="2:9" ht="13.8" x14ac:dyDescent="0.25">
      <c r="B32" s="504"/>
      <c r="C32" s="448"/>
      <c r="D32" s="449"/>
      <c r="E32" s="490"/>
      <c r="F32" s="167"/>
      <c r="G32" s="30"/>
      <c r="H32" s="30"/>
      <c r="I32" s="31"/>
    </row>
    <row r="33" spans="2:9" ht="13.8" x14ac:dyDescent="0.25">
      <c r="B33" s="504"/>
      <c r="C33" s="448"/>
      <c r="D33" s="449"/>
      <c r="E33" s="490"/>
      <c r="F33" s="167"/>
      <c r="G33" s="30"/>
      <c r="H33" s="30"/>
      <c r="I33" s="31"/>
    </row>
    <row r="34" spans="2:9" ht="13.8" x14ac:dyDescent="0.25">
      <c r="B34" s="504"/>
      <c r="C34" s="448"/>
      <c r="D34" s="449"/>
      <c r="E34" s="490"/>
      <c r="F34" s="167"/>
      <c r="G34" s="30"/>
      <c r="H34" s="30"/>
      <c r="I34" s="31"/>
    </row>
    <row r="35" spans="2:9" ht="13.8" x14ac:dyDescent="0.25">
      <c r="B35" s="504"/>
      <c r="C35" s="448"/>
      <c r="D35" s="449"/>
      <c r="E35" s="490"/>
      <c r="F35" s="167"/>
      <c r="G35" s="30"/>
      <c r="H35" s="30"/>
      <c r="I35" s="31"/>
    </row>
    <row r="36" spans="2:9" ht="13.8" x14ac:dyDescent="0.25">
      <c r="B36" s="504"/>
      <c r="C36" s="448"/>
      <c r="D36" s="449"/>
      <c r="E36" s="490"/>
      <c r="F36" s="167"/>
      <c r="G36" s="30"/>
      <c r="H36" s="30"/>
      <c r="I36" s="31"/>
    </row>
    <row r="37" spans="2:9" ht="13.8" x14ac:dyDescent="0.25">
      <c r="B37" s="504"/>
      <c r="C37" s="448"/>
      <c r="D37" s="449"/>
      <c r="E37" s="490"/>
      <c r="F37" s="167"/>
      <c r="G37" s="30"/>
      <c r="H37" s="30"/>
      <c r="I37" s="31"/>
    </row>
    <row r="38" spans="2:9" ht="13.8" x14ac:dyDescent="0.25">
      <c r="B38" s="504"/>
      <c r="C38" s="448"/>
      <c r="D38" s="449"/>
      <c r="E38" s="490"/>
      <c r="F38" s="167"/>
      <c r="G38" s="30"/>
      <c r="H38" s="30"/>
      <c r="I38" s="31"/>
    </row>
    <row r="39" spans="2:9" ht="13.8" x14ac:dyDescent="0.25">
      <c r="B39" s="504"/>
      <c r="C39" s="448"/>
      <c r="D39" s="449"/>
      <c r="E39" s="490"/>
      <c r="F39" s="167"/>
      <c r="G39" s="30"/>
      <c r="H39" s="30"/>
      <c r="I39" s="31"/>
    </row>
    <row r="40" spans="2:9" ht="13.8" x14ac:dyDescent="0.25">
      <c r="B40" s="504"/>
      <c r="C40" s="448"/>
      <c r="D40" s="449"/>
      <c r="E40" s="490"/>
      <c r="F40" s="167"/>
      <c r="G40" s="30"/>
      <c r="H40" s="30"/>
      <c r="I40" s="31"/>
    </row>
    <row r="41" spans="2:9" ht="13.8" x14ac:dyDescent="0.25">
      <c r="B41" s="504"/>
      <c r="C41" s="448"/>
      <c r="D41" s="449"/>
      <c r="E41" s="490"/>
      <c r="F41" s="167"/>
      <c r="G41" s="30"/>
      <c r="H41" s="30"/>
      <c r="I41" s="31"/>
    </row>
    <row r="42" spans="2:9" ht="13.8" x14ac:dyDescent="0.25">
      <c r="B42" s="504"/>
      <c r="C42" s="448"/>
      <c r="D42" s="449"/>
      <c r="E42" s="490"/>
      <c r="F42" s="167"/>
      <c r="G42" s="30"/>
      <c r="H42" s="30"/>
      <c r="I42" s="31"/>
    </row>
    <row r="43" spans="2:9" ht="13.8" x14ac:dyDescent="0.25">
      <c r="B43" s="504"/>
      <c r="C43" s="448"/>
      <c r="D43" s="449"/>
      <c r="E43" s="490"/>
      <c r="F43" s="167"/>
      <c r="G43" s="30"/>
      <c r="H43" s="30"/>
      <c r="I43" s="31"/>
    </row>
    <row r="44" spans="2:9" ht="13.8" x14ac:dyDescent="0.25">
      <c r="B44" s="504"/>
      <c r="C44" s="448"/>
      <c r="D44" s="449"/>
      <c r="E44" s="490"/>
      <c r="F44" s="167"/>
      <c r="G44" s="30"/>
      <c r="H44" s="30"/>
      <c r="I44" s="31"/>
    </row>
    <row r="45" spans="2:9" ht="13.8" x14ac:dyDescent="0.25">
      <c r="B45" s="504"/>
      <c r="C45" s="448"/>
      <c r="D45" s="449"/>
      <c r="E45" s="490"/>
      <c r="F45" s="167"/>
      <c r="G45" s="30"/>
      <c r="H45" s="30"/>
      <c r="I45" s="31"/>
    </row>
    <row r="46" spans="2:9" ht="13.8" x14ac:dyDescent="0.25">
      <c r="B46" s="504"/>
      <c r="C46" s="448"/>
      <c r="D46" s="449"/>
      <c r="E46" s="490"/>
      <c r="F46" s="167"/>
      <c r="G46" s="30"/>
      <c r="H46" s="30"/>
      <c r="I46" s="31"/>
    </row>
    <row r="47" spans="2:9" ht="13.8" x14ac:dyDescent="0.25">
      <c r="B47" s="504"/>
      <c r="C47" s="448"/>
      <c r="D47" s="449"/>
      <c r="E47" s="490"/>
      <c r="F47" s="167"/>
      <c r="G47" s="30"/>
      <c r="H47" s="30"/>
      <c r="I47" s="31"/>
    </row>
    <row r="48" spans="2:9" ht="13.8" x14ac:dyDescent="0.25">
      <c r="B48" s="504"/>
      <c r="C48" s="448"/>
      <c r="D48" s="449"/>
      <c r="E48" s="490"/>
      <c r="F48" s="167"/>
      <c r="G48" s="30"/>
      <c r="H48" s="30"/>
      <c r="I48" s="31"/>
    </row>
    <row r="49" spans="2:9" ht="13.8" x14ac:dyDescent="0.25">
      <c r="B49" s="504"/>
      <c r="C49" s="448"/>
      <c r="D49" s="449"/>
      <c r="E49" s="490"/>
      <c r="F49" s="167"/>
      <c r="G49" s="30"/>
      <c r="H49" s="30"/>
      <c r="I49" s="31"/>
    </row>
    <row r="50" spans="2:9" ht="13.8" x14ac:dyDescent="0.25">
      <c r="B50" s="504"/>
      <c r="C50" s="448"/>
      <c r="D50" s="449"/>
      <c r="E50" s="490"/>
      <c r="F50" s="167"/>
      <c r="G50" s="30"/>
      <c r="H50" s="30"/>
      <c r="I50" s="31"/>
    </row>
    <row r="51" spans="2:9" ht="13.8" x14ac:dyDescent="0.25">
      <c r="B51" s="504"/>
      <c r="C51" s="448"/>
      <c r="D51" s="449"/>
      <c r="E51" s="490"/>
      <c r="F51" s="167"/>
      <c r="G51" s="30"/>
      <c r="H51" s="30"/>
      <c r="I51" s="31"/>
    </row>
    <row r="52" spans="2:9" ht="13.8" x14ac:dyDescent="0.25">
      <c r="B52" s="504"/>
      <c r="C52" s="448"/>
      <c r="D52" s="449"/>
      <c r="E52" s="490"/>
      <c r="F52" s="167"/>
      <c r="G52" s="30"/>
      <c r="H52" s="30"/>
      <c r="I52" s="31"/>
    </row>
    <row r="53" spans="2:9" ht="13.8" x14ac:dyDescent="0.25">
      <c r="B53" s="504"/>
      <c r="C53" s="448"/>
      <c r="D53" s="449"/>
      <c r="E53" s="490"/>
      <c r="F53" s="167"/>
      <c r="G53" s="30"/>
      <c r="H53" s="30"/>
      <c r="I53" s="31"/>
    </row>
    <row r="54" spans="2:9" ht="13.8" x14ac:dyDescent="0.25">
      <c r="B54" s="504"/>
      <c r="C54" s="448"/>
      <c r="D54" s="449"/>
      <c r="E54" s="490"/>
      <c r="F54" s="167"/>
      <c r="G54" s="30"/>
      <c r="H54" s="30"/>
      <c r="I54" s="31"/>
    </row>
    <row r="55" spans="2:9" ht="13.8" x14ac:dyDescent="0.25">
      <c r="B55" s="504"/>
      <c r="C55" s="448"/>
      <c r="D55" s="449"/>
      <c r="E55" s="490"/>
      <c r="F55" s="167"/>
      <c r="G55" s="30"/>
      <c r="H55" s="30"/>
      <c r="I55" s="31"/>
    </row>
    <row r="56" spans="2:9" ht="13.8" x14ac:dyDescent="0.25">
      <c r="B56" s="504"/>
      <c r="C56" s="448"/>
      <c r="D56" s="449"/>
      <c r="E56" s="490"/>
      <c r="F56" s="167"/>
      <c r="G56" s="30"/>
      <c r="H56" s="30"/>
      <c r="I56" s="31"/>
    </row>
    <row r="57" spans="2:9" ht="13.8" x14ac:dyDescent="0.25">
      <c r="B57" s="504"/>
      <c r="C57" s="448"/>
      <c r="D57" s="449"/>
      <c r="E57" s="490"/>
      <c r="F57" s="167"/>
      <c r="G57" s="30"/>
      <c r="H57" s="30"/>
      <c r="I57" s="31"/>
    </row>
    <row r="58" spans="2:9" ht="13.8" x14ac:dyDescent="0.25">
      <c r="B58" s="504"/>
      <c r="C58" s="448"/>
      <c r="D58" s="449"/>
      <c r="E58" s="490"/>
      <c r="F58" s="167"/>
      <c r="G58" s="30"/>
      <c r="H58" s="30"/>
      <c r="I58" s="31"/>
    </row>
    <row r="59" spans="2:9" ht="13.8" x14ac:dyDescent="0.25">
      <c r="B59" s="504"/>
      <c r="C59" s="448"/>
      <c r="D59" s="449"/>
      <c r="E59" s="490"/>
      <c r="F59" s="167"/>
      <c r="G59" s="30"/>
      <c r="H59" s="30"/>
      <c r="I59" s="31"/>
    </row>
    <row r="60" spans="2:9" ht="13.8" x14ac:dyDescent="0.25">
      <c r="B60" s="504"/>
      <c r="C60" s="448"/>
      <c r="D60" s="449"/>
      <c r="E60" s="490"/>
      <c r="F60" s="167"/>
      <c r="G60" s="30"/>
      <c r="H60" s="30"/>
      <c r="I60" s="31"/>
    </row>
    <row r="61" spans="2:9" ht="13.8" x14ac:dyDescent="0.25">
      <c r="B61" s="504"/>
      <c r="C61" s="448"/>
      <c r="D61" s="449"/>
      <c r="E61" s="490"/>
      <c r="F61" s="167"/>
      <c r="G61" s="30"/>
      <c r="H61" s="30"/>
      <c r="I61" s="31"/>
    </row>
    <row r="62" spans="2:9" ht="13.8" x14ac:dyDescent="0.25">
      <c r="B62" s="504"/>
      <c r="C62" s="448"/>
      <c r="D62" s="449"/>
      <c r="E62" s="490"/>
      <c r="F62" s="167"/>
      <c r="G62" s="30"/>
      <c r="H62" s="30"/>
      <c r="I62" s="31"/>
    </row>
    <row r="63" spans="2:9" ht="13.8" x14ac:dyDescent="0.25">
      <c r="B63" s="504"/>
      <c r="C63" s="448"/>
      <c r="D63" s="449"/>
      <c r="E63" s="490"/>
      <c r="F63" s="167"/>
      <c r="G63" s="30"/>
      <c r="H63" s="30"/>
      <c r="I63" s="31"/>
    </row>
    <row r="64" spans="2:9" ht="13.8" x14ac:dyDescent="0.25">
      <c r="B64" s="504"/>
      <c r="C64" s="448"/>
      <c r="D64" s="449"/>
      <c r="E64" s="490"/>
      <c r="F64" s="167"/>
      <c r="G64" s="30"/>
      <c r="H64" s="30"/>
      <c r="I64" s="31"/>
    </row>
    <row r="65" spans="2:9" ht="13.8" x14ac:dyDescent="0.25">
      <c r="B65" s="504"/>
      <c r="C65" s="448"/>
      <c r="D65" s="449"/>
      <c r="E65" s="490"/>
      <c r="F65" s="167"/>
      <c r="G65" s="30"/>
      <c r="H65" s="30"/>
      <c r="I65" s="31"/>
    </row>
    <row r="66" spans="2:9" ht="13.8" x14ac:dyDescent="0.25">
      <c r="B66" s="504"/>
      <c r="C66" s="448"/>
      <c r="D66" s="449"/>
      <c r="E66" s="490"/>
      <c r="F66" s="167"/>
      <c r="G66" s="30"/>
      <c r="H66" s="30"/>
      <c r="I66" s="31"/>
    </row>
    <row r="67" spans="2:9" ht="13.8" x14ac:dyDescent="0.25">
      <c r="B67" s="504"/>
      <c r="C67" s="448"/>
      <c r="D67" s="449"/>
      <c r="E67" s="490"/>
      <c r="F67" s="167"/>
      <c r="G67" s="30"/>
      <c r="H67" s="30"/>
      <c r="I67" s="31"/>
    </row>
    <row r="68" spans="2:9" ht="13.8" x14ac:dyDescent="0.25">
      <c r="B68" s="504"/>
      <c r="C68" s="448"/>
      <c r="D68" s="449"/>
      <c r="E68" s="490"/>
      <c r="F68" s="167"/>
      <c r="G68" s="30"/>
      <c r="H68" s="30"/>
      <c r="I68" s="31"/>
    </row>
    <row r="69" spans="2:9" ht="13.8" x14ac:dyDescent="0.25">
      <c r="B69" s="504"/>
      <c r="C69" s="448"/>
      <c r="D69" s="449"/>
      <c r="E69" s="490"/>
      <c r="F69" s="167"/>
      <c r="G69" s="30"/>
      <c r="H69" s="30"/>
      <c r="I69" s="31"/>
    </row>
    <row r="70" spans="2:9" ht="13.8" x14ac:dyDescent="0.25">
      <c r="B70" s="504"/>
      <c r="C70" s="448"/>
      <c r="D70" s="449"/>
      <c r="E70" s="490"/>
      <c r="F70" s="167"/>
      <c r="G70" s="30"/>
      <c r="H70" s="30"/>
      <c r="I70" s="31"/>
    </row>
    <row r="71" spans="2:9" ht="14.4" thickBot="1" x14ac:dyDescent="0.3">
      <c r="B71" s="505"/>
      <c r="C71" s="450"/>
      <c r="D71" s="451"/>
      <c r="E71" s="407"/>
      <c r="F71" s="168"/>
      <c r="G71" s="32"/>
      <c r="H71" s="32"/>
      <c r="I71" s="33"/>
    </row>
  </sheetData>
  <phoneticPr fontId="20" type="noConversion"/>
  <conditionalFormatting sqref="F6:F30">
    <cfRule type="expression" dxfId="123" priority="10" stopIfTrue="1">
      <formula>AND($P6=1)</formula>
    </cfRule>
    <cfRule type="expression" dxfId="122" priority="11" stopIfTrue="1">
      <formula>AND($P6=2)</formula>
    </cfRule>
    <cfRule type="expression" dxfId="121" priority="12" stopIfTrue="1">
      <formula>AND($P6=3)</formula>
    </cfRule>
  </conditionalFormatting>
  <conditionalFormatting sqref="F6:F30">
    <cfRule type="expression" dxfId="120" priority="7" stopIfTrue="1">
      <formula>AND($L6=1)</formula>
    </cfRule>
    <cfRule type="expression" dxfId="119" priority="8" stopIfTrue="1">
      <formula>AND($L6=2)</formula>
    </cfRule>
    <cfRule type="expression" dxfId="118" priority="9" stopIfTrue="1">
      <formula>AND($L6=3)</formula>
    </cfRule>
  </conditionalFormatting>
  <conditionalFormatting sqref="F31:F71">
    <cfRule type="expression" dxfId="117" priority="4" stopIfTrue="1">
      <formula>AND($P31=1)</formula>
    </cfRule>
    <cfRule type="expression" dxfId="116" priority="5" stopIfTrue="1">
      <formula>AND($P31=2)</formula>
    </cfRule>
    <cfRule type="expression" dxfId="115" priority="6" stopIfTrue="1">
      <formula>AND($P31=3)</formula>
    </cfRule>
  </conditionalFormatting>
  <conditionalFormatting sqref="F31:F71">
    <cfRule type="expression" dxfId="114" priority="1" stopIfTrue="1">
      <formula>AND($L31=1)</formula>
    </cfRule>
    <cfRule type="expression" dxfId="113" priority="2" stopIfTrue="1">
      <formula>AND($L31=2)</formula>
    </cfRule>
    <cfRule type="expression" dxfId="112" priority="3" stopIfTrue="1">
      <formula>AND($L31=3)</formula>
    </cfRule>
  </conditionalFormatting>
  <dataValidations count="1">
    <dataValidation type="list" allowBlank="1" showInputMessage="1" showErrorMessage="1" errorTitle="Virheellinen arvo" error="Valitse listasta" promptTitle="Palvelutaso" prompt="- A: Lähtötaso_x000a_- B: Normaali_x000a_- C: Laajennettu_x000a_- D: Kriittinen_x000a_- E: Erittäin kriittinen" sqref="F6:F71">
      <formula1>"A:Lähtötaso, B:Normaali,C:Laajennettu,D:Kriittinen,E:Erittäin kriittinen"</formula1>
    </dataValidation>
  </dataValidations>
  <hyperlinks>
    <hyperlink ref="A1" location="Pääsivu!A1" display="⌂"/>
  </hyperlinks>
  <pageMargins left="0.39" right="0.25" top="0.28000000000000003" bottom="0.33" header="0.21" footer="0.24"/>
  <pageSetup paperSize="9" scale="90" orientation="landscape" verticalDpi="0" r:id="rId1"/>
  <headerFooter alignWithMargins="0"/>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65"/>
    <outlinePr summaryBelow="0" summaryRight="0"/>
  </sheetPr>
  <dimension ref="A1:H529"/>
  <sheetViews>
    <sheetView workbookViewId="0">
      <pane ySplit="5" topLeftCell="A6" activePane="bottomLeft" state="frozen"/>
      <selection activeCell="C45" sqref="C45:D45"/>
      <selection pane="bottomLeft" activeCell="B7" sqref="B7"/>
    </sheetView>
  </sheetViews>
  <sheetFormatPr defaultRowHeight="13.2" outlineLevelCol="1" x14ac:dyDescent="0.25"/>
  <cols>
    <col min="1" max="1" width="2.5546875" customWidth="1"/>
    <col min="2" max="2" width="34.109375" customWidth="1"/>
    <col min="3" max="3" width="39.44140625" customWidth="1"/>
    <col min="4" max="4" width="30.5546875" customWidth="1" collapsed="1"/>
    <col min="5" max="6" width="31.88671875" hidden="1" customWidth="1" outlineLevel="1"/>
    <col min="7" max="7" width="31.88671875" style="443" hidden="1" customWidth="1" outlineLevel="1"/>
    <col min="8" max="8" width="33.109375" hidden="1" customWidth="1" outlineLevel="1"/>
  </cols>
  <sheetData>
    <row r="1" spans="1:8" s="435" customFormat="1" ht="22.8" x14ac:dyDescent="0.4">
      <c r="A1" s="549" t="s">
        <v>343</v>
      </c>
      <c r="B1" s="436" t="s">
        <v>278</v>
      </c>
      <c r="C1" s="438" t="s">
        <v>279</v>
      </c>
      <c r="D1" s="438"/>
      <c r="E1" s="438"/>
      <c r="F1" s="438"/>
      <c r="G1" s="438"/>
    </row>
    <row r="2" spans="1:8" x14ac:dyDescent="0.25">
      <c r="C2" s="126" t="s">
        <v>171</v>
      </c>
    </row>
    <row r="3" spans="1:8" ht="13.8" x14ac:dyDescent="0.25">
      <c r="B3" s="445" t="str">
        <f>CONCATENATE("Versio ",Pääsivu!D6)</f>
        <v>Versio 0.51</v>
      </c>
      <c r="C3" s="63">
        <f>Pääsivu!D7</f>
        <v>42906</v>
      </c>
      <c r="D3" s="356" t="s">
        <v>253</v>
      </c>
      <c r="E3" s="353" t="s">
        <v>252</v>
      </c>
      <c r="F3" s="354"/>
      <c r="G3" s="354"/>
      <c r="H3" s="355"/>
    </row>
    <row r="4" spans="1:8" ht="13.8" thickBot="1" x14ac:dyDescent="0.3"/>
    <row r="5" spans="1:8" ht="31.5" customHeight="1" thickBot="1" x14ac:dyDescent="0.3">
      <c r="B5" s="444" t="s">
        <v>378</v>
      </c>
      <c r="C5" s="444" t="s">
        <v>379</v>
      </c>
      <c r="D5" s="444" t="s">
        <v>381</v>
      </c>
      <c r="E5" s="431" t="s">
        <v>383</v>
      </c>
      <c r="F5" s="433" t="s">
        <v>384</v>
      </c>
      <c r="G5" s="433" t="s">
        <v>385</v>
      </c>
      <c r="H5" s="433" t="s">
        <v>22</v>
      </c>
    </row>
    <row r="6" spans="1:8" ht="6.45" customHeight="1" x14ac:dyDescent="0.25">
      <c r="B6" s="493"/>
      <c r="C6" s="452"/>
      <c r="D6" s="455"/>
      <c r="E6" s="66"/>
      <c r="F6" s="34"/>
      <c r="G6" s="452"/>
      <c r="H6" s="37"/>
    </row>
    <row r="7" spans="1:8" ht="13.8" x14ac:dyDescent="0.25">
      <c r="B7" s="494" t="s">
        <v>377</v>
      </c>
      <c r="C7" s="476" t="s">
        <v>380</v>
      </c>
      <c r="D7" s="506" t="s">
        <v>382</v>
      </c>
      <c r="E7" s="490"/>
      <c r="F7" s="448"/>
      <c r="G7" s="448"/>
      <c r="H7" s="449"/>
    </row>
    <row r="8" spans="1:8" ht="13.8" x14ac:dyDescent="0.25">
      <c r="B8" s="494"/>
      <c r="C8" s="453"/>
      <c r="D8" s="456"/>
      <c r="E8" s="490"/>
      <c r="F8" s="448"/>
      <c r="G8" s="448"/>
      <c r="H8" s="449"/>
    </row>
    <row r="9" spans="1:8" ht="13.8" x14ac:dyDescent="0.25">
      <c r="B9" s="494"/>
      <c r="C9" s="453"/>
      <c r="D9" s="456"/>
      <c r="E9" s="490"/>
      <c r="F9" s="448"/>
      <c r="G9" s="448"/>
      <c r="H9" s="449"/>
    </row>
    <row r="10" spans="1:8" ht="13.8" x14ac:dyDescent="0.25">
      <c r="B10" s="494"/>
      <c r="C10" s="453"/>
      <c r="D10" s="456"/>
      <c r="E10" s="490"/>
      <c r="F10" s="448"/>
      <c r="G10" s="448"/>
      <c r="H10" s="449"/>
    </row>
    <row r="11" spans="1:8" ht="13.8" x14ac:dyDescent="0.25">
      <c r="B11" s="494"/>
      <c r="C11" s="453"/>
      <c r="D11" s="456"/>
      <c r="E11" s="490"/>
      <c r="F11" s="448"/>
      <c r="G11" s="448"/>
      <c r="H11" s="449"/>
    </row>
    <row r="12" spans="1:8" ht="13.8" x14ac:dyDescent="0.25">
      <c r="B12" s="494"/>
      <c r="C12" s="453"/>
      <c r="D12" s="456"/>
      <c r="E12" s="490"/>
      <c r="F12" s="448"/>
      <c r="G12" s="448"/>
      <c r="H12" s="449"/>
    </row>
    <row r="13" spans="1:8" ht="13.8" x14ac:dyDescent="0.25">
      <c r="B13" s="494"/>
      <c r="C13" s="453"/>
      <c r="D13" s="456"/>
      <c r="E13" s="490"/>
      <c r="F13" s="448"/>
      <c r="G13" s="448"/>
      <c r="H13" s="449"/>
    </row>
    <row r="14" spans="1:8" ht="13.8" x14ac:dyDescent="0.25">
      <c r="B14" s="494"/>
      <c r="C14" s="453"/>
      <c r="D14" s="456"/>
      <c r="E14" s="490"/>
      <c r="F14" s="448"/>
      <c r="G14" s="448"/>
      <c r="H14" s="449"/>
    </row>
    <row r="15" spans="1:8" ht="13.8" x14ac:dyDescent="0.25">
      <c r="B15" s="494"/>
      <c r="C15" s="453"/>
      <c r="D15" s="456"/>
      <c r="E15" s="490"/>
      <c r="F15" s="448"/>
      <c r="G15" s="448"/>
      <c r="H15" s="449"/>
    </row>
    <row r="16" spans="1:8" ht="13.8" x14ac:dyDescent="0.25">
      <c r="B16" s="494"/>
      <c r="C16" s="453"/>
      <c r="D16" s="456"/>
      <c r="E16" s="490"/>
      <c r="F16" s="448"/>
      <c r="G16" s="448"/>
      <c r="H16" s="449"/>
    </row>
    <row r="17" spans="2:8" ht="13.8" x14ac:dyDescent="0.25">
      <c r="B17" s="494"/>
      <c r="C17" s="453"/>
      <c r="D17" s="456"/>
      <c r="E17" s="490"/>
      <c r="F17" s="448"/>
      <c r="G17" s="448"/>
      <c r="H17" s="449"/>
    </row>
    <row r="18" spans="2:8" ht="13.8" x14ac:dyDescent="0.25">
      <c r="B18" s="494"/>
      <c r="C18" s="453"/>
      <c r="D18" s="456"/>
      <c r="E18" s="490"/>
      <c r="F18" s="448"/>
      <c r="G18" s="448"/>
      <c r="H18" s="449"/>
    </row>
    <row r="19" spans="2:8" ht="13.8" x14ac:dyDescent="0.25">
      <c r="B19" s="494"/>
      <c r="C19" s="453"/>
      <c r="D19" s="456"/>
      <c r="E19" s="490"/>
      <c r="F19" s="448"/>
      <c r="G19" s="448"/>
      <c r="H19" s="449"/>
    </row>
    <row r="20" spans="2:8" ht="13.8" x14ac:dyDescent="0.25">
      <c r="B20" s="494"/>
      <c r="C20" s="453"/>
      <c r="D20" s="456"/>
      <c r="E20" s="490"/>
      <c r="F20" s="448"/>
      <c r="G20" s="448"/>
      <c r="H20" s="449"/>
    </row>
    <row r="21" spans="2:8" ht="13.8" x14ac:dyDescent="0.25">
      <c r="B21" s="494"/>
      <c r="C21" s="453"/>
      <c r="D21" s="456"/>
      <c r="E21" s="490"/>
      <c r="F21" s="448"/>
      <c r="G21" s="448"/>
      <c r="H21" s="449"/>
    </row>
    <row r="22" spans="2:8" ht="13.8" x14ac:dyDescent="0.25">
      <c r="B22" s="494"/>
      <c r="C22" s="453"/>
      <c r="D22" s="456"/>
      <c r="E22" s="490"/>
      <c r="F22" s="448"/>
      <c r="G22" s="448"/>
      <c r="H22" s="449"/>
    </row>
    <row r="23" spans="2:8" ht="13.8" x14ac:dyDescent="0.25">
      <c r="B23" s="494"/>
      <c r="C23" s="453"/>
      <c r="D23" s="456"/>
      <c r="E23" s="490"/>
      <c r="F23" s="448"/>
      <c r="G23" s="448"/>
      <c r="H23" s="449"/>
    </row>
    <row r="24" spans="2:8" ht="13.8" x14ac:dyDescent="0.25">
      <c r="B24" s="494"/>
      <c r="C24" s="453"/>
      <c r="D24" s="456"/>
      <c r="E24" s="490"/>
      <c r="F24" s="448"/>
      <c r="G24" s="448"/>
      <c r="H24" s="449"/>
    </row>
    <row r="25" spans="2:8" ht="13.8" x14ac:dyDescent="0.25">
      <c r="B25" s="494"/>
      <c r="C25" s="453"/>
      <c r="D25" s="456"/>
      <c r="E25" s="490"/>
      <c r="F25" s="448"/>
      <c r="G25" s="448"/>
      <c r="H25" s="449"/>
    </row>
    <row r="26" spans="2:8" ht="13.8" x14ac:dyDescent="0.25">
      <c r="B26" s="494"/>
      <c r="C26" s="453"/>
      <c r="D26" s="456"/>
      <c r="E26" s="490"/>
      <c r="F26" s="448"/>
      <c r="G26" s="448"/>
      <c r="H26" s="449"/>
    </row>
    <row r="27" spans="2:8" ht="13.8" x14ac:dyDescent="0.25">
      <c r="B27" s="494"/>
      <c r="C27" s="453"/>
      <c r="D27" s="456"/>
      <c r="E27" s="490"/>
      <c r="F27" s="448"/>
      <c r="G27" s="448"/>
      <c r="H27" s="449"/>
    </row>
    <row r="28" spans="2:8" ht="13.8" x14ac:dyDescent="0.25">
      <c r="B28" s="494"/>
      <c r="C28" s="453"/>
      <c r="D28" s="456"/>
      <c r="E28" s="490"/>
      <c r="F28" s="448"/>
      <c r="G28" s="448"/>
      <c r="H28" s="449"/>
    </row>
    <row r="29" spans="2:8" ht="13.8" x14ac:dyDescent="0.25">
      <c r="B29" s="494"/>
      <c r="C29" s="453"/>
      <c r="D29" s="456"/>
      <c r="E29" s="490"/>
      <c r="F29" s="448"/>
      <c r="G29" s="448"/>
      <c r="H29" s="449"/>
    </row>
    <row r="30" spans="2:8" ht="13.8" x14ac:dyDescent="0.25">
      <c r="B30" s="494"/>
      <c r="C30" s="453"/>
      <c r="D30" s="456"/>
      <c r="E30" s="490"/>
      <c r="F30" s="448"/>
      <c r="G30" s="448"/>
      <c r="H30" s="449"/>
    </row>
    <row r="31" spans="2:8" ht="13.8" x14ac:dyDescent="0.25">
      <c r="B31" s="494"/>
      <c r="C31" s="453"/>
      <c r="D31" s="456"/>
      <c r="E31" s="490"/>
      <c r="F31" s="448"/>
      <c r="G31" s="448"/>
      <c r="H31" s="449"/>
    </row>
    <row r="32" spans="2:8" ht="13.8" x14ac:dyDescent="0.25">
      <c r="B32" s="494"/>
      <c r="C32" s="453"/>
      <c r="D32" s="456"/>
      <c r="E32" s="490"/>
      <c r="F32" s="448"/>
      <c r="G32" s="448"/>
      <c r="H32" s="449"/>
    </row>
    <row r="33" spans="2:8" ht="13.8" x14ac:dyDescent="0.25">
      <c r="B33" s="494"/>
      <c r="C33" s="453"/>
      <c r="D33" s="456"/>
      <c r="E33" s="490"/>
      <c r="F33" s="448"/>
      <c r="G33" s="448"/>
      <c r="H33" s="449"/>
    </row>
    <row r="34" spans="2:8" ht="13.8" x14ac:dyDescent="0.25">
      <c r="B34" s="494"/>
      <c r="C34" s="453"/>
      <c r="D34" s="456"/>
      <c r="E34" s="490"/>
      <c r="F34" s="448"/>
      <c r="G34" s="448"/>
      <c r="H34" s="449"/>
    </row>
    <row r="35" spans="2:8" ht="13.8" x14ac:dyDescent="0.25">
      <c r="B35" s="494"/>
      <c r="C35" s="453"/>
      <c r="D35" s="456"/>
      <c r="E35" s="490"/>
      <c r="F35" s="448"/>
      <c r="G35" s="448"/>
      <c r="H35" s="449"/>
    </row>
    <row r="36" spans="2:8" ht="13.8" x14ac:dyDescent="0.25">
      <c r="B36" s="494"/>
      <c r="C36" s="453"/>
      <c r="D36" s="456"/>
      <c r="E36" s="490"/>
      <c r="F36" s="448"/>
      <c r="G36" s="448"/>
      <c r="H36" s="449"/>
    </row>
    <row r="37" spans="2:8" ht="13.8" x14ac:dyDescent="0.25">
      <c r="B37" s="494"/>
      <c r="C37" s="453"/>
      <c r="D37" s="456"/>
      <c r="E37" s="490"/>
      <c r="F37" s="448"/>
      <c r="G37" s="448"/>
      <c r="H37" s="449"/>
    </row>
    <row r="38" spans="2:8" ht="13.8" x14ac:dyDescent="0.25">
      <c r="B38" s="494"/>
      <c r="C38" s="453"/>
      <c r="D38" s="456"/>
      <c r="E38" s="490"/>
      <c r="F38" s="448"/>
      <c r="G38" s="448"/>
      <c r="H38" s="449"/>
    </row>
    <row r="39" spans="2:8" ht="13.8" x14ac:dyDescent="0.25">
      <c r="B39" s="494"/>
      <c r="C39" s="453"/>
      <c r="D39" s="456"/>
      <c r="E39" s="490"/>
      <c r="F39" s="448"/>
      <c r="G39" s="448"/>
      <c r="H39" s="449"/>
    </row>
    <row r="40" spans="2:8" ht="13.8" x14ac:dyDescent="0.25">
      <c r="B40" s="494"/>
      <c r="C40" s="453"/>
      <c r="D40" s="456"/>
      <c r="E40" s="490"/>
      <c r="F40" s="448"/>
      <c r="G40" s="448"/>
      <c r="H40" s="449"/>
    </row>
    <row r="41" spans="2:8" ht="13.8" x14ac:dyDescent="0.25">
      <c r="B41" s="494"/>
      <c r="C41" s="453"/>
      <c r="D41" s="456"/>
      <c r="E41" s="490"/>
      <c r="F41" s="448"/>
      <c r="G41" s="448"/>
      <c r="H41" s="449"/>
    </row>
    <row r="42" spans="2:8" ht="13.8" x14ac:dyDescent="0.25">
      <c r="B42" s="494"/>
      <c r="C42" s="453"/>
      <c r="D42" s="456"/>
      <c r="E42" s="490"/>
      <c r="F42" s="448"/>
      <c r="G42" s="448"/>
      <c r="H42" s="449"/>
    </row>
    <row r="43" spans="2:8" ht="13.8" x14ac:dyDescent="0.25">
      <c r="B43" s="494"/>
      <c r="C43" s="453"/>
      <c r="D43" s="456"/>
      <c r="E43" s="490"/>
      <c r="F43" s="448"/>
      <c r="G43" s="448"/>
      <c r="H43" s="449"/>
    </row>
    <row r="44" spans="2:8" ht="13.8" x14ac:dyDescent="0.25">
      <c r="B44" s="494"/>
      <c r="C44" s="453"/>
      <c r="D44" s="456"/>
      <c r="E44" s="490"/>
      <c r="F44" s="448"/>
      <c r="G44" s="448"/>
      <c r="H44" s="449"/>
    </row>
    <row r="45" spans="2:8" ht="13.8" x14ac:dyDescent="0.25">
      <c r="B45" s="494"/>
      <c r="C45" s="453"/>
      <c r="D45" s="456"/>
      <c r="E45" s="490"/>
      <c r="F45" s="448"/>
      <c r="G45" s="448"/>
      <c r="H45" s="449"/>
    </row>
    <row r="46" spans="2:8" ht="13.8" x14ac:dyDescent="0.25">
      <c r="B46" s="494"/>
      <c r="C46" s="453"/>
      <c r="D46" s="456"/>
      <c r="E46" s="490"/>
      <c r="F46" s="448"/>
      <c r="G46" s="448"/>
      <c r="H46" s="449"/>
    </row>
    <row r="47" spans="2:8" ht="13.8" x14ac:dyDescent="0.25">
      <c r="B47" s="494"/>
      <c r="C47" s="453"/>
      <c r="D47" s="456"/>
      <c r="E47" s="490"/>
      <c r="F47" s="448"/>
      <c r="G47" s="448"/>
      <c r="H47" s="449"/>
    </row>
    <row r="48" spans="2:8" ht="13.8" x14ac:dyDescent="0.25">
      <c r="B48" s="494"/>
      <c r="C48" s="453"/>
      <c r="D48" s="456"/>
      <c r="E48" s="490"/>
      <c r="F48" s="448"/>
      <c r="G48" s="448"/>
      <c r="H48" s="449"/>
    </row>
    <row r="49" spans="2:8" ht="13.8" x14ac:dyDescent="0.25">
      <c r="B49" s="494"/>
      <c r="C49" s="453"/>
      <c r="D49" s="456"/>
      <c r="E49" s="490"/>
      <c r="F49" s="448"/>
      <c r="G49" s="448"/>
      <c r="H49" s="449"/>
    </row>
    <row r="50" spans="2:8" ht="13.8" x14ac:dyDescent="0.25">
      <c r="B50" s="494"/>
      <c r="C50" s="453"/>
      <c r="D50" s="456"/>
      <c r="E50" s="490"/>
      <c r="F50" s="448"/>
      <c r="G50" s="448"/>
      <c r="H50" s="449"/>
    </row>
    <row r="51" spans="2:8" ht="13.8" x14ac:dyDescent="0.25">
      <c r="B51" s="494"/>
      <c r="C51" s="453"/>
      <c r="D51" s="456"/>
      <c r="E51" s="490"/>
      <c r="F51" s="448"/>
      <c r="G51" s="448"/>
      <c r="H51" s="449"/>
    </row>
    <row r="52" spans="2:8" ht="13.8" x14ac:dyDescent="0.25">
      <c r="B52" s="494"/>
      <c r="C52" s="453"/>
      <c r="D52" s="456"/>
      <c r="E52" s="490"/>
      <c r="F52" s="448"/>
      <c r="G52" s="448"/>
      <c r="H52" s="449"/>
    </row>
    <row r="53" spans="2:8" ht="13.8" x14ac:dyDescent="0.25">
      <c r="B53" s="494"/>
      <c r="C53" s="453"/>
      <c r="D53" s="456"/>
      <c r="E53" s="490"/>
      <c r="F53" s="448"/>
      <c r="G53" s="448"/>
      <c r="H53" s="449"/>
    </row>
    <row r="54" spans="2:8" ht="13.8" x14ac:dyDescent="0.25">
      <c r="B54" s="494"/>
      <c r="C54" s="453"/>
      <c r="D54" s="456"/>
      <c r="E54" s="490"/>
      <c r="F54" s="448"/>
      <c r="G54" s="448"/>
      <c r="H54" s="449"/>
    </row>
    <row r="55" spans="2:8" ht="13.8" x14ac:dyDescent="0.25">
      <c r="B55" s="494"/>
      <c r="C55" s="453"/>
      <c r="D55" s="456"/>
      <c r="E55" s="490"/>
      <c r="F55" s="448"/>
      <c r="G55" s="448"/>
      <c r="H55" s="449"/>
    </row>
    <row r="56" spans="2:8" ht="13.8" x14ac:dyDescent="0.25">
      <c r="B56" s="494"/>
      <c r="C56" s="453"/>
      <c r="D56" s="456"/>
      <c r="E56" s="490"/>
      <c r="F56" s="448"/>
      <c r="G56" s="448"/>
      <c r="H56" s="449"/>
    </row>
    <row r="57" spans="2:8" ht="13.8" x14ac:dyDescent="0.25">
      <c r="B57" s="494"/>
      <c r="C57" s="453"/>
      <c r="D57" s="456"/>
      <c r="E57" s="490"/>
      <c r="F57" s="448"/>
      <c r="G57" s="448"/>
      <c r="H57" s="449"/>
    </row>
    <row r="58" spans="2:8" ht="13.8" x14ac:dyDescent="0.25">
      <c r="B58" s="494"/>
      <c r="C58" s="453"/>
      <c r="D58" s="456"/>
      <c r="E58" s="490"/>
      <c r="F58" s="448"/>
      <c r="G58" s="448"/>
      <c r="H58" s="449"/>
    </row>
    <row r="59" spans="2:8" ht="13.8" x14ac:dyDescent="0.25">
      <c r="B59" s="494"/>
      <c r="C59" s="453"/>
      <c r="D59" s="456"/>
      <c r="E59" s="490"/>
      <c r="F59" s="448"/>
      <c r="G59" s="448"/>
      <c r="H59" s="449"/>
    </row>
    <row r="60" spans="2:8" ht="13.8" x14ac:dyDescent="0.25">
      <c r="B60" s="494"/>
      <c r="C60" s="453"/>
      <c r="D60" s="456"/>
      <c r="E60" s="490"/>
      <c r="F60" s="448"/>
      <c r="G60" s="448"/>
      <c r="H60" s="449"/>
    </row>
    <row r="61" spans="2:8" ht="13.8" x14ac:dyDescent="0.25">
      <c r="B61" s="494"/>
      <c r="C61" s="453"/>
      <c r="D61" s="456"/>
      <c r="E61" s="490"/>
      <c r="F61" s="448"/>
      <c r="G61" s="448"/>
      <c r="H61" s="449"/>
    </row>
    <row r="62" spans="2:8" ht="13.8" x14ac:dyDescent="0.25">
      <c r="B62" s="494"/>
      <c r="C62" s="453"/>
      <c r="D62" s="456"/>
      <c r="E62" s="490"/>
      <c r="F62" s="448"/>
      <c r="G62" s="448"/>
      <c r="H62" s="449"/>
    </row>
    <row r="63" spans="2:8" ht="13.8" x14ac:dyDescent="0.25">
      <c r="B63" s="494"/>
      <c r="C63" s="453"/>
      <c r="D63" s="456"/>
      <c r="E63" s="490"/>
      <c r="F63" s="448"/>
      <c r="G63" s="448"/>
      <c r="H63" s="449"/>
    </row>
    <row r="64" spans="2:8" ht="13.8" x14ac:dyDescent="0.25">
      <c r="B64" s="494"/>
      <c r="C64" s="453"/>
      <c r="D64" s="456"/>
      <c r="E64" s="490"/>
      <c r="F64" s="448"/>
      <c r="G64" s="448"/>
      <c r="H64" s="449"/>
    </row>
    <row r="65" spans="2:8" ht="13.8" x14ac:dyDescent="0.25">
      <c r="B65" s="494"/>
      <c r="C65" s="453"/>
      <c r="D65" s="456"/>
      <c r="E65" s="490"/>
      <c r="F65" s="448"/>
      <c r="G65" s="448"/>
      <c r="H65" s="449"/>
    </row>
    <row r="66" spans="2:8" ht="13.8" x14ac:dyDescent="0.25">
      <c r="B66" s="494"/>
      <c r="C66" s="453"/>
      <c r="D66" s="456"/>
      <c r="E66" s="490"/>
      <c r="F66" s="448"/>
      <c r="G66" s="448"/>
      <c r="H66" s="449"/>
    </row>
    <row r="67" spans="2:8" ht="13.8" x14ac:dyDescent="0.25">
      <c r="B67" s="494"/>
      <c r="C67" s="453"/>
      <c r="D67" s="456"/>
      <c r="E67" s="490"/>
      <c r="F67" s="448"/>
      <c r="G67" s="448"/>
      <c r="H67" s="449"/>
    </row>
    <row r="68" spans="2:8" ht="13.8" x14ac:dyDescent="0.25">
      <c r="B68" s="494"/>
      <c r="C68" s="453"/>
      <c r="D68" s="456"/>
      <c r="E68" s="490"/>
      <c r="F68" s="448"/>
      <c r="G68" s="448"/>
      <c r="H68" s="449"/>
    </row>
    <row r="69" spans="2:8" ht="13.8" x14ac:dyDescent="0.25">
      <c r="B69" s="494"/>
      <c r="C69" s="453"/>
      <c r="D69" s="456"/>
      <c r="E69" s="490"/>
      <c r="F69" s="448"/>
      <c r="G69" s="448"/>
      <c r="H69" s="449"/>
    </row>
    <row r="70" spans="2:8" ht="13.8" x14ac:dyDescent="0.25">
      <c r="B70" s="494"/>
      <c r="C70" s="453"/>
      <c r="D70" s="456"/>
      <c r="E70" s="490"/>
      <c r="F70" s="448"/>
      <c r="G70" s="448"/>
      <c r="H70" s="449"/>
    </row>
    <row r="71" spans="2:8" ht="13.8" x14ac:dyDescent="0.25">
      <c r="B71" s="494"/>
      <c r="C71" s="453"/>
      <c r="D71" s="456"/>
      <c r="E71" s="490"/>
      <c r="F71" s="448"/>
      <c r="G71" s="448"/>
      <c r="H71" s="449"/>
    </row>
    <row r="72" spans="2:8" ht="13.8" x14ac:dyDescent="0.25">
      <c r="B72" s="494"/>
      <c r="C72" s="453"/>
      <c r="D72" s="456"/>
      <c r="E72" s="490"/>
      <c r="F72" s="448"/>
      <c r="G72" s="448"/>
      <c r="H72" s="449"/>
    </row>
    <row r="73" spans="2:8" ht="13.8" x14ac:dyDescent="0.25">
      <c r="B73" s="494"/>
      <c r="C73" s="453"/>
      <c r="D73" s="456"/>
      <c r="E73" s="490"/>
      <c r="F73" s="448"/>
      <c r="G73" s="448"/>
      <c r="H73" s="449"/>
    </row>
    <row r="74" spans="2:8" ht="13.8" x14ac:dyDescent="0.25">
      <c r="B74" s="494"/>
      <c r="C74" s="453"/>
      <c r="D74" s="456"/>
      <c r="E74" s="490"/>
      <c r="F74" s="448"/>
      <c r="G74" s="448"/>
      <c r="H74" s="449"/>
    </row>
    <row r="75" spans="2:8" ht="13.8" x14ac:dyDescent="0.25">
      <c r="B75" s="494"/>
      <c r="C75" s="453"/>
      <c r="D75" s="456"/>
      <c r="E75" s="490"/>
      <c r="F75" s="448"/>
      <c r="G75" s="448"/>
      <c r="H75" s="449"/>
    </row>
    <row r="76" spans="2:8" ht="13.8" x14ac:dyDescent="0.25">
      <c r="B76" s="494"/>
      <c r="C76" s="453"/>
      <c r="D76" s="456"/>
      <c r="E76" s="490"/>
      <c r="F76" s="448"/>
      <c r="G76" s="448"/>
      <c r="H76" s="449"/>
    </row>
    <row r="77" spans="2:8" ht="13.8" x14ac:dyDescent="0.25">
      <c r="B77" s="494"/>
      <c r="C77" s="453"/>
      <c r="D77" s="456"/>
      <c r="E77" s="490"/>
      <c r="F77" s="448"/>
      <c r="G77" s="448"/>
      <c r="H77" s="449"/>
    </row>
    <row r="78" spans="2:8" ht="13.8" x14ac:dyDescent="0.25">
      <c r="B78" s="494"/>
      <c r="C78" s="453"/>
      <c r="D78" s="456"/>
      <c r="E78" s="490"/>
      <c r="F78" s="448"/>
      <c r="G78" s="448"/>
      <c r="H78" s="449"/>
    </row>
    <row r="79" spans="2:8" ht="13.8" x14ac:dyDescent="0.25">
      <c r="B79" s="494"/>
      <c r="C79" s="453"/>
      <c r="D79" s="456"/>
      <c r="E79" s="490"/>
      <c r="F79" s="448"/>
      <c r="G79" s="448"/>
      <c r="H79" s="449"/>
    </row>
    <row r="80" spans="2:8" ht="13.8" x14ac:dyDescent="0.25">
      <c r="B80" s="494"/>
      <c r="C80" s="453"/>
      <c r="D80" s="456"/>
      <c r="E80" s="490"/>
      <c r="F80" s="448"/>
      <c r="G80" s="448"/>
      <c r="H80" s="449"/>
    </row>
    <row r="81" spans="2:8" ht="13.8" x14ac:dyDescent="0.25">
      <c r="B81" s="494"/>
      <c r="C81" s="453"/>
      <c r="D81" s="456"/>
      <c r="E81" s="490"/>
      <c r="F81" s="448"/>
      <c r="G81" s="448"/>
      <c r="H81" s="449"/>
    </row>
    <row r="82" spans="2:8" ht="13.8" x14ac:dyDescent="0.25">
      <c r="B82" s="494"/>
      <c r="C82" s="453"/>
      <c r="D82" s="456"/>
      <c r="E82" s="490"/>
      <c r="F82" s="448"/>
      <c r="G82" s="448"/>
      <c r="H82" s="449"/>
    </row>
    <row r="83" spans="2:8" ht="13.8" x14ac:dyDescent="0.25">
      <c r="B83" s="494"/>
      <c r="C83" s="453"/>
      <c r="D83" s="456"/>
      <c r="E83" s="490"/>
      <c r="F83" s="448"/>
      <c r="G83" s="448"/>
      <c r="H83" s="449"/>
    </row>
    <row r="84" spans="2:8" ht="13.8" x14ac:dyDescent="0.25">
      <c r="B84" s="494"/>
      <c r="C84" s="453"/>
      <c r="D84" s="456"/>
      <c r="E84" s="490"/>
      <c r="F84" s="448"/>
      <c r="G84" s="448"/>
      <c r="H84" s="449"/>
    </row>
    <row r="85" spans="2:8" ht="13.8" x14ac:dyDescent="0.25">
      <c r="B85" s="494"/>
      <c r="C85" s="453"/>
      <c r="D85" s="456"/>
      <c r="E85" s="490"/>
      <c r="F85" s="448"/>
      <c r="G85" s="448"/>
      <c r="H85" s="449"/>
    </row>
    <row r="86" spans="2:8" ht="13.8" x14ac:dyDescent="0.25">
      <c r="B86" s="494"/>
      <c r="C86" s="453"/>
      <c r="D86" s="456"/>
      <c r="E86" s="490"/>
      <c r="F86" s="448"/>
      <c r="G86" s="448"/>
      <c r="H86" s="449"/>
    </row>
    <row r="87" spans="2:8" ht="13.8" x14ac:dyDescent="0.25">
      <c r="B87" s="494"/>
      <c r="C87" s="453"/>
      <c r="D87" s="456"/>
      <c r="E87" s="490"/>
      <c r="F87" s="448"/>
      <c r="G87" s="448"/>
      <c r="H87" s="449"/>
    </row>
    <row r="88" spans="2:8" ht="13.8" x14ac:dyDescent="0.25">
      <c r="B88" s="494"/>
      <c r="C88" s="453"/>
      <c r="D88" s="456"/>
      <c r="E88" s="490"/>
      <c r="F88" s="448"/>
      <c r="G88" s="448"/>
      <c r="H88" s="449"/>
    </row>
    <row r="89" spans="2:8" ht="13.8" x14ac:dyDescent="0.25">
      <c r="B89" s="494"/>
      <c r="C89" s="453"/>
      <c r="D89" s="456"/>
      <c r="E89" s="490"/>
      <c r="F89" s="448"/>
      <c r="G89" s="448"/>
      <c r="H89" s="449"/>
    </row>
    <row r="90" spans="2:8" ht="13.8" x14ac:dyDescent="0.25">
      <c r="B90" s="494"/>
      <c r="C90" s="453"/>
      <c r="D90" s="456"/>
      <c r="E90" s="490"/>
      <c r="F90" s="448"/>
      <c r="G90" s="448"/>
      <c r="H90" s="449"/>
    </row>
    <row r="91" spans="2:8" ht="13.8" x14ac:dyDescent="0.25">
      <c r="B91" s="494"/>
      <c r="C91" s="453"/>
      <c r="D91" s="456"/>
      <c r="E91" s="490"/>
      <c r="F91" s="448"/>
      <c r="G91" s="448"/>
      <c r="H91" s="449"/>
    </row>
    <row r="92" spans="2:8" ht="13.8" x14ac:dyDescent="0.25">
      <c r="B92" s="494"/>
      <c r="C92" s="453"/>
      <c r="D92" s="456"/>
      <c r="E92" s="490"/>
      <c r="F92" s="448"/>
      <c r="G92" s="448"/>
      <c r="H92" s="449"/>
    </row>
    <row r="93" spans="2:8" ht="13.8" x14ac:dyDescent="0.25">
      <c r="B93" s="494"/>
      <c r="C93" s="453"/>
      <c r="D93" s="456"/>
      <c r="E93" s="490"/>
      <c r="F93" s="448"/>
      <c r="G93" s="448"/>
      <c r="H93" s="449"/>
    </row>
    <row r="94" spans="2:8" ht="13.8" x14ac:dyDescent="0.25">
      <c r="B94" s="494"/>
      <c r="C94" s="453"/>
      <c r="D94" s="456"/>
      <c r="E94" s="490"/>
      <c r="F94" s="448"/>
      <c r="G94" s="448"/>
      <c r="H94" s="449"/>
    </row>
    <row r="95" spans="2:8" ht="13.8" x14ac:dyDescent="0.25">
      <c r="B95" s="494"/>
      <c r="C95" s="453"/>
      <c r="D95" s="456"/>
      <c r="E95" s="490"/>
      <c r="F95" s="448"/>
      <c r="G95" s="448"/>
      <c r="H95" s="449"/>
    </row>
    <row r="96" spans="2:8" ht="13.8" x14ac:dyDescent="0.25">
      <c r="B96" s="494"/>
      <c r="C96" s="453"/>
      <c r="D96" s="456"/>
      <c r="E96" s="490"/>
      <c r="F96" s="448"/>
      <c r="G96" s="448"/>
      <c r="H96" s="449"/>
    </row>
    <row r="97" spans="2:8" ht="13.8" x14ac:dyDescent="0.25">
      <c r="B97" s="494"/>
      <c r="C97" s="453"/>
      <c r="D97" s="456"/>
      <c r="E97" s="490"/>
      <c r="F97" s="448"/>
      <c r="G97" s="448"/>
      <c r="H97" s="449"/>
    </row>
    <row r="98" spans="2:8" ht="13.8" x14ac:dyDescent="0.25">
      <c r="B98" s="494"/>
      <c r="C98" s="453"/>
      <c r="D98" s="456"/>
      <c r="E98" s="490"/>
      <c r="F98" s="448"/>
      <c r="G98" s="448"/>
      <c r="H98" s="449"/>
    </row>
    <row r="99" spans="2:8" ht="13.8" x14ac:dyDescent="0.25">
      <c r="B99" s="494"/>
      <c r="C99" s="453"/>
      <c r="D99" s="456"/>
      <c r="E99" s="490"/>
      <c r="F99" s="448"/>
      <c r="G99" s="448"/>
      <c r="H99" s="449"/>
    </row>
    <row r="100" spans="2:8" ht="14.4" thickBot="1" x14ac:dyDescent="0.3">
      <c r="B100" s="495"/>
      <c r="C100" s="454"/>
      <c r="D100" s="457"/>
      <c r="E100" s="407"/>
      <c r="F100" s="450"/>
      <c r="G100" s="450"/>
      <c r="H100" s="451"/>
    </row>
    <row r="101" spans="2:8" x14ac:dyDescent="0.25">
      <c r="B101" s="68"/>
      <c r="C101" s="68"/>
      <c r="D101" s="68"/>
      <c r="E101" s="68"/>
      <c r="F101" s="68"/>
      <c r="G101" s="460"/>
      <c r="H101" s="68"/>
    </row>
    <row r="102" spans="2:8" x14ac:dyDescent="0.25">
      <c r="B102" s="68"/>
      <c r="C102" s="68"/>
      <c r="D102" s="68"/>
      <c r="E102" s="68"/>
      <c r="F102" s="68"/>
      <c r="G102" s="460"/>
      <c r="H102" s="68"/>
    </row>
    <row r="103" spans="2:8" x14ac:dyDescent="0.25">
      <c r="B103" s="68"/>
      <c r="C103" s="68"/>
      <c r="D103" s="68"/>
      <c r="E103" s="68"/>
      <c r="F103" s="68"/>
      <c r="G103" s="460"/>
      <c r="H103" s="68"/>
    </row>
    <row r="104" spans="2:8" x14ac:dyDescent="0.25">
      <c r="B104" s="68"/>
      <c r="C104" s="68"/>
      <c r="D104" s="68"/>
      <c r="E104" s="68"/>
      <c r="F104" s="68"/>
      <c r="G104" s="460"/>
      <c r="H104" s="68"/>
    </row>
    <row r="105" spans="2:8" x14ac:dyDescent="0.25">
      <c r="B105" s="68"/>
      <c r="C105" s="68"/>
      <c r="D105" s="68"/>
      <c r="E105" s="68"/>
      <c r="F105" s="68"/>
      <c r="G105" s="460"/>
      <c r="H105" s="68"/>
    </row>
    <row r="106" spans="2:8" x14ac:dyDescent="0.25">
      <c r="B106" s="68"/>
      <c r="C106" s="68"/>
      <c r="D106" s="68"/>
      <c r="E106" s="68"/>
      <c r="F106" s="68"/>
      <c r="G106" s="460"/>
      <c r="H106" s="68"/>
    </row>
    <row r="107" spans="2:8" x14ac:dyDescent="0.25">
      <c r="B107" s="68"/>
      <c r="C107" s="68"/>
      <c r="D107" s="68"/>
      <c r="E107" s="68"/>
      <c r="F107" s="68"/>
      <c r="G107" s="460"/>
      <c r="H107" s="68"/>
    </row>
    <row r="108" spans="2:8" x14ac:dyDescent="0.25">
      <c r="B108" s="68"/>
      <c r="C108" s="68"/>
      <c r="D108" s="68"/>
      <c r="E108" s="68"/>
      <c r="F108" s="68"/>
      <c r="G108" s="460"/>
      <c r="H108" s="68"/>
    </row>
    <row r="109" spans="2:8" x14ac:dyDescent="0.25">
      <c r="B109" s="68"/>
      <c r="C109" s="68"/>
      <c r="D109" s="68"/>
      <c r="E109" s="68"/>
      <c r="F109" s="68"/>
      <c r="G109" s="460"/>
      <c r="H109" s="68"/>
    </row>
    <row r="110" spans="2:8" x14ac:dyDescent="0.25">
      <c r="B110" s="68"/>
      <c r="C110" s="68"/>
      <c r="D110" s="68"/>
      <c r="E110" s="68"/>
      <c r="F110" s="68"/>
      <c r="G110" s="460"/>
      <c r="H110" s="68"/>
    </row>
    <row r="111" spans="2:8" x14ac:dyDescent="0.25">
      <c r="B111" s="68"/>
      <c r="C111" s="68"/>
      <c r="D111" s="68"/>
      <c r="E111" s="68"/>
      <c r="F111" s="68"/>
      <c r="G111" s="460"/>
      <c r="H111" s="68"/>
    </row>
    <row r="112" spans="2:8" x14ac:dyDescent="0.25">
      <c r="B112" s="68"/>
      <c r="C112" s="68"/>
      <c r="D112" s="68"/>
      <c r="E112" s="68"/>
      <c r="F112" s="68"/>
      <c r="G112" s="460"/>
      <c r="H112" s="68"/>
    </row>
    <row r="113" spans="2:8" x14ac:dyDescent="0.25">
      <c r="B113" s="68"/>
      <c r="C113" s="68"/>
      <c r="D113" s="68"/>
      <c r="E113" s="68"/>
      <c r="F113" s="68"/>
      <c r="G113" s="460"/>
      <c r="H113" s="68"/>
    </row>
    <row r="114" spans="2:8" x14ac:dyDescent="0.25">
      <c r="B114" s="68"/>
      <c r="C114" s="68"/>
      <c r="D114" s="68"/>
      <c r="E114" s="68"/>
      <c r="F114" s="68"/>
      <c r="G114" s="460"/>
      <c r="H114" s="68"/>
    </row>
    <row r="115" spans="2:8" x14ac:dyDescent="0.25">
      <c r="B115" s="68"/>
      <c r="C115" s="68"/>
      <c r="D115" s="68"/>
      <c r="E115" s="68"/>
      <c r="F115" s="68"/>
      <c r="G115" s="460"/>
      <c r="H115" s="68"/>
    </row>
    <row r="116" spans="2:8" x14ac:dyDescent="0.25">
      <c r="B116" s="68"/>
      <c r="C116" s="68"/>
      <c r="D116" s="68"/>
      <c r="E116" s="68"/>
      <c r="F116" s="68"/>
      <c r="G116" s="460"/>
      <c r="H116" s="68"/>
    </row>
    <row r="117" spans="2:8" x14ac:dyDescent="0.25">
      <c r="B117" s="68"/>
      <c r="C117" s="68"/>
      <c r="D117" s="68"/>
      <c r="E117" s="68"/>
      <c r="F117" s="68"/>
      <c r="G117" s="460"/>
      <c r="H117" s="68"/>
    </row>
    <row r="118" spans="2:8" x14ac:dyDescent="0.25">
      <c r="B118" s="68"/>
      <c r="C118" s="68"/>
      <c r="D118" s="68"/>
      <c r="E118" s="68"/>
      <c r="F118" s="68"/>
      <c r="G118" s="460"/>
      <c r="H118" s="68"/>
    </row>
    <row r="119" spans="2:8" x14ac:dyDescent="0.25">
      <c r="B119" s="68"/>
      <c r="C119" s="68"/>
      <c r="D119" s="68"/>
      <c r="E119" s="68"/>
      <c r="F119" s="68"/>
      <c r="G119" s="460"/>
      <c r="H119" s="68"/>
    </row>
    <row r="120" spans="2:8" x14ac:dyDescent="0.25">
      <c r="B120" s="68"/>
      <c r="C120" s="68"/>
      <c r="D120" s="68"/>
      <c r="E120" s="68"/>
      <c r="F120" s="68"/>
      <c r="G120" s="460"/>
      <c r="H120" s="68"/>
    </row>
    <row r="121" spans="2:8" x14ac:dyDescent="0.25">
      <c r="B121" s="68"/>
      <c r="C121" s="68"/>
      <c r="D121" s="68"/>
      <c r="E121" s="68"/>
      <c r="F121" s="68"/>
      <c r="G121" s="460"/>
      <c r="H121" s="68"/>
    </row>
    <row r="122" spans="2:8" x14ac:dyDescent="0.25">
      <c r="B122" s="68"/>
      <c r="C122" s="68"/>
      <c r="D122" s="68"/>
      <c r="E122" s="68"/>
      <c r="F122" s="68"/>
      <c r="G122" s="460"/>
      <c r="H122" s="68"/>
    </row>
    <row r="123" spans="2:8" x14ac:dyDescent="0.25">
      <c r="B123" s="68"/>
      <c r="C123" s="68"/>
      <c r="D123" s="68"/>
      <c r="E123" s="68"/>
      <c r="F123" s="68"/>
      <c r="G123" s="460"/>
      <c r="H123" s="68"/>
    </row>
    <row r="124" spans="2:8" x14ac:dyDescent="0.25">
      <c r="B124" s="68"/>
      <c r="C124" s="68"/>
      <c r="D124" s="68"/>
      <c r="E124" s="68"/>
      <c r="F124" s="68"/>
      <c r="G124" s="460"/>
      <c r="H124" s="68"/>
    </row>
    <row r="125" spans="2:8" x14ac:dyDescent="0.25">
      <c r="B125" s="68"/>
      <c r="C125" s="68"/>
      <c r="D125" s="68"/>
      <c r="E125" s="68"/>
      <c r="F125" s="68"/>
      <c r="G125" s="460"/>
      <c r="H125" s="68"/>
    </row>
    <row r="126" spans="2:8" x14ac:dyDescent="0.25">
      <c r="B126" s="68"/>
      <c r="C126" s="68"/>
      <c r="D126" s="68"/>
      <c r="E126" s="68"/>
      <c r="F126" s="68"/>
      <c r="G126" s="460"/>
      <c r="H126" s="68"/>
    </row>
    <row r="127" spans="2:8" x14ac:dyDescent="0.25">
      <c r="B127" s="68"/>
      <c r="C127" s="68"/>
      <c r="D127" s="68"/>
      <c r="E127" s="68"/>
      <c r="F127" s="68"/>
      <c r="G127" s="460"/>
      <c r="H127" s="68"/>
    </row>
    <row r="128" spans="2:8" x14ac:dyDescent="0.25">
      <c r="B128" s="68"/>
      <c r="C128" s="68"/>
      <c r="D128" s="68"/>
      <c r="E128" s="68"/>
      <c r="F128" s="68"/>
      <c r="G128" s="460"/>
      <c r="H128" s="68"/>
    </row>
    <row r="129" spans="2:8" x14ac:dyDescent="0.25">
      <c r="B129" s="68"/>
      <c r="C129" s="68"/>
      <c r="D129" s="68"/>
      <c r="E129" s="68"/>
      <c r="F129" s="68"/>
      <c r="G129" s="460"/>
      <c r="H129" s="68"/>
    </row>
    <row r="130" spans="2:8" x14ac:dyDescent="0.25">
      <c r="B130" s="68"/>
      <c r="C130" s="68"/>
      <c r="D130" s="68"/>
      <c r="E130" s="68"/>
      <c r="F130" s="68"/>
      <c r="G130" s="460"/>
      <c r="H130" s="68"/>
    </row>
    <row r="131" spans="2:8" x14ac:dyDescent="0.25">
      <c r="B131" s="68"/>
      <c r="C131" s="68"/>
      <c r="D131" s="68"/>
      <c r="E131" s="68"/>
      <c r="F131" s="68"/>
      <c r="G131" s="460"/>
      <c r="H131" s="68"/>
    </row>
    <row r="132" spans="2:8" x14ac:dyDescent="0.25">
      <c r="B132" s="68"/>
      <c r="C132" s="68"/>
      <c r="D132" s="68"/>
      <c r="E132" s="68"/>
      <c r="F132" s="68"/>
      <c r="G132" s="460"/>
      <c r="H132" s="68"/>
    </row>
    <row r="133" spans="2:8" x14ac:dyDescent="0.25">
      <c r="B133" s="68"/>
      <c r="C133" s="68"/>
      <c r="D133" s="68"/>
      <c r="E133" s="68"/>
      <c r="F133" s="68"/>
      <c r="G133" s="460"/>
      <c r="H133" s="68"/>
    </row>
    <row r="134" spans="2:8" x14ac:dyDescent="0.25">
      <c r="B134" s="68"/>
      <c r="C134" s="68"/>
      <c r="D134" s="68"/>
      <c r="E134" s="68"/>
      <c r="F134" s="68"/>
      <c r="G134" s="460"/>
      <c r="H134" s="68"/>
    </row>
    <row r="135" spans="2:8" x14ac:dyDescent="0.25">
      <c r="B135" s="68"/>
      <c r="C135" s="68"/>
      <c r="D135" s="68"/>
      <c r="E135" s="68"/>
      <c r="F135" s="68"/>
      <c r="G135" s="460"/>
      <c r="H135" s="68"/>
    </row>
    <row r="136" spans="2:8" x14ac:dyDescent="0.25">
      <c r="B136" s="68"/>
      <c r="C136" s="68"/>
      <c r="D136" s="68"/>
      <c r="E136" s="68"/>
      <c r="F136" s="68"/>
      <c r="G136" s="460"/>
      <c r="H136" s="68"/>
    </row>
    <row r="137" spans="2:8" x14ac:dyDescent="0.25">
      <c r="B137" s="68"/>
      <c r="C137" s="68"/>
      <c r="D137" s="68"/>
      <c r="E137" s="68"/>
      <c r="F137" s="68"/>
      <c r="G137" s="460"/>
      <c r="H137" s="68"/>
    </row>
    <row r="138" spans="2:8" x14ac:dyDescent="0.25">
      <c r="B138" s="68"/>
      <c r="C138" s="68"/>
      <c r="D138" s="68"/>
      <c r="E138" s="68"/>
      <c r="F138" s="68"/>
      <c r="G138" s="460"/>
      <c r="H138" s="68"/>
    </row>
    <row r="139" spans="2:8" x14ac:dyDescent="0.25">
      <c r="B139" s="68"/>
      <c r="C139" s="68"/>
      <c r="D139" s="68"/>
      <c r="E139" s="68"/>
      <c r="F139" s="68"/>
      <c r="G139" s="460"/>
      <c r="H139" s="68"/>
    </row>
    <row r="140" spans="2:8" x14ac:dyDescent="0.25">
      <c r="B140" s="68"/>
      <c r="C140" s="68"/>
      <c r="D140" s="68"/>
      <c r="E140" s="68"/>
      <c r="F140" s="68"/>
      <c r="G140" s="460"/>
      <c r="H140" s="68"/>
    </row>
    <row r="141" spans="2:8" x14ac:dyDescent="0.25">
      <c r="B141" s="68"/>
      <c r="C141" s="68"/>
      <c r="D141" s="68"/>
      <c r="E141" s="68"/>
      <c r="F141" s="68"/>
      <c r="G141" s="460"/>
      <c r="H141" s="68"/>
    </row>
    <row r="142" spans="2:8" x14ac:dyDescent="0.25">
      <c r="B142" s="68"/>
      <c r="C142" s="68"/>
      <c r="D142" s="68"/>
      <c r="E142" s="68"/>
      <c r="F142" s="68"/>
      <c r="G142" s="460"/>
      <c r="H142" s="68"/>
    </row>
    <row r="143" spans="2:8" x14ac:dyDescent="0.25">
      <c r="B143" s="68"/>
      <c r="C143" s="68"/>
      <c r="D143" s="68"/>
      <c r="E143" s="68"/>
      <c r="F143" s="68"/>
      <c r="G143" s="460"/>
      <c r="H143" s="68"/>
    </row>
    <row r="144" spans="2:8" x14ac:dyDescent="0.25">
      <c r="B144" s="68"/>
      <c r="C144" s="68"/>
      <c r="D144" s="68"/>
      <c r="E144" s="68"/>
      <c r="F144" s="68"/>
      <c r="G144" s="460"/>
      <c r="H144" s="68"/>
    </row>
    <row r="145" spans="2:8" x14ac:dyDescent="0.25">
      <c r="B145" s="68"/>
      <c r="C145" s="68"/>
      <c r="D145" s="68"/>
      <c r="E145" s="68"/>
      <c r="F145" s="68"/>
      <c r="G145" s="460"/>
      <c r="H145" s="68"/>
    </row>
    <row r="146" spans="2:8" x14ac:dyDescent="0.25">
      <c r="B146" s="68"/>
      <c r="C146" s="68"/>
      <c r="D146" s="68"/>
      <c r="E146" s="68"/>
      <c r="F146" s="68"/>
      <c r="G146" s="460"/>
      <c r="H146" s="68"/>
    </row>
    <row r="147" spans="2:8" x14ac:dyDescent="0.25">
      <c r="B147" s="68"/>
      <c r="C147" s="68"/>
      <c r="D147" s="68"/>
      <c r="E147" s="68"/>
      <c r="F147" s="68"/>
      <c r="G147" s="460"/>
      <c r="H147" s="68"/>
    </row>
    <row r="148" spans="2:8" x14ac:dyDescent="0.25">
      <c r="B148" s="68"/>
      <c r="C148" s="68"/>
      <c r="D148" s="68"/>
      <c r="E148" s="68"/>
      <c r="F148" s="68"/>
      <c r="G148" s="460"/>
      <c r="H148" s="68"/>
    </row>
    <row r="149" spans="2:8" x14ac:dyDescent="0.25">
      <c r="B149" s="68"/>
      <c r="C149" s="68"/>
      <c r="D149" s="68"/>
      <c r="E149" s="68"/>
      <c r="F149" s="68"/>
      <c r="G149" s="460"/>
      <c r="H149" s="68"/>
    </row>
    <row r="150" spans="2:8" x14ac:dyDescent="0.25">
      <c r="B150" s="68"/>
      <c r="C150" s="68"/>
      <c r="D150" s="68"/>
      <c r="E150" s="68"/>
      <c r="F150" s="68"/>
      <c r="G150" s="460"/>
      <c r="H150" s="68"/>
    </row>
    <row r="151" spans="2:8" x14ac:dyDescent="0.25">
      <c r="B151" s="68"/>
      <c r="C151" s="68"/>
      <c r="D151" s="68"/>
      <c r="E151" s="68"/>
      <c r="F151" s="68"/>
      <c r="G151" s="460"/>
      <c r="H151" s="68"/>
    </row>
    <row r="152" spans="2:8" x14ac:dyDescent="0.25">
      <c r="B152" s="68"/>
      <c r="C152" s="68"/>
      <c r="D152" s="68"/>
      <c r="E152" s="68"/>
      <c r="F152" s="68"/>
      <c r="G152" s="460"/>
      <c r="H152" s="68"/>
    </row>
    <row r="153" spans="2:8" x14ac:dyDescent="0.25">
      <c r="B153" s="68"/>
      <c r="C153" s="68"/>
      <c r="D153" s="68"/>
      <c r="E153" s="68"/>
      <c r="F153" s="68"/>
      <c r="G153" s="460"/>
      <c r="H153" s="68"/>
    </row>
    <row r="154" spans="2:8" x14ac:dyDescent="0.25">
      <c r="B154" s="68"/>
      <c r="C154" s="68"/>
      <c r="D154" s="68"/>
      <c r="E154" s="68"/>
      <c r="F154" s="68"/>
      <c r="G154" s="460"/>
      <c r="H154" s="68"/>
    </row>
    <row r="155" spans="2:8" x14ac:dyDescent="0.25">
      <c r="B155" s="68"/>
      <c r="C155" s="68"/>
      <c r="D155" s="68"/>
      <c r="E155" s="68"/>
      <c r="F155" s="68"/>
      <c r="G155" s="460"/>
      <c r="H155" s="68"/>
    </row>
    <row r="156" spans="2:8" x14ac:dyDescent="0.25">
      <c r="B156" s="68"/>
      <c r="C156" s="68"/>
      <c r="D156" s="68"/>
      <c r="E156" s="68"/>
      <c r="F156" s="68"/>
      <c r="G156" s="460"/>
      <c r="H156" s="68"/>
    </row>
    <row r="157" spans="2:8" x14ac:dyDescent="0.25">
      <c r="B157" s="68"/>
      <c r="C157" s="68"/>
      <c r="D157" s="68"/>
      <c r="E157" s="68"/>
      <c r="F157" s="68"/>
      <c r="G157" s="460"/>
      <c r="H157" s="68"/>
    </row>
    <row r="158" spans="2:8" x14ac:dyDescent="0.25">
      <c r="B158" s="68"/>
      <c r="C158" s="68"/>
      <c r="D158" s="68"/>
      <c r="E158" s="68"/>
      <c r="F158" s="68"/>
      <c r="G158" s="460"/>
      <c r="H158" s="68"/>
    </row>
    <row r="159" spans="2:8" x14ac:dyDescent="0.25">
      <c r="B159" s="68"/>
      <c r="C159" s="68"/>
      <c r="D159" s="68"/>
      <c r="E159" s="68"/>
      <c r="F159" s="68"/>
      <c r="G159" s="460"/>
      <c r="H159" s="68"/>
    </row>
    <row r="160" spans="2:8" x14ac:dyDescent="0.25">
      <c r="B160" s="68"/>
      <c r="C160" s="68"/>
      <c r="D160" s="68"/>
      <c r="E160" s="68"/>
      <c r="F160" s="68"/>
      <c r="G160" s="460"/>
      <c r="H160" s="68"/>
    </row>
    <row r="161" spans="2:8" x14ac:dyDescent="0.25">
      <c r="B161" s="68"/>
      <c r="C161" s="68"/>
      <c r="D161" s="68"/>
      <c r="E161" s="68"/>
      <c r="F161" s="68"/>
      <c r="G161" s="460"/>
      <c r="H161" s="68"/>
    </row>
    <row r="162" spans="2:8" x14ac:dyDescent="0.25">
      <c r="B162" s="68"/>
      <c r="C162" s="68"/>
      <c r="D162" s="68"/>
      <c r="E162" s="68"/>
      <c r="F162" s="68"/>
      <c r="G162" s="460"/>
      <c r="H162" s="68"/>
    </row>
    <row r="163" spans="2:8" x14ac:dyDescent="0.25">
      <c r="B163" s="68"/>
      <c r="C163" s="68"/>
      <c r="D163" s="68"/>
      <c r="E163" s="68"/>
      <c r="F163" s="68"/>
      <c r="G163" s="460"/>
      <c r="H163" s="68"/>
    </row>
    <row r="164" spans="2:8" x14ac:dyDescent="0.25">
      <c r="B164" s="68"/>
      <c r="C164" s="68"/>
      <c r="D164" s="68"/>
      <c r="E164" s="68"/>
      <c r="F164" s="68"/>
      <c r="G164" s="460"/>
      <c r="H164" s="68"/>
    </row>
    <row r="165" spans="2:8" x14ac:dyDescent="0.25">
      <c r="B165" s="68"/>
      <c r="C165" s="68"/>
      <c r="D165" s="68"/>
      <c r="E165" s="68"/>
      <c r="F165" s="68"/>
      <c r="G165" s="460"/>
      <c r="H165" s="68"/>
    </row>
    <row r="166" spans="2:8" x14ac:dyDescent="0.25">
      <c r="B166" s="68"/>
      <c r="C166" s="68"/>
      <c r="D166" s="68"/>
      <c r="E166" s="68"/>
      <c r="F166" s="68"/>
      <c r="G166" s="460"/>
      <c r="H166" s="68"/>
    </row>
    <row r="167" spans="2:8" x14ac:dyDescent="0.25">
      <c r="B167" s="68"/>
      <c r="C167" s="68"/>
      <c r="D167" s="68"/>
      <c r="E167" s="68"/>
      <c r="F167" s="68"/>
      <c r="G167" s="460"/>
      <c r="H167" s="68"/>
    </row>
    <row r="168" spans="2:8" x14ac:dyDescent="0.25">
      <c r="B168" s="68"/>
      <c r="C168" s="68"/>
      <c r="D168" s="68"/>
      <c r="E168" s="68"/>
      <c r="F168" s="68"/>
      <c r="G168" s="460"/>
      <c r="H168" s="68"/>
    </row>
    <row r="169" spans="2:8" x14ac:dyDescent="0.25">
      <c r="B169" s="68"/>
      <c r="C169" s="68"/>
      <c r="D169" s="68"/>
      <c r="E169" s="68"/>
      <c r="F169" s="68"/>
      <c r="G169" s="460"/>
      <c r="H169" s="68"/>
    </row>
    <row r="170" spans="2:8" x14ac:dyDescent="0.25">
      <c r="B170" s="68"/>
      <c r="C170" s="68"/>
      <c r="D170" s="68"/>
      <c r="E170" s="68"/>
      <c r="F170" s="68"/>
      <c r="G170" s="460"/>
      <c r="H170" s="68"/>
    </row>
    <row r="171" spans="2:8" x14ac:dyDescent="0.25">
      <c r="B171" s="68"/>
      <c r="C171" s="68"/>
      <c r="D171" s="68"/>
      <c r="E171" s="68"/>
      <c r="F171" s="68"/>
      <c r="G171" s="460"/>
      <c r="H171" s="68"/>
    </row>
    <row r="172" spans="2:8" x14ac:dyDescent="0.25">
      <c r="B172" s="68"/>
      <c r="C172" s="68"/>
      <c r="D172" s="68"/>
      <c r="E172" s="68"/>
      <c r="F172" s="68"/>
      <c r="G172" s="460"/>
      <c r="H172" s="68"/>
    </row>
    <row r="173" spans="2:8" x14ac:dyDescent="0.25">
      <c r="B173" s="68"/>
      <c r="C173" s="68"/>
      <c r="D173" s="68"/>
      <c r="E173" s="68"/>
      <c r="F173" s="68"/>
      <c r="G173" s="460"/>
      <c r="H173" s="68"/>
    </row>
    <row r="174" spans="2:8" x14ac:dyDescent="0.25">
      <c r="B174" s="68"/>
      <c r="C174" s="68"/>
      <c r="D174" s="68"/>
      <c r="E174" s="68"/>
      <c r="F174" s="68"/>
      <c r="G174" s="460"/>
      <c r="H174" s="68"/>
    </row>
    <row r="175" spans="2:8" x14ac:dyDescent="0.25">
      <c r="B175" s="68"/>
      <c r="C175" s="68"/>
      <c r="D175" s="68"/>
      <c r="E175" s="68"/>
      <c r="F175" s="68"/>
      <c r="G175" s="460"/>
      <c r="H175" s="68"/>
    </row>
    <row r="176" spans="2:8" x14ac:dyDescent="0.25">
      <c r="B176" s="68"/>
      <c r="C176" s="68"/>
      <c r="D176" s="68"/>
      <c r="E176" s="68"/>
      <c r="F176" s="68"/>
      <c r="G176" s="460"/>
      <c r="H176" s="68"/>
    </row>
    <row r="177" spans="2:8" x14ac:dyDescent="0.25">
      <c r="B177" s="68"/>
      <c r="C177" s="68"/>
      <c r="D177" s="68"/>
      <c r="E177" s="68"/>
      <c r="F177" s="68"/>
      <c r="G177" s="460"/>
      <c r="H177" s="68"/>
    </row>
    <row r="178" spans="2:8" x14ac:dyDescent="0.25">
      <c r="B178" s="68"/>
      <c r="C178" s="68"/>
      <c r="D178" s="68"/>
      <c r="E178" s="68"/>
      <c r="F178" s="68"/>
      <c r="G178" s="460"/>
      <c r="H178" s="68"/>
    </row>
    <row r="179" spans="2:8" x14ac:dyDescent="0.25">
      <c r="B179" s="68"/>
      <c r="C179" s="68"/>
      <c r="D179" s="68"/>
      <c r="E179" s="68"/>
      <c r="F179" s="68"/>
      <c r="G179" s="460"/>
      <c r="H179" s="68"/>
    </row>
    <row r="180" spans="2:8" x14ac:dyDescent="0.25">
      <c r="B180" s="68"/>
      <c r="C180" s="68"/>
      <c r="D180" s="68"/>
      <c r="E180" s="68"/>
      <c r="F180" s="68"/>
      <c r="G180" s="460"/>
      <c r="H180" s="68"/>
    </row>
    <row r="181" spans="2:8" x14ac:dyDescent="0.25">
      <c r="B181" s="68"/>
      <c r="C181" s="68"/>
      <c r="D181" s="68"/>
      <c r="E181" s="68"/>
      <c r="F181" s="68"/>
      <c r="G181" s="460"/>
      <c r="H181" s="68"/>
    </row>
    <row r="182" spans="2:8" x14ac:dyDescent="0.25">
      <c r="B182" s="68"/>
      <c r="C182" s="68"/>
      <c r="D182" s="68"/>
      <c r="E182" s="68"/>
      <c r="F182" s="68"/>
      <c r="G182" s="460"/>
      <c r="H182" s="68"/>
    </row>
    <row r="183" spans="2:8" x14ac:dyDescent="0.25">
      <c r="B183" s="68"/>
      <c r="C183" s="68"/>
      <c r="D183" s="68"/>
      <c r="E183" s="68"/>
      <c r="F183" s="68"/>
      <c r="G183" s="460"/>
      <c r="H183" s="68"/>
    </row>
    <row r="184" spans="2:8" x14ac:dyDescent="0.25">
      <c r="B184" s="68"/>
      <c r="C184" s="68"/>
      <c r="D184" s="68"/>
      <c r="E184" s="68"/>
      <c r="F184" s="68"/>
      <c r="G184" s="460"/>
      <c r="H184" s="68"/>
    </row>
    <row r="185" spans="2:8" x14ac:dyDescent="0.25">
      <c r="B185" s="68"/>
      <c r="C185" s="68"/>
      <c r="D185" s="68"/>
      <c r="E185" s="68"/>
      <c r="F185" s="68"/>
      <c r="G185" s="460"/>
      <c r="H185" s="68"/>
    </row>
    <row r="186" spans="2:8" x14ac:dyDescent="0.25">
      <c r="B186" s="68"/>
      <c r="C186" s="68"/>
      <c r="D186" s="68"/>
      <c r="E186" s="68"/>
      <c r="F186" s="68"/>
      <c r="G186" s="460"/>
      <c r="H186" s="68"/>
    </row>
    <row r="187" spans="2:8" x14ac:dyDescent="0.25">
      <c r="B187" s="68"/>
      <c r="C187" s="68"/>
      <c r="D187" s="68"/>
      <c r="E187" s="68"/>
      <c r="F187" s="68"/>
      <c r="G187" s="460"/>
      <c r="H187" s="68"/>
    </row>
    <row r="188" spans="2:8" x14ac:dyDescent="0.25">
      <c r="B188" s="68"/>
      <c r="C188" s="68"/>
      <c r="D188" s="68"/>
      <c r="E188" s="68"/>
      <c r="F188" s="68"/>
      <c r="G188" s="460"/>
      <c r="H188" s="68"/>
    </row>
    <row r="189" spans="2:8" x14ac:dyDescent="0.25">
      <c r="B189" s="68"/>
      <c r="C189" s="68"/>
      <c r="D189" s="68"/>
      <c r="E189" s="68"/>
      <c r="F189" s="68"/>
      <c r="G189" s="460"/>
      <c r="H189" s="68"/>
    </row>
    <row r="190" spans="2:8" x14ac:dyDescent="0.25">
      <c r="B190" s="68"/>
      <c r="C190" s="68"/>
      <c r="D190" s="68"/>
      <c r="E190" s="68"/>
      <c r="F190" s="68"/>
      <c r="G190" s="460"/>
      <c r="H190" s="68"/>
    </row>
    <row r="191" spans="2:8" x14ac:dyDescent="0.25">
      <c r="B191" s="68"/>
      <c r="C191" s="68"/>
      <c r="D191" s="68"/>
      <c r="E191" s="68"/>
      <c r="F191" s="68"/>
      <c r="G191" s="460"/>
      <c r="H191" s="68"/>
    </row>
    <row r="192" spans="2:8" x14ac:dyDescent="0.25">
      <c r="B192" s="68"/>
      <c r="C192" s="68"/>
      <c r="D192" s="68"/>
      <c r="E192" s="68"/>
      <c r="F192" s="68"/>
      <c r="G192" s="460"/>
      <c r="H192" s="68"/>
    </row>
    <row r="193" spans="2:8" x14ac:dyDescent="0.25">
      <c r="B193" s="68"/>
      <c r="C193" s="68"/>
      <c r="D193" s="68"/>
      <c r="E193" s="68"/>
      <c r="F193" s="68"/>
      <c r="G193" s="460"/>
      <c r="H193" s="68"/>
    </row>
    <row r="194" spans="2:8" x14ac:dyDescent="0.25">
      <c r="B194" s="68"/>
      <c r="C194" s="68"/>
      <c r="D194" s="68"/>
      <c r="E194" s="68"/>
      <c r="F194" s="68"/>
      <c r="G194" s="460"/>
      <c r="H194" s="68"/>
    </row>
    <row r="195" spans="2:8" x14ac:dyDescent="0.25">
      <c r="B195" s="68"/>
      <c r="C195" s="68"/>
      <c r="D195" s="68"/>
      <c r="E195" s="68"/>
      <c r="F195" s="68"/>
      <c r="G195" s="460"/>
      <c r="H195" s="68"/>
    </row>
    <row r="196" spans="2:8" x14ac:dyDescent="0.25">
      <c r="B196" s="68"/>
      <c r="C196" s="68"/>
      <c r="D196" s="68"/>
      <c r="E196" s="68"/>
      <c r="F196" s="68"/>
      <c r="G196" s="460"/>
      <c r="H196" s="68"/>
    </row>
    <row r="197" spans="2:8" x14ac:dyDescent="0.25">
      <c r="B197" s="68"/>
      <c r="C197" s="68"/>
      <c r="D197" s="68"/>
      <c r="E197" s="68"/>
      <c r="F197" s="68"/>
      <c r="G197" s="460"/>
      <c r="H197" s="68"/>
    </row>
    <row r="198" spans="2:8" x14ac:dyDescent="0.25">
      <c r="B198" s="68"/>
      <c r="C198" s="68"/>
      <c r="D198" s="68"/>
      <c r="E198" s="68"/>
      <c r="F198" s="68"/>
      <c r="G198" s="460"/>
      <c r="H198" s="68"/>
    </row>
    <row r="199" spans="2:8" x14ac:dyDescent="0.25">
      <c r="B199" s="68"/>
      <c r="C199" s="68"/>
      <c r="D199" s="68"/>
      <c r="E199" s="68"/>
      <c r="F199" s="68"/>
      <c r="G199" s="460"/>
      <c r="H199" s="68"/>
    </row>
    <row r="200" spans="2:8" x14ac:dyDescent="0.25">
      <c r="B200" s="68"/>
      <c r="C200" s="68"/>
      <c r="D200" s="68"/>
      <c r="E200" s="68"/>
      <c r="F200" s="68"/>
      <c r="G200" s="460"/>
      <c r="H200" s="68"/>
    </row>
    <row r="201" spans="2:8" x14ac:dyDescent="0.25">
      <c r="B201" s="68"/>
      <c r="C201" s="68"/>
      <c r="D201" s="68"/>
      <c r="E201" s="68"/>
      <c r="F201" s="68"/>
      <c r="G201" s="460"/>
      <c r="H201" s="68"/>
    </row>
    <row r="202" spans="2:8" x14ac:dyDescent="0.25">
      <c r="B202" s="68"/>
      <c r="C202" s="68"/>
      <c r="D202" s="68"/>
      <c r="E202" s="68"/>
      <c r="F202" s="68"/>
      <c r="G202" s="460"/>
      <c r="H202" s="68"/>
    </row>
    <row r="203" spans="2:8" x14ac:dyDescent="0.25">
      <c r="B203" s="68"/>
      <c r="C203" s="68"/>
      <c r="D203" s="68"/>
      <c r="E203" s="68"/>
      <c r="F203" s="68"/>
      <c r="G203" s="460"/>
      <c r="H203" s="68"/>
    </row>
    <row r="204" spans="2:8" x14ac:dyDescent="0.25">
      <c r="B204" s="68"/>
      <c r="C204" s="68"/>
      <c r="D204" s="68"/>
      <c r="E204" s="68"/>
      <c r="F204" s="68"/>
      <c r="G204" s="460"/>
      <c r="H204" s="68"/>
    </row>
    <row r="205" spans="2:8" x14ac:dyDescent="0.25">
      <c r="B205" s="68"/>
      <c r="C205" s="68"/>
      <c r="D205" s="68"/>
      <c r="E205" s="68"/>
      <c r="F205" s="68"/>
      <c r="G205" s="460"/>
      <c r="H205" s="68"/>
    </row>
    <row r="206" spans="2:8" x14ac:dyDescent="0.25">
      <c r="B206" s="68"/>
      <c r="C206" s="68"/>
      <c r="D206" s="68"/>
      <c r="E206" s="68"/>
      <c r="F206" s="68"/>
      <c r="G206" s="460"/>
      <c r="H206" s="68"/>
    </row>
    <row r="207" spans="2:8" x14ac:dyDescent="0.25">
      <c r="B207" s="68"/>
      <c r="C207" s="68"/>
      <c r="D207" s="68"/>
      <c r="E207" s="68"/>
      <c r="F207" s="68"/>
      <c r="G207" s="460"/>
      <c r="H207" s="68"/>
    </row>
    <row r="208" spans="2:8" x14ac:dyDescent="0.25">
      <c r="B208" s="68"/>
      <c r="C208" s="68"/>
      <c r="D208" s="68"/>
      <c r="E208" s="68"/>
      <c r="F208" s="68"/>
      <c r="G208" s="460"/>
      <c r="H208" s="68"/>
    </row>
    <row r="209" spans="2:8" x14ac:dyDescent="0.25">
      <c r="B209" s="68"/>
      <c r="C209" s="68"/>
      <c r="D209" s="68"/>
      <c r="E209" s="68"/>
      <c r="F209" s="68"/>
      <c r="G209" s="460"/>
      <c r="H209" s="68"/>
    </row>
    <row r="210" spans="2:8" x14ac:dyDescent="0.25">
      <c r="B210" s="68"/>
      <c r="C210" s="68"/>
      <c r="D210" s="68"/>
      <c r="E210" s="68"/>
      <c r="F210" s="68"/>
      <c r="G210" s="460"/>
      <c r="H210" s="68"/>
    </row>
    <row r="211" spans="2:8" x14ac:dyDescent="0.25">
      <c r="B211" s="68"/>
      <c r="C211" s="68"/>
      <c r="D211" s="68"/>
      <c r="E211" s="68"/>
      <c r="F211" s="68"/>
      <c r="G211" s="460"/>
      <c r="H211" s="68"/>
    </row>
    <row r="212" spans="2:8" x14ac:dyDescent="0.25">
      <c r="B212" s="68"/>
      <c r="C212" s="68"/>
      <c r="D212" s="68"/>
      <c r="E212" s="68"/>
      <c r="F212" s="68"/>
      <c r="G212" s="460"/>
      <c r="H212" s="68"/>
    </row>
    <row r="213" spans="2:8" x14ac:dyDescent="0.25">
      <c r="B213" s="68"/>
      <c r="C213" s="68"/>
      <c r="D213" s="68"/>
      <c r="E213" s="68"/>
      <c r="F213" s="68"/>
      <c r="G213" s="460"/>
      <c r="H213" s="68"/>
    </row>
    <row r="214" spans="2:8" x14ac:dyDescent="0.25">
      <c r="B214" s="68"/>
      <c r="C214" s="68"/>
      <c r="D214" s="68"/>
      <c r="E214" s="68"/>
      <c r="F214" s="68"/>
      <c r="G214" s="460"/>
      <c r="H214" s="68"/>
    </row>
    <row r="215" spans="2:8" x14ac:dyDescent="0.25">
      <c r="B215" s="68"/>
      <c r="C215" s="68"/>
      <c r="D215" s="68"/>
      <c r="E215" s="68"/>
      <c r="F215" s="68"/>
      <c r="G215" s="460"/>
      <c r="H215" s="68"/>
    </row>
    <row r="216" spans="2:8" x14ac:dyDescent="0.25">
      <c r="B216" s="68"/>
      <c r="C216" s="68"/>
      <c r="D216" s="68"/>
      <c r="E216" s="68"/>
      <c r="F216" s="68"/>
      <c r="G216" s="460"/>
      <c r="H216" s="68"/>
    </row>
    <row r="217" spans="2:8" x14ac:dyDescent="0.25">
      <c r="B217" s="68"/>
      <c r="C217" s="68"/>
      <c r="D217" s="68"/>
      <c r="E217" s="68"/>
      <c r="F217" s="68"/>
      <c r="G217" s="460"/>
      <c r="H217" s="68"/>
    </row>
    <row r="218" spans="2:8" x14ac:dyDescent="0.25">
      <c r="B218" s="68"/>
      <c r="C218" s="68"/>
      <c r="D218" s="68"/>
      <c r="E218" s="68"/>
      <c r="F218" s="68"/>
      <c r="G218" s="460"/>
      <c r="H218" s="68"/>
    </row>
    <row r="219" spans="2:8" x14ac:dyDescent="0.25">
      <c r="B219" s="68"/>
      <c r="C219" s="68"/>
      <c r="D219" s="68"/>
      <c r="E219" s="68"/>
      <c r="F219" s="68"/>
      <c r="G219" s="460"/>
      <c r="H219" s="68"/>
    </row>
    <row r="220" spans="2:8" x14ac:dyDescent="0.25">
      <c r="B220" s="68"/>
      <c r="C220" s="68"/>
      <c r="D220" s="68"/>
      <c r="E220" s="68"/>
      <c r="F220" s="68"/>
      <c r="G220" s="460"/>
      <c r="H220" s="68"/>
    </row>
    <row r="221" spans="2:8" x14ac:dyDescent="0.25">
      <c r="B221" s="68"/>
      <c r="C221" s="68"/>
      <c r="D221" s="68"/>
      <c r="E221" s="68"/>
      <c r="F221" s="68"/>
      <c r="G221" s="460"/>
      <c r="H221" s="68"/>
    </row>
    <row r="222" spans="2:8" x14ac:dyDescent="0.25">
      <c r="B222" s="68"/>
      <c r="C222" s="68"/>
      <c r="D222" s="68"/>
      <c r="E222" s="68"/>
      <c r="F222" s="68"/>
      <c r="G222" s="460"/>
      <c r="H222" s="68"/>
    </row>
    <row r="223" spans="2:8" x14ac:dyDescent="0.25">
      <c r="B223" s="68"/>
      <c r="C223" s="68"/>
      <c r="D223" s="68"/>
      <c r="E223" s="68"/>
      <c r="F223" s="68"/>
      <c r="G223" s="460"/>
      <c r="H223" s="68"/>
    </row>
    <row r="224" spans="2:8" x14ac:dyDescent="0.25">
      <c r="B224" s="68"/>
      <c r="C224" s="68"/>
      <c r="D224" s="68"/>
      <c r="E224" s="68"/>
      <c r="F224" s="68"/>
      <c r="G224" s="460"/>
      <c r="H224" s="68"/>
    </row>
    <row r="225" spans="2:8" x14ac:dyDescent="0.25">
      <c r="B225" s="68"/>
      <c r="C225" s="68"/>
      <c r="D225" s="68"/>
      <c r="E225" s="68"/>
      <c r="F225" s="68"/>
      <c r="G225" s="460"/>
      <c r="H225" s="68"/>
    </row>
    <row r="226" spans="2:8" x14ac:dyDescent="0.25">
      <c r="B226" s="68"/>
      <c r="C226" s="68"/>
      <c r="D226" s="68"/>
      <c r="E226" s="68"/>
      <c r="F226" s="68"/>
      <c r="G226" s="460"/>
      <c r="H226" s="68"/>
    </row>
    <row r="227" spans="2:8" x14ac:dyDescent="0.25">
      <c r="B227" s="68"/>
      <c r="C227" s="68"/>
      <c r="D227" s="68"/>
      <c r="E227" s="68"/>
      <c r="F227" s="68"/>
      <c r="G227" s="460"/>
      <c r="H227" s="68"/>
    </row>
    <row r="228" spans="2:8" x14ac:dyDescent="0.25">
      <c r="B228" s="68"/>
      <c r="C228" s="68"/>
      <c r="D228" s="68"/>
      <c r="E228" s="68"/>
      <c r="F228" s="68"/>
      <c r="G228" s="460"/>
      <c r="H228" s="68"/>
    </row>
    <row r="229" spans="2:8" x14ac:dyDescent="0.25">
      <c r="B229" s="68"/>
      <c r="C229" s="68"/>
      <c r="D229" s="68"/>
      <c r="E229" s="68"/>
      <c r="F229" s="68"/>
      <c r="G229" s="460"/>
      <c r="H229" s="68"/>
    </row>
    <row r="230" spans="2:8" x14ac:dyDescent="0.25">
      <c r="B230" s="68"/>
      <c r="C230" s="68"/>
      <c r="D230" s="68"/>
      <c r="E230" s="68"/>
      <c r="F230" s="68"/>
      <c r="G230" s="460"/>
      <c r="H230" s="68"/>
    </row>
    <row r="231" spans="2:8" x14ac:dyDescent="0.25">
      <c r="B231" s="68"/>
      <c r="C231" s="68"/>
      <c r="D231" s="68"/>
      <c r="E231" s="68"/>
      <c r="F231" s="68"/>
      <c r="G231" s="460"/>
      <c r="H231" s="68"/>
    </row>
    <row r="232" spans="2:8" x14ac:dyDescent="0.25">
      <c r="B232" s="68"/>
      <c r="C232" s="68"/>
      <c r="D232" s="68"/>
      <c r="E232" s="68"/>
      <c r="F232" s="68"/>
      <c r="G232" s="460"/>
      <c r="H232" s="68"/>
    </row>
    <row r="233" spans="2:8" x14ac:dyDescent="0.25">
      <c r="B233" s="68"/>
      <c r="C233" s="68"/>
      <c r="D233" s="68"/>
      <c r="E233" s="68"/>
      <c r="F233" s="68"/>
      <c r="G233" s="460"/>
      <c r="H233" s="68"/>
    </row>
    <row r="234" spans="2:8" x14ac:dyDescent="0.25">
      <c r="B234" s="68"/>
      <c r="C234" s="68"/>
      <c r="D234" s="68"/>
      <c r="E234" s="68"/>
      <c r="F234" s="68"/>
      <c r="G234" s="460"/>
      <c r="H234" s="68"/>
    </row>
    <row r="235" spans="2:8" x14ac:dyDescent="0.25">
      <c r="B235" s="68"/>
      <c r="C235" s="68"/>
      <c r="D235" s="68"/>
      <c r="E235" s="68"/>
      <c r="F235" s="68"/>
      <c r="G235" s="460"/>
      <c r="H235" s="68"/>
    </row>
    <row r="236" spans="2:8" x14ac:dyDescent="0.25">
      <c r="B236" s="68"/>
      <c r="C236" s="68"/>
      <c r="D236" s="68"/>
      <c r="E236" s="68"/>
      <c r="F236" s="68"/>
      <c r="G236" s="460"/>
      <c r="H236" s="68"/>
    </row>
    <row r="237" spans="2:8" x14ac:dyDescent="0.25">
      <c r="B237" s="68"/>
      <c r="C237" s="68"/>
      <c r="D237" s="68"/>
      <c r="E237" s="68"/>
      <c r="F237" s="68"/>
      <c r="G237" s="460"/>
      <c r="H237" s="68"/>
    </row>
    <row r="238" spans="2:8" x14ac:dyDescent="0.25">
      <c r="B238" s="68"/>
      <c r="C238" s="68"/>
      <c r="D238" s="68"/>
      <c r="E238" s="68"/>
      <c r="F238" s="68"/>
      <c r="G238" s="460"/>
      <c r="H238" s="68"/>
    </row>
    <row r="239" spans="2:8" x14ac:dyDescent="0.25">
      <c r="B239" s="68"/>
      <c r="C239" s="68"/>
      <c r="D239" s="68"/>
      <c r="E239" s="68"/>
      <c r="F239" s="68"/>
      <c r="G239" s="460"/>
      <c r="H239" s="68"/>
    </row>
    <row r="240" spans="2:8" x14ac:dyDescent="0.25">
      <c r="B240" s="68"/>
      <c r="C240" s="68"/>
      <c r="D240" s="68"/>
      <c r="E240" s="68"/>
      <c r="F240" s="68"/>
      <c r="G240" s="460"/>
      <c r="H240" s="68"/>
    </row>
    <row r="241" spans="2:8" x14ac:dyDescent="0.25">
      <c r="B241" s="68"/>
      <c r="C241" s="68"/>
      <c r="D241" s="68"/>
      <c r="E241" s="68"/>
      <c r="F241" s="68"/>
      <c r="G241" s="460"/>
      <c r="H241" s="68"/>
    </row>
    <row r="242" spans="2:8" x14ac:dyDescent="0.25">
      <c r="B242" s="68"/>
      <c r="C242" s="68"/>
      <c r="D242" s="68"/>
      <c r="E242" s="68"/>
      <c r="F242" s="68"/>
      <c r="G242" s="460"/>
      <c r="H242" s="68"/>
    </row>
    <row r="243" spans="2:8" x14ac:dyDescent="0.25">
      <c r="B243" s="68"/>
      <c r="C243" s="68"/>
      <c r="D243" s="68"/>
      <c r="E243" s="68"/>
      <c r="F243" s="68"/>
      <c r="G243" s="460"/>
      <c r="H243" s="68"/>
    </row>
    <row r="244" spans="2:8" x14ac:dyDescent="0.25">
      <c r="B244" s="68"/>
      <c r="C244" s="68"/>
      <c r="D244" s="68"/>
      <c r="E244" s="68"/>
      <c r="F244" s="68"/>
      <c r="G244" s="460"/>
      <c r="H244" s="68"/>
    </row>
    <row r="245" spans="2:8" x14ac:dyDescent="0.25">
      <c r="B245" s="68"/>
      <c r="C245" s="68"/>
      <c r="D245" s="68"/>
      <c r="E245" s="68"/>
      <c r="F245" s="68"/>
      <c r="G245" s="460"/>
      <c r="H245" s="68"/>
    </row>
    <row r="246" spans="2:8" x14ac:dyDescent="0.25">
      <c r="B246" s="68"/>
      <c r="C246" s="68"/>
      <c r="D246" s="68"/>
      <c r="E246" s="68"/>
      <c r="F246" s="68"/>
      <c r="G246" s="460"/>
      <c r="H246" s="68"/>
    </row>
    <row r="247" spans="2:8" x14ac:dyDescent="0.25">
      <c r="B247" s="68"/>
      <c r="C247" s="68"/>
      <c r="D247" s="68"/>
      <c r="E247" s="68"/>
      <c r="F247" s="68"/>
      <c r="G247" s="460"/>
      <c r="H247" s="68"/>
    </row>
    <row r="248" spans="2:8" x14ac:dyDescent="0.25">
      <c r="B248" s="68"/>
      <c r="C248" s="68"/>
      <c r="D248" s="68"/>
      <c r="E248" s="68"/>
      <c r="F248" s="68"/>
      <c r="G248" s="460"/>
      <c r="H248" s="68"/>
    </row>
    <row r="249" spans="2:8" x14ac:dyDescent="0.25">
      <c r="B249" s="68"/>
      <c r="C249" s="68"/>
      <c r="D249" s="68"/>
      <c r="E249" s="68"/>
      <c r="F249" s="68"/>
      <c r="G249" s="460"/>
      <c r="H249" s="68"/>
    </row>
    <row r="250" spans="2:8" x14ac:dyDescent="0.25">
      <c r="B250" s="68"/>
      <c r="C250" s="68"/>
      <c r="D250" s="68"/>
      <c r="E250" s="68"/>
      <c r="F250" s="68"/>
      <c r="G250" s="460"/>
      <c r="H250" s="68"/>
    </row>
    <row r="251" spans="2:8" x14ac:dyDescent="0.25">
      <c r="B251" s="68"/>
      <c r="C251" s="68"/>
      <c r="D251" s="68"/>
      <c r="E251" s="68"/>
      <c r="F251" s="68"/>
      <c r="G251" s="460"/>
      <c r="H251" s="68"/>
    </row>
    <row r="252" spans="2:8" x14ac:dyDescent="0.25">
      <c r="B252" s="68"/>
      <c r="C252" s="68"/>
      <c r="D252" s="68"/>
      <c r="E252" s="68"/>
      <c r="F252" s="68"/>
      <c r="G252" s="460"/>
      <c r="H252" s="68"/>
    </row>
    <row r="253" spans="2:8" x14ac:dyDescent="0.25">
      <c r="B253" s="68"/>
      <c r="C253" s="68"/>
      <c r="D253" s="68"/>
      <c r="E253" s="68"/>
      <c r="F253" s="68"/>
      <c r="G253" s="460"/>
      <c r="H253" s="68"/>
    </row>
    <row r="254" spans="2:8" x14ac:dyDescent="0.25">
      <c r="B254" s="68"/>
      <c r="C254" s="68"/>
      <c r="D254" s="68"/>
      <c r="E254" s="68"/>
      <c r="F254" s="68"/>
      <c r="G254" s="460"/>
      <c r="H254" s="68"/>
    </row>
    <row r="255" spans="2:8" x14ac:dyDescent="0.25">
      <c r="B255" s="68"/>
      <c r="C255" s="68"/>
      <c r="D255" s="68"/>
      <c r="E255" s="68"/>
      <c r="F255" s="68"/>
      <c r="G255" s="460"/>
      <c r="H255" s="68"/>
    </row>
    <row r="256" spans="2:8" x14ac:dyDescent="0.25">
      <c r="B256" s="68"/>
      <c r="C256" s="68"/>
      <c r="D256" s="68"/>
      <c r="E256" s="68"/>
      <c r="F256" s="68"/>
      <c r="G256" s="460"/>
      <c r="H256" s="68"/>
    </row>
    <row r="257" spans="2:8" x14ac:dyDescent="0.25">
      <c r="B257" s="68"/>
      <c r="C257" s="68"/>
      <c r="D257" s="68"/>
      <c r="E257" s="68"/>
      <c r="F257" s="68"/>
      <c r="G257" s="460"/>
      <c r="H257" s="68"/>
    </row>
    <row r="258" spans="2:8" x14ac:dyDescent="0.25">
      <c r="B258" s="68"/>
      <c r="C258" s="68"/>
      <c r="D258" s="68"/>
      <c r="E258" s="68"/>
      <c r="F258" s="68"/>
      <c r="G258" s="460"/>
      <c r="H258" s="68"/>
    </row>
    <row r="259" spans="2:8" x14ac:dyDescent="0.25">
      <c r="B259" s="68"/>
      <c r="C259" s="68"/>
      <c r="D259" s="68"/>
      <c r="E259" s="68"/>
      <c r="F259" s="68"/>
      <c r="G259" s="460"/>
      <c r="H259" s="68"/>
    </row>
    <row r="260" spans="2:8" x14ac:dyDescent="0.25">
      <c r="B260" s="68"/>
      <c r="C260" s="68"/>
      <c r="D260" s="68"/>
      <c r="E260" s="68"/>
      <c r="F260" s="68"/>
      <c r="G260" s="460"/>
      <c r="H260" s="68"/>
    </row>
    <row r="261" spans="2:8" x14ac:dyDescent="0.25">
      <c r="B261" s="68"/>
      <c r="C261" s="68"/>
      <c r="D261" s="68"/>
      <c r="E261" s="68"/>
      <c r="F261" s="68"/>
      <c r="G261" s="460"/>
      <c r="H261" s="68"/>
    </row>
    <row r="262" spans="2:8" x14ac:dyDescent="0.25">
      <c r="B262" s="68"/>
      <c r="C262" s="68"/>
      <c r="D262" s="68"/>
      <c r="E262" s="68"/>
      <c r="F262" s="68"/>
      <c r="G262" s="460"/>
      <c r="H262" s="68"/>
    </row>
    <row r="263" spans="2:8" x14ac:dyDescent="0.25">
      <c r="B263" s="68"/>
      <c r="C263" s="68"/>
      <c r="D263" s="68"/>
      <c r="E263" s="68"/>
      <c r="F263" s="68"/>
      <c r="G263" s="460"/>
      <c r="H263" s="68"/>
    </row>
    <row r="264" spans="2:8" x14ac:dyDescent="0.25">
      <c r="B264" s="68"/>
      <c r="C264" s="68"/>
      <c r="D264" s="68"/>
      <c r="E264" s="68"/>
      <c r="F264" s="68"/>
      <c r="G264" s="460"/>
      <c r="H264" s="68"/>
    </row>
    <row r="265" spans="2:8" x14ac:dyDescent="0.25">
      <c r="B265" s="68"/>
      <c r="C265" s="68"/>
      <c r="D265" s="68"/>
      <c r="E265" s="68"/>
      <c r="F265" s="68"/>
      <c r="G265" s="460"/>
      <c r="H265" s="68"/>
    </row>
    <row r="266" spans="2:8" x14ac:dyDescent="0.25">
      <c r="B266" s="68"/>
      <c r="C266" s="68"/>
      <c r="D266" s="68"/>
      <c r="E266" s="68"/>
      <c r="F266" s="68"/>
      <c r="G266" s="460"/>
      <c r="H266" s="68"/>
    </row>
    <row r="267" spans="2:8" x14ac:dyDescent="0.25">
      <c r="B267" s="68"/>
      <c r="C267" s="68"/>
      <c r="D267" s="68"/>
      <c r="E267" s="68"/>
      <c r="F267" s="68"/>
      <c r="G267" s="460"/>
      <c r="H267" s="68"/>
    </row>
    <row r="268" spans="2:8" x14ac:dyDescent="0.25">
      <c r="B268" s="68"/>
      <c r="C268" s="68"/>
      <c r="D268" s="68"/>
      <c r="E268" s="68"/>
      <c r="F268" s="68"/>
      <c r="G268" s="460"/>
      <c r="H268" s="68"/>
    </row>
    <row r="269" spans="2:8" x14ac:dyDescent="0.25">
      <c r="B269" s="68"/>
      <c r="C269" s="68"/>
      <c r="D269" s="68"/>
      <c r="E269" s="68"/>
      <c r="F269" s="68"/>
      <c r="G269" s="460"/>
      <c r="H269" s="68"/>
    </row>
    <row r="270" spans="2:8" x14ac:dyDescent="0.25">
      <c r="B270" s="68"/>
      <c r="C270" s="68"/>
      <c r="D270" s="68"/>
      <c r="E270" s="68"/>
      <c r="F270" s="68"/>
      <c r="G270" s="460"/>
      <c r="H270" s="68"/>
    </row>
    <row r="271" spans="2:8" x14ac:dyDescent="0.25">
      <c r="B271" s="68"/>
      <c r="C271" s="68"/>
      <c r="D271" s="68"/>
      <c r="E271" s="68"/>
      <c r="F271" s="68"/>
      <c r="G271" s="460"/>
      <c r="H271" s="68"/>
    </row>
    <row r="272" spans="2:8" x14ac:dyDescent="0.25">
      <c r="B272" s="68"/>
      <c r="C272" s="68"/>
      <c r="D272" s="68"/>
      <c r="E272" s="68"/>
      <c r="F272" s="68"/>
      <c r="G272" s="460"/>
      <c r="H272" s="68"/>
    </row>
    <row r="273" spans="2:8" x14ac:dyDescent="0.25">
      <c r="B273" s="68"/>
      <c r="C273" s="68"/>
      <c r="D273" s="68"/>
      <c r="E273" s="68"/>
      <c r="F273" s="68"/>
      <c r="G273" s="460"/>
      <c r="H273" s="68"/>
    </row>
    <row r="274" spans="2:8" x14ac:dyDescent="0.25">
      <c r="B274" s="68"/>
      <c r="C274" s="68"/>
      <c r="D274" s="68"/>
      <c r="E274" s="68"/>
      <c r="F274" s="68"/>
      <c r="G274" s="460"/>
      <c r="H274" s="68"/>
    </row>
    <row r="275" spans="2:8" x14ac:dyDescent="0.25">
      <c r="B275" s="68"/>
      <c r="C275" s="68"/>
      <c r="D275" s="68"/>
      <c r="E275" s="68"/>
      <c r="F275" s="68"/>
      <c r="G275" s="460"/>
      <c r="H275" s="68"/>
    </row>
    <row r="276" spans="2:8" x14ac:dyDescent="0.25">
      <c r="B276" s="68"/>
      <c r="C276" s="68"/>
      <c r="D276" s="68"/>
      <c r="E276" s="68"/>
      <c r="F276" s="68"/>
      <c r="G276" s="460"/>
      <c r="H276" s="68"/>
    </row>
    <row r="277" spans="2:8" x14ac:dyDescent="0.25">
      <c r="B277" s="68"/>
      <c r="C277" s="68"/>
      <c r="D277" s="68"/>
      <c r="E277" s="68"/>
      <c r="F277" s="68"/>
      <c r="G277" s="460"/>
      <c r="H277" s="68"/>
    </row>
    <row r="278" spans="2:8" x14ac:dyDescent="0.25">
      <c r="B278" s="68"/>
      <c r="C278" s="68"/>
      <c r="D278" s="68"/>
      <c r="E278" s="68"/>
      <c r="F278" s="68"/>
      <c r="G278" s="460"/>
      <c r="H278" s="68"/>
    </row>
    <row r="279" spans="2:8" x14ac:dyDescent="0.25">
      <c r="B279" s="68"/>
      <c r="C279" s="68"/>
      <c r="D279" s="68"/>
      <c r="E279" s="68"/>
      <c r="F279" s="68"/>
      <c r="G279" s="460"/>
      <c r="H279" s="68"/>
    </row>
    <row r="280" spans="2:8" x14ac:dyDescent="0.25">
      <c r="B280" s="68"/>
      <c r="C280" s="68"/>
      <c r="D280" s="68"/>
      <c r="E280" s="68"/>
      <c r="F280" s="68"/>
      <c r="G280" s="460"/>
      <c r="H280" s="68"/>
    </row>
    <row r="281" spans="2:8" x14ac:dyDescent="0.25">
      <c r="B281" s="68"/>
      <c r="C281" s="68"/>
      <c r="D281" s="68"/>
      <c r="E281" s="68"/>
      <c r="F281" s="68"/>
      <c r="G281" s="460"/>
      <c r="H281" s="68"/>
    </row>
    <row r="282" spans="2:8" x14ac:dyDescent="0.25">
      <c r="B282" s="68"/>
      <c r="C282" s="68"/>
      <c r="D282" s="68"/>
      <c r="E282" s="68"/>
      <c r="F282" s="68"/>
      <c r="G282" s="460"/>
      <c r="H282" s="68"/>
    </row>
    <row r="283" spans="2:8" x14ac:dyDescent="0.25">
      <c r="B283" s="68"/>
      <c r="C283" s="68"/>
      <c r="D283" s="68"/>
      <c r="E283" s="68"/>
      <c r="F283" s="68"/>
      <c r="G283" s="460"/>
      <c r="H283" s="68"/>
    </row>
    <row r="284" spans="2:8" x14ac:dyDescent="0.25">
      <c r="B284" s="68"/>
      <c r="C284" s="68"/>
      <c r="D284" s="68"/>
      <c r="E284" s="68"/>
      <c r="F284" s="68"/>
      <c r="G284" s="460"/>
      <c r="H284" s="68"/>
    </row>
    <row r="285" spans="2:8" x14ac:dyDescent="0.25">
      <c r="B285" s="68"/>
      <c r="C285" s="68"/>
      <c r="D285" s="68"/>
      <c r="E285" s="68"/>
      <c r="F285" s="68"/>
      <c r="G285" s="460"/>
      <c r="H285" s="68"/>
    </row>
    <row r="286" spans="2:8" x14ac:dyDescent="0.25">
      <c r="B286" s="68"/>
      <c r="C286" s="68"/>
      <c r="D286" s="68"/>
      <c r="E286" s="68"/>
      <c r="F286" s="68"/>
      <c r="G286" s="460"/>
      <c r="H286" s="68"/>
    </row>
    <row r="287" spans="2:8" x14ac:dyDescent="0.25">
      <c r="B287" s="68"/>
      <c r="C287" s="68"/>
      <c r="D287" s="68"/>
      <c r="E287" s="68"/>
      <c r="F287" s="68"/>
      <c r="G287" s="460"/>
      <c r="H287" s="68"/>
    </row>
    <row r="288" spans="2:8" x14ac:dyDescent="0.25">
      <c r="B288" s="68"/>
      <c r="C288" s="68"/>
      <c r="D288" s="68"/>
      <c r="E288" s="68"/>
      <c r="F288" s="68"/>
      <c r="G288" s="460"/>
      <c r="H288" s="68"/>
    </row>
    <row r="289" spans="2:8" x14ac:dyDescent="0.25">
      <c r="B289" s="68"/>
      <c r="C289" s="68"/>
      <c r="D289" s="68"/>
      <c r="E289" s="68"/>
      <c r="F289" s="68"/>
      <c r="G289" s="460"/>
      <c r="H289" s="68"/>
    </row>
    <row r="290" spans="2:8" x14ac:dyDescent="0.25">
      <c r="B290" s="68"/>
      <c r="C290" s="68"/>
      <c r="D290" s="68"/>
      <c r="E290" s="68"/>
      <c r="F290" s="68"/>
      <c r="G290" s="460"/>
      <c r="H290" s="68"/>
    </row>
    <row r="291" spans="2:8" x14ac:dyDescent="0.25">
      <c r="B291" s="68"/>
      <c r="C291" s="68"/>
      <c r="D291" s="68"/>
      <c r="E291" s="68"/>
      <c r="F291" s="68"/>
      <c r="G291" s="460"/>
      <c r="H291" s="68"/>
    </row>
    <row r="292" spans="2:8" x14ac:dyDescent="0.25">
      <c r="B292" s="68"/>
      <c r="C292" s="68"/>
      <c r="D292" s="68"/>
      <c r="E292" s="68"/>
      <c r="F292" s="68"/>
      <c r="G292" s="460"/>
      <c r="H292" s="68"/>
    </row>
    <row r="293" spans="2:8" x14ac:dyDescent="0.25">
      <c r="B293" s="68"/>
      <c r="C293" s="68"/>
      <c r="D293" s="68"/>
      <c r="E293" s="68"/>
      <c r="F293" s="68"/>
      <c r="G293" s="460"/>
      <c r="H293" s="68"/>
    </row>
    <row r="294" spans="2:8" x14ac:dyDescent="0.25">
      <c r="B294" s="68"/>
      <c r="C294" s="68"/>
      <c r="D294" s="68"/>
      <c r="E294" s="68"/>
      <c r="F294" s="68"/>
      <c r="G294" s="460"/>
      <c r="H294" s="68"/>
    </row>
    <row r="295" spans="2:8" x14ac:dyDescent="0.25">
      <c r="B295" s="68"/>
      <c r="C295" s="68"/>
      <c r="D295" s="68"/>
      <c r="E295" s="68"/>
      <c r="F295" s="68"/>
      <c r="G295" s="460"/>
      <c r="H295" s="68"/>
    </row>
    <row r="296" spans="2:8" x14ac:dyDescent="0.25">
      <c r="B296" s="68"/>
      <c r="C296" s="68"/>
      <c r="D296" s="68"/>
      <c r="E296" s="68"/>
      <c r="F296" s="68"/>
      <c r="G296" s="460"/>
      <c r="H296" s="68"/>
    </row>
    <row r="297" spans="2:8" x14ac:dyDescent="0.25">
      <c r="B297" s="68"/>
      <c r="C297" s="68"/>
      <c r="D297" s="68"/>
      <c r="E297" s="68"/>
      <c r="F297" s="68"/>
      <c r="G297" s="460"/>
      <c r="H297" s="68"/>
    </row>
    <row r="298" spans="2:8" x14ac:dyDescent="0.25">
      <c r="B298" s="68"/>
      <c r="C298" s="68"/>
      <c r="D298" s="68"/>
      <c r="E298" s="68"/>
      <c r="F298" s="68"/>
      <c r="G298" s="460"/>
      <c r="H298" s="68"/>
    </row>
    <row r="299" spans="2:8" x14ac:dyDescent="0.25">
      <c r="B299" s="68"/>
      <c r="C299" s="68"/>
      <c r="D299" s="68"/>
      <c r="E299" s="68"/>
      <c r="F299" s="68"/>
      <c r="G299" s="460"/>
      <c r="H299" s="68"/>
    </row>
    <row r="300" spans="2:8" x14ac:dyDescent="0.25">
      <c r="B300" s="68"/>
      <c r="C300" s="68"/>
      <c r="D300" s="68"/>
      <c r="E300" s="68"/>
      <c r="F300" s="68"/>
      <c r="G300" s="460"/>
      <c r="H300" s="68"/>
    </row>
    <row r="301" spans="2:8" x14ac:dyDescent="0.25">
      <c r="B301" s="68"/>
      <c r="C301" s="68"/>
      <c r="D301" s="68"/>
      <c r="E301" s="68"/>
      <c r="F301" s="68"/>
      <c r="G301" s="460"/>
      <c r="H301" s="68"/>
    </row>
    <row r="302" spans="2:8" x14ac:dyDescent="0.25">
      <c r="B302" s="68"/>
      <c r="C302" s="68"/>
      <c r="D302" s="68"/>
      <c r="E302" s="68"/>
      <c r="F302" s="68"/>
      <c r="G302" s="460"/>
      <c r="H302" s="68"/>
    </row>
    <row r="303" spans="2:8" x14ac:dyDescent="0.25">
      <c r="B303" s="68"/>
      <c r="C303" s="68"/>
      <c r="D303" s="68"/>
      <c r="E303" s="68"/>
      <c r="F303" s="68"/>
      <c r="G303" s="460"/>
      <c r="H303" s="68"/>
    </row>
    <row r="304" spans="2:8" x14ac:dyDescent="0.25">
      <c r="B304" s="68"/>
      <c r="C304" s="68"/>
      <c r="D304" s="68"/>
      <c r="E304" s="68"/>
      <c r="F304" s="68"/>
      <c r="G304" s="460"/>
      <c r="H304" s="68"/>
    </row>
    <row r="305" spans="2:8" x14ac:dyDescent="0.25">
      <c r="B305" s="68"/>
      <c r="C305" s="68"/>
      <c r="D305" s="68"/>
      <c r="E305" s="68"/>
      <c r="F305" s="68"/>
      <c r="G305" s="460"/>
      <c r="H305" s="68"/>
    </row>
    <row r="306" spans="2:8" x14ac:dyDescent="0.25">
      <c r="B306" s="68"/>
      <c r="C306" s="68"/>
      <c r="D306" s="68"/>
      <c r="E306" s="68"/>
      <c r="F306" s="68"/>
      <c r="G306" s="460"/>
      <c r="H306" s="68"/>
    </row>
    <row r="307" spans="2:8" x14ac:dyDescent="0.25">
      <c r="B307" s="68"/>
      <c r="C307" s="68"/>
      <c r="D307" s="68"/>
      <c r="E307" s="68"/>
      <c r="F307" s="68"/>
      <c r="G307" s="460"/>
      <c r="H307" s="68"/>
    </row>
    <row r="308" spans="2:8" x14ac:dyDescent="0.25">
      <c r="B308" s="68"/>
      <c r="C308" s="68"/>
      <c r="D308" s="68"/>
      <c r="E308" s="68"/>
      <c r="F308" s="68"/>
      <c r="G308" s="460"/>
      <c r="H308" s="68"/>
    </row>
    <row r="309" spans="2:8" x14ac:dyDescent="0.25">
      <c r="B309" s="68"/>
      <c r="C309" s="68"/>
      <c r="D309" s="68"/>
      <c r="E309" s="68"/>
      <c r="F309" s="68"/>
      <c r="G309" s="460"/>
      <c r="H309" s="68"/>
    </row>
    <row r="310" spans="2:8" x14ac:dyDescent="0.25">
      <c r="B310" s="68"/>
      <c r="C310" s="68"/>
      <c r="D310" s="68"/>
      <c r="E310" s="68"/>
      <c r="F310" s="68"/>
      <c r="G310" s="460"/>
      <c r="H310" s="68"/>
    </row>
    <row r="311" spans="2:8" x14ac:dyDescent="0.25">
      <c r="B311" s="68"/>
      <c r="C311" s="68"/>
      <c r="D311" s="68"/>
      <c r="E311" s="68"/>
      <c r="F311" s="68"/>
      <c r="G311" s="460"/>
      <c r="H311" s="68"/>
    </row>
    <row r="312" spans="2:8" x14ac:dyDescent="0.25">
      <c r="B312" s="68"/>
      <c r="C312" s="68"/>
      <c r="D312" s="68"/>
      <c r="E312" s="68"/>
      <c r="F312" s="68"/>
      <c r="G312" s="460"/>
      <c r="H312" s="68"/>
    </row>
    <row r="313" spans="2:8" x14ac:dyDescent="0.25">
      <c r="B313" s="68"/>
      <c r="C313" s="68"/>
      <c r="D313" s="68"/>
      <c r="E313" s="68"/>
      <c r="F313" s="68"/>
      <c r="G313" s="460"/>
      <c r="H313" s="68"/>
    </row>
    <row r="314" spans="2:8" x14ac:dyDescent="0.25">
      <c r="B314" s="68"/>
      <c r="C314" s="68"/>
      <c r="D314" s="68"/>
      <c r="E314" s="68"/>
      <c r="F314" s="68"/>
      <c r="G314" s="460"/>
      <c r="H314" s="68"/>
    </row>
    <row r="315" spans="2:8" x14ac:dyDescent="0.25">
      <c r="B315" s="68"/>
      <c r="C315" s="68"/>
      <c r="D315" s="68"/>
      <c r="E315" s="68"/>
      <c r="F315" s="68"/>
      <c r="G315" s="460"/>
      <c r="H315" s="68"/>
    </row>
    <row r="316" spans="2:8" x14ac:dyDescent="0.25">
      <c r="B316" s="68"/>
      <c r="C316" s="68"/>
      <c r="D316" s="68"/>
      <c r="E316" s="68"/>
      <c r="F316" s="68"/>
      <c r="G316" s="460"/>
      <c r="H316" s="68"/>
    </row>
    <row r="317" spans="2:8" x14ac:dyDescent="0.25">
      <c r="B317" s="68"/>
      <c r="C317" s="68"/>
      <c r="D317" s="68"/>
      <c r="E317" s="68"/>
      <c r="F317" s="68"/>
      <c r="G317" s="460"/>
      <c r="H317" s="68"/>
    </row>
    <row r="318" spans="2:8" x14ac:dyDescent="0.25">
      <c r="B318" s="68"/>
      <c r="C318" s="68"/>
      <c r="D318" s="68"/>
      <c r="E318" s="68"/>
      <c r="F318" s="68"/>
      <c r="G318" s="460"/>
      <c r="H318" s="68"/>
    </row>
    <row r="319" spans="2:8" x14ac:dyDescent="0.25">
      <c r="B319" s="68"/>
      <c r="C319" s="68"/>
      <c r="D319" s="68"/>
      <c r="E319" s="68"/>
      <c r="F319" s="68"/>
      <c r="G319" s="460"/>
      <c r="H319" s="68"/>
    </row>
    <row r="320" spans="2:8" x14ac:dyDescent="0.25">
      <c r="B320" s="68"/>
      <c r="C320" s="68"/>
      <c r="D320" s="68"/>
      <c r="E320" s="68"/>
      <c r="F320" s="68"/>
      <c r="G320" s="460"/>
      <c r="H320" s="68"/>
    </row>
    <row r="321" spans="2:8" x14ac:dyDescent="0.25">
      <c r="B321" s="68"/>
      <c r="C321" s="68"/>
      <c r="D321" s="68"/>
      <c r="E321" s="68"/>
      <c r="F321" s="68"/>
      <c r="G321" s="460"/>
      <c r="H321" s="68"/>
    </row>
    <row r="322" spans="2:8" x14ac:dyDescent="0.25">
      <c r="B322" s="68"/>
      <c r="C322" s="68"/>
      <c r="D322" s="68"/>
      <c r="E322" s="68"/>
      <c r="F322" s="68"/>
      <c r="G322" s="460"/>
      <c r="H322" s="68"/>
    </row>
    <row r="323" spans="2:8" x14ac:dyDescent="0.25">
      <c r="B323" s="68"/>
      <c r="C323" s="68"/>
      <c r="D323" s="68"/>
      <c r="E323" s="68"/>
      <c r="F323" s="68"/>
      <c r="G323" s="460"/>
      <c r="H323" s="68"/>
    </row>
    <row r="324" spans="2:8" x14ac:dyDescent="0.25">
      <c r="B324" s="68"/>
      <c r="C324" s="68"/>
      <c r="D324" s="68"/>
      <c r="E324" s="68"/>
      <c r="F324" s="68"/>
      <c r="G324" s="460"/>
      <c r="H324" s="68"/>
    </row>
    <row r="325" spans="2:8" x14ac:dyDescent="0.25">
      <c r="B325" s="68"/>
      <c r="C325" s="68"/>
      <c r="D325" s="68"/>
      <c r="E325" s="68"/>
      <c r="F325" s="68"/>
      <c r="G325" s="460"/>
      <c r="H325" s="68"/>
    </row>
    <row r="326" spans="2:8" x14ac:dyDescent="0.25">
      <c r="B326" s="68"/>
      <c r="C326" s="68"/>
      <c r="D326" s="68"/>
      <c r="E326" s="68"/>
      <c r="F326" s="68"/>
      <c r="G326" s="460"/>
      <c r="H326" s="68"/>
    </row>
    <row r="327" spans="2:8" x14ac:dyDescent="0.25">
      <c r="B327" s="68"/>
      <c r="C327" s="68"/>
      <c r="D327" s="68"/>
      <c r="E327" s="68"/>
      <c r="F327" s="68"/>
      <c r="G327" s="460"/>
      <c r="H327" s="68"/>
    </row>
    <row r="328" spans="2:8" x14ac:dyDescent="0.25">
      <c r="B328" s="68"/>
      <c r="C328" s="68"/>
      <c r="D328" s="68"/>
      <c r="E328" s="68"/>
      <c r="F328" s="68"/>
      <c r="G328" s="460"/>
      <c r="H328" s="68"/>
    </row>
    <row r="329" spans="2:8" x14ac:dyDescent="0.25">
      <c r="B329" s="68"/>
      <c r="C329" s="68"/>
      <c r="D329" s="68"/>
      <c r="E329" s="68"/>
      <c r="F329" s="68"/>
      <c r="G329" s="460"/>
      <c r="H329" s="68"/>
    </row>
    <row r="330" spans="2:8" x14ac:dyDescent="0.25">
      <c r="B330" s="68"/>
      <c r="C330" s="68"/>
      <c r="D330" s="68"/>
      <c r="E330" s="68"/>
      <c r="F330" s="68"/>
      <c r="G330" s="460"/>
      <c r="H330" s="68"/>
    </row>
    <row r="331" spans="2:8" x14ac:dyDescent="0.25">
      <c r="B331" s="68"/>
      <c r="C331" s="68"/>
      <c r="D331" s="68"/>
      <c r="E331" s="68"/>
      <c r="F331" s="68"/>
      <c r="G331" s="460"/>
      <c r="H331" s="68"/>
    </row>
    <row r="332" spans="2:8" x14ac:dyDescent="0.25">
      <c r="B332" s="68"/>
      <c r="C332" s="68"/>
      <c r="D332" s="68"/>
      <c r="E332" s="68"/>
      <c r="F332" s="68"/>
      <c r="G332" s="460"/>
      <c r="H332" s="68"/>
    </row>
    <row r="333" spans="2:8" x14ac:dyDescent="0.25">
      <c r="B333" s="68"/>
      <c r="C333" s="68"/>
      <c r="D333" s="68"/>
      <c r="E333" s="68"/>
      <c r="F333" s="68"/>
      <c r="G333" s="460"/>
      <c r="H333" s="68"/>
    </row>
    <row r="334" spans="2:8" x14ac:dyDescent="0.25">
      <c r="B334" s="68"/>
      <c r="C334" s="68"/>
      <c r="D334" s="68"/>
      <c r="E334" s="68"/>
      <c r="F334" s="68"/>
      <c r="G334" s="460"/>
      <c r="H334" s="68"/>
    </row>
    <row r="335" spans="2:8" x14ac:dyDescent="0.25">
      <c r="B335" s="68"/>
      <c r="C335" s="68"/>
      <c r="D335" s="68"/>
      <c r="E335" s="68"/>
      <c r="F335" s="68"/>
      <c r="G335" s="460"/>
      <c r="H335" s="68"/>
    </row>
    <row r="336" spans="2:8" x14ac:dyDescent="0.25">
      <c r="B336" s="68"/>
      <c r="C336" s="68"/>
      <c r="D336" s="68"/>
      <c r="E336" s="68"/>
      <c r="F336" s="68"/>
      <c r="G336" s="460"/>
      <c r="H336" s="68"/>
    </row>
    <row r="337" spans="2:8" x14ac:dyDescent="0.25">
      <c r="B337" s="68"/>
      <c r="C337" s="68"/>
      <c r="D337" s="68"/>
      <c r="E337" s="68"/>
      <c r="F337" s="68"/>
      <c r="G337" s="460"/>
      <c r="H337" s="68"/>
    </row>
    <row r="338" spans="2:8" x14ac:dyDescent="0.25">
      <c r="B338" s="68"/>
      <c r="C338" s="68"/>
      <c r="D338" s="68"/>
      <c r="E338" s="68"/>
      <c r="F338" s="68"/>
      <c r="G338" s="460"/>
      <c r="H338" s="68"/>
    </row>
    <row r="339" spans="2:8" x14ac:dyDescent="0.25">
      <c r="B339" s="68"/>
      <c r="C339" s="68"/>
      <c r="D339" s="68"/>
      <c r="E339" s="68"/>
      <c r="F339" s="68"/>
      <c r="G339" s="460"/>
      <c r="H339" s="68"/>
    </row>
    <row r="340" spans="2:8" x14ac:dyDescent="0.25">
      <c r="B340" s="68"/>
      <c r="C340" s="68"/>
      <c r="D340" s="68"/>
      <c r="E340" s="68"/>
      <c r="F340" s="68"/>
      <c r="G340" s="460"/>
      <c r="H340" s="68"/>
    </row>
    <row r="341" spans="2:8" x14ac:dyDescent="0.25">
      <c r="B341" s="68"/>
      <c r="C341" s="68"/>
      <c r="D341" s="68"/>
      <c r="E341" s="68"/>
      <c r="F341" s="68"/>
      <c r="G341" s="460"/>
      <c r="H341" s="68"/>
    </row>
    <row r="342" spans="2:8" x14ac:dyDescent="0.25">
      <c r="B342" s="68"/>
      <c r="C342" s="68"/>
      <c r="D342" s="68"/>
      <c r="E342" s="68"/>
      <c r="F342" s="68"/>
      <c r="G342" s="460"/>
      <c r="H342" s="68"/>
    </row>
    <row r="343" spans="2:8" x14ac:dyDescent="0.25">
      <c r="B343" s="68"/>
      <c r="C343" s="68"/>
      <c r="D343" s="68"/>
      <c r="E343" s="68"/>
      <c r="F343" s="68"/>
      <c r="G343" s="460"/>
      <c r="H343" s="68"/>
    </row>
    <row r="344" spans="2:8" x14ac:dyDescent="0.25">
      <c r="B344" s="68"/>
      <c r="C344" s="68"/>
      <c r="D344" s="68"/>
      <c r="E344" s="68"/>
      <c r="F344" s="68"/>
      <c r="G344" s="460"/>
      <c r="H344" s="68"/>
    </row>
    <row r="345" spans="2:8" x14ac:dyDescent="0.25">
      <c r="B345" s="68"/>
      <c r="C345" s="68"/>
      <c r="D345" s="68"/>
      <c r="E345" s="68"/>
      <c r="F345" s="68"/>
      <c r="G345" s="460"/>
      <c r="H345" s="68"/>
    </row>
    <row r="346" spans="2:8" x14ac:dyDescent="0.25">
      <c r="B346" s="68"/>
      <c r="C346" s="68"/>
      <c r="D346" s="68"/>
      <c r="E346" s="68"/>
      <c r="F346" s="68"/>
      <c r="G346" s="460"/>
      <c r="H346" s="68"/>
    </row>
    <row r="347" spans="2:8" x14ac:dyDescent="0.25">
      <c r="B347" s="68"/>
      <c r="C347" s="68"/>
      <c r="D347" s="68"/>
      <c r="E347" s="68"/>
      <c r="F347" s="68"/>
      <c r="G347" s="460"/>
      <c r="H347" s="68"/>
    </row>
    <row r="348" spans="2:8" x14ac:dyDescent="0.25">
      <c r="B348" s="68"/>
      <c r="C348" s="68"/>
      <c r="D348" s="68"/>
      <c r="E348" s="68"/>
      <c r="F348" s="68"/>
      <c r="G348" s="460"/>
      <c r="H348" s="68"/>
    </row>
    <row r="349" spans="2:8" x14ac:dyDescent="0.25">
      <c r="B349" s="68"/>
      <c r="C349" s="68"/>
      <c r="D349" s="68"/>
      <c r="E349" s="68"/>
      <c r="F349" s="68"/>
      <c r="G349" s="460"/>
      <c r="H349" s="68"/>
    </row>
    <row r="350" spans="2:8" x14ac:dyDescent="0.25">
      <c r="B350" s="68"/>
      <c r="C350" s="68"/>
      <c r="D350" s="68"/>
      <c r="E350" s="68"/>
      <c r="F350" s="68"/>
      <c r="G350" s="460"/>
      <c r="H350" s="68"/>
    </row>
    <row r="351" spans="2:8" x14ac:dyDescent="0.25">
      <c r="B351" s="68"/>
      <c r="C351" s="68"/>
      <c r="D351" s="68"/>
      <c r="E351" s="68"/>
      <c r="F351" s="68"/>
      <c r="G351" s="460"/>
      <c r="H351" s="68"/>
    </row>
    <row r="352" spans="2:8" x14ac:dyDescent="0.25">
      <c r="B352" s="68"/>
      <c r="C352" s="68"/>
      <c r="D352" s="68"/>
      <c r="E352" s="68"/>
      <c r="F352" s="68"/>
      <c r="G352" s="460"/>
      <c r="H352" s="68"/>
    </row>
    <row r="353" spans="2:8" x14ac:dyDescent="0.25">
      <c r="B353" s="68"/>
      <c r="C353" s="68"/>
      <c r="D353" s="68"/>
      <c r="E353" s="68"/>
      <c r="F353" s="68"/>
      <c r="G353" s="460"/>
      <c r="H353" s="68"/>
    </row>
    <row r="354" spans="2:8" x14ac:dyDescent="0.25">
      <c r="B354" s="68"/>
      <c r="C354" s="68"/>
      <c r="D354" s="68"/>
      <c r="E354" s="68"/>
      <c r="F354" s="68"/>
      <c r="G354" s="460"/>
      <c r="H354" s="68"/>
    </row>
    <row r="355" spans="2:8" x14ac:dyDescent="0.25">
      <c r="B355" s="68"/>
      <c r="C355" s="68"/>
      <c r="D355" s="68"/>
      <c r="E355" s="68"/>
      <c r="F355" s="68"/>
      <c r="G355" s="460"/>
      <c r="H355" s="68"/>
    </row>
    <row r="356" spans="2:8" x14ac:dyDescent="0.25">
      <c r="B356" s="68"/>
      <c r="C356" s="68"/>
      <c r="D356" s="68"/>
      <c r="E356" s="68"/>
      <c r="F356" s="68"/>
      <c r="G356" s="460"/>
      <c r="H356" s="68"/>
    </row>
    <row r="357" spans="2:8" x14ac:dyDescent="0.25">
      <c r="B357" s="68"/>
      <c r="C357" s="68"/>
      <c r="D357" s="68"/>
      <c r="E357" s="68"/>
      <c r="F357" s="68"/>
      <c r="G357" s="460"/>
      <c r="H357" s="68"/>
    </row>
    <row r="358" spans="2:8" x14ac:dyDescent="0.25">
      <c r="B358" s="68"/>
      <c r="C358" s="68"/>
      <c r="D358" s="68"/>
      <c r="E358" s="68"/>
      <c r="F358" s="68"/>
      <c r="G358" s="460"/>
      <c r="H358" s="68"/>
    </row>
    <row r="359" spans="2:8" x14ac:dyDescent="0.25">
      <c r="B359" s="68"/>
      <c r="C359" s="68"/>
      <c r="D359" s="68"/>
      <c r="E359" s="68"/>
      <c r="F359" s="68"/>
      <c r="G359" s="460"/>
      <c r="H359" s="68"/>
    </row>
    <row r="360" spans="2:8" x14ac:dyDescent="0.25">
      <c r="B360" s="68"/>
      <c r="C360" s="68"/>
      <c r="D360" s="68"/>
      <c r="E360" s="68"/>
      <c r="F360" s="68"/>
      <c r="G360" s="460"/>
      <c r="H360" s="68"/>
    </row>
    <row r="361" spans="2:8" x14ac:dyDescent="0.25">
      <c r="B361" s="68"/>
      <c r="C361" s="68"/>
      <c r="D361" s="68"/>
      <c r="E361" s="68"/>
      <c r="F361" s="68"/>
      <c r="G361" s="460"/>
      <c r="H361" s="68"/>
    </row>
    <row r="362" spans="2:8" x14ac:dyDescent="0.25">
      <c r="B362" s="68"/>
      <c r="C362" s="68"/>
      <c r="D362" s="68"/>
      <c r="E362" s="68"/>
      <c r="F362" s="68"/>
      <c r="G362" s="460"/>
      <c r="H362" s="68"/>
    </row>
    <row r="363" spans="2:8" x14ac:dyDescent="0.25">
      <c r="B363" s="68"/>
      <c r="C363" s="68"/>
      <c r="D363" s="68"/>
      <c r="E363" s="68"/>
      <c r="F363" s="68"/>
      <c r="G363" s="460"/>
      <c r="H363" s="68"/>
    </row>
    <row r="364" spans="2:8" x14ac:dyDescent="0.25">
      <c r="B364" s="68"/>
      <c r="C364" s="68"/>
      <c r="D364" s="68"/>
      <c r="E364" s="68"/>
      <c r="F364" s="68"/>
      <c r="G364" s="460"/>
      <c r="H364" s="68"/>
    </row>
    <row r="365" spans="2:8" x14ac:dyDescent="0.25">
      <c r="B365" s="68"/>
      <c r="C365" s="68"/>
      <c r="D365" s="68"/>
      <c r="E365" s="68"/>
      <c r="F365" s="68"/>
      <c r="G365" s="460"/>
      <c r="H365" s="68"/>
    </row>
    <row r="366" spans="2:8" x14ac:dyDescent="0.25">
      <c r="B366" s="68"/>
      <c r="C366" s="68"/>
      <c r="D366" s="68"/>
      <c r="E366" s="68"/>
      <c r="F366" s="68"/>
      <c r="G366" s="460"/>
      <c r="H366" s="68"/>
    </row>
    <row r="367" spans="2:8" x14ac:dyDescent="0.25">
      <c r="B367" s="68"/>
      <c r="C367" s="68"/>
      <c r="D367" s="68"/>
      <c r="E367" s="68"/>
      <c r="F367" s="68"/>
      <c r="G367" s="460"/>
      <c r="H367" s="68"/>
    </row>
    <row r="368" spans="2:8" x14ac:dyDescent="0.25">
      <c r="B368" s="68"/>
      <c r="C368" s="68"/>
      <c r="D368" s="68"/>
      <c r="E368" s="68"/>
      <c r="F368" s="68"/>
      <c r="G368" s="460"/>
      <c r="H368" s="68"/>
    </row>
    <row r="369" spans="2:8" x14ac:dyDescent="0.25">
      <c r="B369" s="68"/>
      <c r="C369" s="68"/>
      <c r="D369" s="68"/>
      <c r="E369" s="68"/>
      <c r="F369" s="68"/>
      <c r="G369" s="460"/>
      <c r="H369" s="68"/>
    </row>
    <row r="370" spans="2:8" x14ac:dyDescent="0.25">
      <c r="B370" s="68"/>
      <c r="C370" s="68"/>
      <c r="D370" s="68"/>
      <c r="E370" s="68"/>
      <c r="F370" s="68"/>
      <c r="G370" s="460"/>
      <c r="H370" s="68"/>
    </row>
    <row r="371" spans="2:8" x14ac:dyDescent="0.25">
      <c r="B371" s="68"/>
      <c r="C371" s="68"/>
      <c r="D371" s="68"/>
      <c r="E371" s="68"/>
      <c r="F371" s="68"/>
      <c r="G371" s="460"/>
      <c r="H371" s="68"/>
    </row>
    <row r="372" spans="2:8" x14ac:dyDescent="0.25">
      <c r="B372" s="68"/>
      <c r="C372" s="68"/>
      <c r="D372" s="68"/>
      <c r="E372" s="68"/>
      <c r="F372" s="68"/>
      <c r="G372" s="460"/>
      <c r="H372" s="68"/>
    </row>
    <row r="373" spans="2:8" x14ac:dyDescent="0.25">
      <c r="B373" s="68"/>
      <c r="C373" s="68"/>
      <c r="D373" s="68"/>
      <c r="E373" s="68"/>
      <c r="F373" s="68"/>
      <c r="G373" s="460"/>
      <c r="H373" s="68"/>
    </row>
    <row r="374" spans="2:8" x14ac:dyDescent="0.25">
      <c r="B374" s="68"/>
      <c r="C374" s="68"/>
      <c r="D374" s="68"/>
      <c r="E374" s="68"/>
      <c r="F374" s="68"/>
      <c r="G374" s="460"/>
      <c r="H374" s="68"/>
    </row>
    <row r="375" spans="2:8" x14ac:dyDescent="0.25">
      <c r="B375" s="68"/>
      <c r="C375" s="68"/>
      <c r="D375" s="68"/>
      <c r="E375" s="68"/>
      <c r="F375" s="68"/>
      <c r="G375" s="460"/>
      <c r="H375" s="68"/>
    </row>
    <row r="376" spans="2:8" x14ac:dyDescent="0.25">
      <c r="B376" s="68"/>
      <c r="C376" s="68"/>
      <c r="D376" s="68"/>
      <c r="E376" s="68"/>
      <c r="F376" s="68"/>
      <c r="G376" s="460"/>
      <c r="H376" s="68"/>
    </row>
    <row r="377" spans="2:8" x14ac:dyDescent="0.25">
      <c r="B377" s="68"/>
      <c r="C377" s="68"/>
      <c r="D377" s="68"/>
      <c r="E377" s="68"/>
      <c r="F377" s="68"/>
      <c r="G377" s="460"/>
      <c r="H377" s="68"/>
    </row>
    <row r="378" spans="2:8" x14ac:dyDescent="0.25">
      <c r="B378" s="68"/>
      <c r="C378" s="68"/>
      <c r="D378" s="68"/>
      <c r="E378" s="68"/>
      <c r="F378" s="68"/>
      <c r="G378" s="460"/>
      <c r="H378" s="68"/>
    </row>
    <row r="379" spans="2:8" x14ac:dyDescent="0.25">
      <c r="B379" s="68"/>
      <c r="C379" s="68"/>
      <c r="D379" s="68"/>
      <c r="E379" s="68"/>
      <c r="F379" s="68"/>
      <c r="G379" s="460"/>
      <c r="H379" s="68"/>
    </row>
    <row r="380" spans="2:8" x14ac:dyDescent="0.25">
      <c r="B380" s="68"/>
      <c r="C380" s="68"/>
      <c r="D380" s="68"/>
      <c r="E380" s="68"/>
      <c r="F380" s="68"/>
      <c r="G380" s="460"/>
      <c r="H380" s="68"/>
    </row>
    <row r="381" spans="2:8" x14ac:dyDescent="0.25">
      <c r="B381" s="68"/>
      <c r="C381" s="68"/>
      <c r="D381" s="68"/>
      <c r="E381" s="68"/>
      <c r="F381" s="68"/>
      <c r="G381" s="460"/>
      <c r="H381" s="68"/>
    </row>
    <row r="382" spans="2:8" x14ac:dyDescent="0.25">
      <c r="B382" s="68"/>
      <c r="C382" s="68"/>
      <c r="D382" s="68"/>
      <c r="E382" s="68"/>
      <c r="F382" s="68"/>
      <c r="G382" s="460"/>
      <c r="H382" s="68"/>
    </row>
    <row r="383" spans="2:8" x14ac:dyDescent="0.25">
      <c r="B383" s="68"/>
      <c r="C383" s="68"/>
      <c r="D383" s="68"/>
      <c r="E383" s="68"/>
      <c r="F383" s="68"/>
      <c r="G383" s="460"/>
      <c r="H383" s="68"/>
    </row>
    <row r="384" spans="2:8" x14ac:dyDescent="0.25">
      <c r="B384" s="68"/>
      <c r="C384" s="68"/>
      <c r="D384" s="68"/>
      <c r="E384" s="68"/>
      <c r="F384" s="68"/>
      <c r="G384" s="460"/>
      <c r="H384" s="68"/>
    </row>
    <row r="385" spans="2:8" x14ac:dyDescent="0.25">
      <c r="B385" s="68"/>
      <c r="C385" s="68"/>
      <c r="D385" s="68"/>
      <c r="E385" s="68"/>
      <c r="F385" s="68"/>
      <c r="G385" s="460"/>
      <c r="H385" s="68"/>
    </row>
    <row r="386" spans="2:8" x14ac:dyDescent="0.25">
      <c r="B386" s="68"/>
      <c r="C386" s="68"/>
      <c r="D386" s="68"/>
      <c r="E386" s="68"/>
      <c r="F386" s="68"/>
      <c r="G386" s="460"/>
      <c r="H386" s="68"/>
    </row>
    <row r="387" spans="2:8" x14ac:dyDescent="0.25">
      <c r="B387" s="68"/>
      <c r="C387" s="68"/>
      <c r="D387" s="68"/>
      <c r="E387" s="68"/>
      <c r="F387" s="68"/>
      <c r="G387" s="460"/>
      <c r="H387" s="68"/>
    </row>
    <row r="388" spans="2:8" x14ac:dyDescent="0.25">
      <c r="B388" s="68"/>
      <c r="C388" s="68"/>
      <c r="D388" s="68"/>
      <c r="E388" s="68"/>
      <c r="F388" s="68"/>
      <c r="G388" s="460"/>
      <c r="H388" s="68"/>
    </row>
    <row r="389" spans="2:8" x14ac:dyDescent="0.25">
      <c r="B389" s="68"/>
      <c r="C389" s="68"/>
      <c r="D389" s="68"/>
      <c r="E389" s="68"/>
      <c r="F389" s="68"/>
      <c r="G389" s="460"/>
      <c r="H389" s="68"/>
    </row>
    <row r="390" spans="2:8" x14ac:dyDescent="0.25">
      <c r="B390" s="68"/>
      <c r="C390" s="68"/>
      <c r="D390" s="68"/>
      <c r="E390" s="68"/>
      <c r="F390" s="68"/>
      <c r="G390" s="460"/>
      <c r="H390" s="68"/>
    </row>
    <row r="391" spans="2:8" x14ac:dyDescent="0.25">
      <c r="B391" s="68"/>
      <c r="C391" s="68"/>
      <c r="D391" s="68"/>
      <c r="E391" s="68"/>
      <c r="F391" s="68"/>
      <c r="G391" s="460"/>
      <c r="H391" s="68"/>
    </row>
    <row r="392" spans="2:8" x14ac:dyDescent="0.25">
      <c r="B392" s="68"/>
      <c r="C392" s="68"/>
      <c r="D392" s="68"/>
      <c r="E392" s="68"/>
      <c r="F392" s="68"/>
      <c r="G392" s="460"/>
      <c r="H392" s="68"/>
    </row>
    <row r="393" spans="2:8" x14ac:dyDescent="0.25">
      <c r="B393" s="68"/>
      <c r="C393" s="68"/>
      <c r="D393" s="68"/>
      <c r="E393" s="68"/>
      <c r="F393" s="68"/>
      <c r="G393" s="460"/>
      <c r="H393" s="68"/>
    </row>
    <row r="394" spans="2:8" x14ac:dyDescent="0.25">
      <c r="B394" s="68"/>
      <c r="C394" s="68"/>
      <c r="D394" s="68"/>
      <c r="E394" s="68"/>
      <c r="F394" s="68"/>
      <c r="G394" s="460"/>
      <c r="H394" s="68"/>
    </row>
    <row r="395" spans="2:8" x14ac:dyDescent="0.25">
      <c r="B395" s="68"/>
      <c r="C395" s="68"/>
      <c r="D395" s="68"/>
      <c r="E395" s="68"/>
      <c r="F395" s="68"/>
      <c r="G395" s="460"/>
      <c r="H395" s="68"/>
    </row>
    <row r="396" spans="2:8" x14ac:dyDescent="0.25">
      <c r="B396" s="68"/>
      <c r="C396" s="68"/>
      <c r="D396" s="68"/>
      <c r="E396" s="68"/>
      <c r="F396" s="68"/>
      <c r="G396" s="460"/>
      <c r="H396" s="68"/>
    </row>
    <row r="397" spans="2:8" x14ac:dyDescent="0.25">
      <c r="B397" s="68"/>
      <c r="C397" s="68"/>
      <c r="D397" s="68"/>
      <c r="E397" s="68"/>
      <c r="F397" s="68"/>
      <c r="G397" s="460"/>
      <c r="H397" s="68"/>
    </row>
    <row r="398" spans="2:8" x14ac:dyDescent="0.25">
      <c r="B398" s="68"/>
      <c r="C398" s="68"/>
      <c r="D398" s="68"/>
      <c r="E398" s="68"/>
      <c r="F398" s="68"/>
      <c r="G398" s="460"/>
      <c r="H398" s="68"/>
    </row>
    <row r="399" spans="2:8" x14ac:dyDescent="0.25">
      <c r="B399" s="68"/>
      <c r="C399" s="68"/>
      <c r="D399" s="68"/>
      <c r="E399" s="68"/>
      <c r="F399" s="68"/>
      <c r="G399" s="460"/>
      <c r="H399" s="68"/>
    </row>
    <row r="400" spans="2:8" x14ac:dyDescent="0.25">
      <c r="B400" s="68"/>
      <c r="C400" s="68"/>
      <c r="D400" s="68"/>
      <c r="E400" s="68"/>
      <c r="F400" s="68"/>
      <c r="G400" s="460"/>
      <c r="H400" s="68"/>
    </row>
    <row r="401" spans="2:8" x14ac:dyDescent="0.25">
      <c r="B401" s="68"/>
      <c r="C401" s="68"/>
      <c r="D401" s="68"/>
      <c r="E401" s="68"/>
      <c r="F401" s="68"/>
      <c r="G401" s="460"/>
      <c r="H401" s="68"/>
    </row>
    <row r="402" spans="2:8" x14ac:dyDescent="0.25">
      <c r="B402" s="68"/>
      <c r="C402" s="68"/>
      <c r="D402" s="68"/>
      <c r="E402" s="68"/>
      <c r="F402" s="68"/>
      <c r="G402" s="460"/>
      <c r="H402" s="68"/>
    </row>
    <row r="403" spans="2:8" x14ac:dyDescent="0.25">
      <c r="B403" s="68"/>
      <c r="C403" s="68"/>
      <c r="D403" s="68"/>
      <c r="E403" s="68"/>
      <c r="F403" s="68"/>
      <c r="G403" s="460"/>
      <c r="H403" s="68"/>
    </row>
    <row r="404" spans="2:8" x14ac:dyDescent="0.25">
      <c r="B404" s="68"/>
      <c r="C404" s="68"/>
      <c r="D404" s="68"/>
      <c r="E404" s="68"/>
      <c r="F404" s="68"/>
      <c r="G404" s="460"/>
      <c r="H404" s="68"/>
    </row>
    <row r="405" spans="2:8" x14ac:dyDescent="0.25">
      <c r="B405" s="68"/>
      <c r="C405" s="68"/>
      <c r="D405" s="68"/>
      <c r="E405" s="68"/>
      <c r="F405" s="68"/>
      <c r="G405" s="460"/>
      <c r="H405" s="68"/>
    </row>
    <row r="406" spans="2:8" x14ac:dyDescent="0.25">
      <c r="B406" s="68"/>
      <c r="C406" s="68"/>
      <c r="D406" s="68"/>
      <c r="E406" s="68"/>
      <c r="F406" s="68"/>
      <c r="G406" s="460"/>
      <c r="H406" s="68"/>
    </row>
    <row r="407" spans="2:8" x14ac:dyDescent="0.25">
      <c r="B407" s="68"/>
      <c r="C407" s="68"/>
      <c r="D407" s="68"/>
      <c r="E407" s="68"/>
      <c r="F407" s="68"/>
      <c r="G407" s="460"/>
      <c r="H407" s="68"/>
    </row>
    <row r="408" spans="2:8" x14ac:dyDescent="0.25">
      <c r="B408" s="68"/>
      <c r="C408" s="68"/>
      <c r="D408" s="68"/>
      <c r="E408" s="68"/>
      <c r="F408" s="68"/>
      <c r="G408" s="460"/>
      <c r="H408" s="68"/>
    </row>
    <row r="409" spans="2:8" x14ac:dyDescent="0.25">
      <c r="B409" s="68"/>
      <c r="C409" s="68"/>
      <c r="D409" s="68"/>
      <c r="E409" s="68"/>
      <c r="F409" s="68"/>
      <c r="G409" s="460"/>
      <c r="H409" s="68"/>
    </row>
    <row r="410" spans="2:8" x14ac:dyDescent="0.25">
      <c r="B410" s="68"/>
      <c r="C410" s="68"/>
      <c r="D410" s="68"/>
      <c r="E410" s="68"/>
      <c r="F410" s="68"/>
      <c r="G410" s="460"/>
      <c r="H410" s="68"/>
    </row>
    <row r="411" spans="2:8" x14ac:dyDescent="0.25">
      <c r="B411" s="68"/>
      <c r="C411" s="68"/>
      <c r="D411" s="68"/>
      <c r="E411" s="68"/>
      <c r="F411" s="68"/>
      <c r="G411" s="460"/>
      <c r="H411" s="68"/>
    </row>
    <row r="412" spans="2:8" x14ac:dyDescent="0.25">
      <c r="B412" s="68"/>
      <c r="C412" s="68"/>
      <c r="D412" s="68"/>
      <c r="E412" s="68"/>
      <c r="F412" s="68"/>
      <c r="G412" s="460"/>
      <c r="H412" s="68"/>
    </row>
    <row r="413" spans="2:8" x14ac:dyDescent="0.25">
      <c r="B413" s="68"/>
      <c r="C413" s="68"/>
      <c r="D413" s="68"/>
      <c r="E413" s="68"/>
      <c r="F413" s="68"/>
      <c r="G413" s="460"/>
      <c r="H413" s="68"/>
    </row>
    <row r="414" spans="2:8" x14ac:dyDescent="0.25">
      <c r="B414" s="68"/>
      <c r="C414" s="68"/>
      <c r="D414" s="68"/>
      <c r="E414" s="68"/>
      <c r="F414" s="68"/>
      <c r="G414" s="460"/>
      <c r="H414" s="68"/>
    </row>
    <row r="415" spans="2:8" x14ac:dyDescent="0.25">
      <c r="B415" s="68"/>
      <c r="C415" s="68"/>
      <c r="D415" s="68"/>
      <c r="E415" s="68"/>
      <c r="F415" s="68"/>
      <c r="G415" s="460"/>
      <c r="H415" s="68"/>
    </row>
    <row r="416" spans="2:8" x14ac:dyDescent="0.25">
      <c r="B416" s="68"/>
      <c r="C416" s="68"/>
      <c r="D416" s="68"/>
      <c r="E416" s="68"/>
      <c r="F416" s="68"/>
      <c r="G416" s="460"/>
      <c r="H416" s="68"/>
    </row>
    <row r="417" spans="2:8" x14ac:dyDescent="0.25">
      <c r="B417" s="68"/>
      <c r="C417" s="68"/>
      <c r="D417" s="68"/>
      <c r="E417" s="68"/>
      <c r="F417" s="68"/>
      <c r="G417" s="460"/>
      <c r="H417" s="68"/>
    </row>
    <row r="418" spans="2:8" x14ac:dyDescent="0.25">
      <c r="B418" s="68"/>
      <c r="C418" s="68"/>
      <c r="D418" s="68"/>
      <c r="E418" s="68"/>
      <c r="F418" s="68"/>
      <c r="G418" s="460"/>
      <c r="H418" s="68"/>
    </row>
    <row r="419" spans="2:8" x14ac:dyDescent="0.25">
      <c r="B419" s="68"/>
      <c r="C419" s="68"/>
      <c r="D419" s="68"/>
      <c r="E419" s="68"/>
      <c r="F419" s="68"/>
      <c r="G419" s="460"/>
      <c r="H419" s="68"/>
    </row>
    <row r="420" spans="2:8" x14ac:dyDescent="0.25">
      <c r="B420" s="68"/>
      <c r="C420" s="68"/>
      <c r="D420" s="68"/>
      <c r="E420" s="68"/>
      <c r="F420" s="68"/>
      <c r="G420" s="460"/>
      <c r="H420" s="68"/>
    </row>
    <row r="421" spans="2:8" x14ac:dyDescent="0.25">
      <c r="B421" s="68"/>
      <c r="C421" s="68"/>
      <c r="D421" s="68"/>
      <c r="E421" s="68"/>
      <c r="F421" s="68"/>
      <c r="G421" s="460"/>
      <c r="H421" s="68"/>
    </row>
    <row r="422" spans="2:8" x14ac:dyDescent="0.25">
      <c r="B422" s="68"/>
      <c r="C422" s="68"/>
      <c r="D422" s="68"/>
      <c r="E422" s="68"/>
      <c r="F422" s="68"/>
      <c r="G422" s="460"/>
      <c r="H422" s="68"/>
    </row>
    <row r="423" spans="2:8" x14ac:dyDescent="0.25">
      <c r="B423" s="68"/>
      <c r="C423" s="68"/>
      <c r="D423" s="68"/>
      <c r="E423" s="68"/>
      <c r="F423" s="68"/>
      <c r="G423" s="460"/>
      <c r="H423" s="68"/>
    </row>
    <row r="424" spans="2:8" x14ac:dyDescent="0.25">
      <c r="B424" s="68"/>
      <c r="C424" s="68"/>
      <c r="D424" s="68"/>
      <c r="E424" s="68"/>
      <c r="F424" s="68"/>
      <c r="G424" s="460"/>
      <c r="H424" s="68"/>
    </row>
    <row r="425" spans="2:8" x14ac:dyDescent="0.25">
      <c r="B425" s="68"/>
      <c r="C425" s="68"/>
      <c r="D425" s="68"/>
      <c r="E425" s="68"/>
      <c r="F425" s="68"/>
      <c r="G425" s="460"/>
      <c r="H425" s="68"/>
    </row>
    <row r="426" spans="2:8" x14ac:dyDescent="0.25">
      <c r="B426" s="68"/>
      <c r="C426" s="68"/>
      <c r="D426" s="68"/>
      <c r="E426" s="68"/>
      <c r="F426" s="68"/>
      <c r="G426" s="460"/>
      <c r="H426" s="68"/>
    </row>
    <row r="427" spans="2:8" x14ac:dyDescent="0.25">
      <c r="B427" s="68"/>
      <c r="C427" s="68"/>
      <c r="D427" s="68"/>
      <c r="E427" s="68"/>
      <c r="F427" s="68"/>
      <c r="G427" s="460"/>
      <c r="H427" s="68"/>
    </row>
    <row r="428" spans="2:8" x14ac:dyDescent="0.25">
      <c r="B428" s="68"/>
      <c r="C428" s="68"/>
      <c r="D428" s="68"/>
      <c r="E428" s="68"/>
      <c r="F428" s="68"/>
      <c r="G428" s="460"/>
      <c r="H428" s="68"/>
    </row>
    <row r="429" spans="2:8" x14ac:dyDescent="0.25">
      <c r="B429" s="68"/>
      <c r="C429" s="68"/>
      <c r="D429" s="68"/>
      <c r="E429" s="68"/>
      <c r="F429" s="68"/>
      <c r="G429" s="460"/>
      <c r="H429" s="68"/>
    </row>
    <row r="430" spans="2:8" x14ac:dyDescent="0.25">
      <c r="B430" s="68"/>
      <c r="C430" s="68"/>
      <c r="D430" s="68"/>
      <c r="E430" s="68"/>
      <c r="F430" s="68"/>
      <c r="G430" s="460"/>
      <c r="H430" s="68"/>
    </row>
    <row r="431" spans="2:8" x14ac:dyDescent="0.25">
      <c r="B431" s="68"/>
      <c r="C431" s="68"/>
      <c r="D431" s="68"/>
      <c r="E431" s="68"/>
      <c r="F431" s="68"/>
      <c r="G431" s="460"/>
      <c r="H431" s="68"/>
    </row>
    <row r="432" spans="2:8" x14ac:dyDescent="0.25">
      <c r="B432" s="68"/>
      <c r="C432" s="68"/>
      <c r="D432" s="68"/>
      <c r="E432" s="68"/>
      <c r="F432" s="68"/>
      <c r="G432" s="460"/>
      <c r="H432" s="68"/>
    </row>
    <row r="433" spans="2:8" x14ac:dyDescent="0.25">
      <c r="B433" s="68"/>
      <c r="C433" s="68"/>
      <c r="D433" s="68"/>
      <c r="E433" s="68"/>
      <c r="F433" s="68"/>
      <c r="G433" s="460"/>
      <c r="H433" s="68"/>
    </row>
    <row r="434" spans="2:8" x14ac:dyDescent="0.25">
      <c r="B434" s="68"/>
      <c r="C434" s="68"/>
      <c r="D434" s="68"/>
      <c r="E434" s="68"/>
      <c r="F434" s="68"/>
      <c r="G434" s="460"/>
      <c r="H434" s="68"/>
    </row>
    <row r="435" spans="2:8" x14ac:dyDescent="0.25">
      <c r="B435" s="68"/>
      <c r="C435" s="68"/>
      <c r="D435" s="68"/>
      <c r="E435" s="68"/>
      <c r="F435" s="68"/>
      <c r="G435" s="460"/>
      <c r="H435" s="68"/>
    </row>
    <row r="436" spans="2:8" x14ac:dyDescent="0.25">
      <c r="B436" s="68"/>
      <c r="C436" s="68"/>
      <c r="D436" s="68"/>
      <c r="E436" s="68"/>
      <c r="F436" s="68"/>
      <c r="G436" s="460"/>
      <c r="H436" s="68"/>
    </row>
    <row r="437" spans="2:8" x14ac:dyDescent="0.25">
      <c r="B437" s="68"/>
      <c r="C437" s="68"/>
      <c r="D437" s="68"/>
      <c r="E437" s="68"/>
      <c r="F437" s="68"/>
      <c r="G437" s="460"/>
      <c r="H437" s="68"/>
    </row>
    <row r="438" spans="2:8" x14ac:dyDescent="0.25">
      <c r="B438" s="68"/>
      <c r="C438" s="68"/>
      <c r="D438" s="68"/>
      <c r="E438" s="68"/>
      <c r="F438" s="68"/>
      <c r="G438" s="460"/>
      <c r="H438" s="68"/>
    </row>
    <row r="439" spans="2:8" x14ac:dyDescent="0.25">
      <c r="B439" s="68"/>
      <c r="C439" s="68"/>
      <c r="D439" s="68"/>
      <c r="E439" s="68"/>
      <c r="F439" s="68"/>
      <c r="G439" s="460"/>
      <c r="H439" s="68"/>
    </row>
    <row r="440" spans="2:8" x14ac:dyDescent="0.25">
      <c r="B440" s="68"/>
      <c r="C440" s="68"/>
      <c r="D440" s="68"/>
      <c r="E440" s="68"/>
      <c r="F440" s="68"/>
      <c r="G440" s="460"/>
      <c r="H440" s="68"/>
    </row>
    <row r="441" spans="2:8" x14ac:dyDescent="0.25">
      <c r="B441" s="68"/>
      <c r="C441" s="68"/>
      <c r="D441" s="68"/>
      <c r="E441" s="68"/>
      <c r="F441" s="68"/>
      <c r="G441" s="460"/>
      <c r="H441" s="68"/>
    </row>
    <row r="442" spans="2:8" x14ac:dyDescent="0.25">
      <c r="B442" s="68"/>
      <c r="C442" s="68"/>
      <c r="D442" s="68"/>
      <c r="E442" s="68"/>
      <c r="F442" s="68"/>
      <c r="G442" s="460"/>
      <c r="H442" s="68"/>
    </row>
    <row r="443" spans="2:8" x14ac:dyDescent="0.25">
      <c r="B443" s="68"/>
      <c r="C443" s="68"/>
      <c r="D443" s="68"/>
      <c r="E443" s="68"/>
      <c r="F443" s="68"/>
      <c r="G443" s="460"/>
      <c r="H443" s="68"/>
    </row>
    <row r="444" spans="2:8" x14ac:dyDescent="0.25">
      <c r="B444" s="68"/>
      <c r="C444" s="68"/>
      <c r="D444" s="68"/>
      <c r="E444" s="68"/>
      <c r="F444" s="68"/>
      <c r="G444" s="460"/>
      <c r="H444" s="68"/>
    </row>
    <row r="445" spans="2:8" x14ac:dyDescent="0.25">
      <c r="B445" s="68"/>
      <c r="C445" s="68"/>
      <c r="D445" s="68"/>
      <c r="E445" s="68"/>
      <c r="F445" s="68"/>
      <c r="G445" s="460"/>
      <c r="H445" s="68"/>
    </row>
    <row r="446" spans="2:8" x14ac:dyDescent="0.25">
      <c r="B446" s="68"/>
      <c r="C446" s="68"/>
      <c r="D446" s="68"/>
      <c r="E446" s="68"/>
      <c r="F446" s="68"/>
      <c r="G446" s="460"/>
      <c r="H446" s="68"/>
    </row>
    <row r="447" spans="2:8" x14ac:dyDescent="0.25">
      <c r="B447" s="68"/>
      <c r="C447" s="68"/>
      <c r="D447" s="68"/>
      <c r="E447" s="68"/>
      <c r="F447" s="68"/>
      <c r="G447" s="460"/>
      <c r="H447" s="68"/>
    </row>
    <row r="448" spans="2:8" x14ac:dyDescent="0.25">
      <c r="B448" s="68"/>
      <c r="C448" s="68"/>
      <c r="D448" s="68"/>
      <c r="E448" s="68"/>
      <c r="F448" s="68"/>
      <c r="G448" s="460"/>
      <c r="H448" s="68"/>
    </row>
    <row r="449" spans="2:8" x14ac:dyDescent="0.25">
      <c r="B449" s="68"/>
      <c r="C449" s="68"/>
      <c r="D449" s="68"/>
      <c r="E449" s="68"/>
      <c r="F449" s="68"/>
      <c r="G449" s="460"/>
      <c r="H449" s="68"/>
    </row>
    <row r="450" spans="2:8" x14ac:dyDescent="0.25">
      <c r="B450" s="68"/>
      <c r="C450" s="68"/>
      <c r="D450" s="68"/>
      <c r="E450" s="68"/>
      <c r="F450" s="68"/>
      <c r="G450" s="460"/>
      <c r="H450" s="68"/>
    </row>
    <row r="451" spans="2:8" x14ac:dyDescent="0.25">
      <c r="B451" s="68"/>
      <c r="C451" s="68"/>
      <c r="D451" s="68"/>
      <c r="E451" s="68"/>
      <c r="F451" s="68"/>
      <c r="G451" s="460"/>
      <c r="H451" s="68"/>
    </row>
    <row r="452" spans="2:8" x14ac:dyDescent="0.25">
      <c r="B452" s="68"/>
      <c r="C452" s="68"/>
      <c r="D452" s="68"/>
      <c r="E452" s="68"/>
      <c r="F452" s="68"/>
      <c r="G452" s="460"/>
      <c r="H452" s="68"/>
    </row>
    <row r="453" spans="2:8" x14ac:dyDescent="0.25">
      <c r="B453" s="68"/>
      <c r="C453" s="68"/>
      <c r="D453" s="68"/>
      <c r="E453" s="68"/>
      <c r="F453" s="68"/>
      <c r="G453" s="460"/>
      <c r="H453" s="68"/>
    </row>
    <row r="454" spans="2:8" x14ac:dyDescent="0.25">
      <c r="B454" s="68"/>
      <c r="C454" s="68"/>
      <c r="D454" s="68"/>
      <c r="E454" s="68"/>
      <c r="F454" s="68"/>
      <c r="G454" s="460"/>
      <c r="H454" s="68"/>
    </row>
    <row r="455" spans="2:8" x14ac:dyDescent="0.25">
      <c r="B455" s="68"/>
      <c r="C455" s="68"/>
      <c r="D455" s="68"/>
      <c r="E455" s="68"/>
      <c r="F455" s="68"/>
      <c r="G455" s="460"/>
      <c r="H455" s="68"/>
    </row>
    <row r="456" spans="2:8" x14ac:dyDescent="0.25">
      <c r="B456" s="68"/>
      <c r="C456" s="68"/>
      <c r="D456" s="68"/>
      <c r="E456" s="68"/>
      <c r="F456" s="68"/>
      <c r="G456" s="460"/>
      <c r="H456" s="68"/>
    </row>
    <row r="457" spans="2:8" x14ac:dyDescent="0.25">
      <c r="B457" s="68"/>
      <c r="C457" s="68"/>
      <c r="D457" s="68"/>
      <c r="E457" s="68"/>
      <c r="F457" s="68"/>
      <c r="G457" s="460"/>
      <c r="H457" s="68"/>
    </row>
    <row r="458" spans="2:8" x14ac:dyDescent="0.25">
      <c r="B458" s="68"/>
      <c r="C458" s="68"/>
      <c r="D458" s="68"/>
      <c r="E458" s="68"/>
      <c r="F458" s="68"/>
      <c r="G458" s="460"/>
      <c r="H458" s="68"/>
    </row>
    <row r="459" spans="2:8" x14ac:dyDescent="0.25">
      <c r="B459" s="68"/>
      <c r="C459" s="68"/>
      <c r="D459" s="68"/>
      <c r="E459" s="68"/>
      <c r="F459" s="68"/>
      <c r="G459" s="460"/>
      <c r="H459" s="68"/>
    </row>
    <row r="460" spans="2:8" x14ac:dyDescent="0.25">
      <c r="B460" s="68"/>
      <c r="C460" s="68"/>
      <c r="D460" s="68"/>
      <c r="E460" s="68"/>
      <c r="F460" s="68"/>
      <c r="G460" s="460"/>
      <c r="H460" s="68"/>
    </row>
    <row r="461" spans="2:8" x14ac:dyDescent="0.25">
      <c r="B461" s="68"/>
      <c r="C461" s="68"/>
      <c r="D461" s="68"/>
      <c r="E461" s="68"/>
      <c r="F461" s="68"/>
      <c r="G461" s="460"/>
      <c r="H461" s="68"/>
    </row>
    <row r="462" spans="2:8" x14ac:dyDescent="0.25">
      <c r="B462" s="68"/>
      <c r="C462" s="68"/>
      <c r="D462" s="68"/>
      <c r="E462" s="68"/>
      <c r="F462" s="68"/>
      <c r="G462" s="460"/>
      <c r="H462" s="68"/>
    </row>
    <row r="463" spans="2:8" x14ac:dyDescent="0.25">
      <c r="B463" s="68"/>
      <c r="C463" s="68"/>
      <c r="D463" s="68"/>
      <c r="E463" s="68"/>
      <c r="F463" s="68"/>
      <c r="G463" s="460"/>
      <c r="H463" s="68"/>
    </row>
    <row r="464" spans="2:8" x14ac:dyDescent="0.25">
      <c r="B464" s="68"/>
      <c r="C464" s="68"/>
      <c r="D464" s="68"/>
      <c r="E464" s="68"/>
      <c r="F464" s="68"/>
      <c r="G464" s="460"/>
      <c r="H464" s="68"/>
    </row>
    <row r="465" spans="2:8" x14ac:dyDescent="0.25">
      <c r="B465" s="68"/>
      <c r="C465" s="68"/>
      <c r="D465" s="68"/>
      <c r="E465" s="68"/>
      <c r="F465" s="68"/>
      <c r="G465" s="460"/>
      <c r="H465" s="68"/>
    </row>
    <row r="466" spans="2:8" x14ac:dyDescent="0.25">
      <c r="B466" s="68"/>
      <c r="C466" s="68"/>
      <c r="D466" s="68"/>
      <c r="E466" s="68"/>
      <c r="F466" s="68"/>
      <c r="G466" s="460"/>
      <c r="H466" s="68"/>
    </row>
    <row r="467" spans="2:8" x14ac:dyDescent="0.25">
      <c r="B467" s="68"/>
      <c r="C467" s="68"/>
      <c r="D467" s="68"/>
      <c r="E467" s="68"/>
      <c r="F467" s="68"/>
      <c r="G467" s="460"/>
      <c r="H467" s="68"/>
    </row>
    <row r="468" spans="2:8" x14ac:dyDescent="0.25">
      <c r="B468" s="68"/>
      <c r="C468" s="68"/>
      <c r="D468" s="68"/>
      <c r="E468" s="68"/>
      <c r="F468" s="68"/>
      <c r="G468" s="460"/>
      <c r="H468" s="68"/>
    </row>
    <row r="469" spans="2:8" x14ac:dyDescent="0.25">
      <c r="B469" s="68"/>
      <c r="C469" s="68"/>
      <c r="D469" s="68"/>
      <c r="E469" s="68"/>
      <c r="F469" s="68"/>
      <c r="G469" s="460"/>
      <c r="H469" s="68"/>
    </row>
    <row r="470" spans="2:8" x14ac:dyDescent="0.25">
      <c r="B470" s="68"/>
      <c r="C470" s="68"/>
      <c r="D470" s="68"/>
      <c r="E470" s="68"/>
      <c r="F470" s="68"/>
      <c r="G470" s="460"/>
      <c r="H470" s="68"/>
    </row>
    <row r="471" spans="2:8" x14ac:dyDescent="0.25">
      <c r="B471" s="68"/>
      <c r="C471" s="68"/>
      <c r="D471" s="68"/>
      <c r="E471" s="68"/>
      <c r="F471" s="68"/>
      <c r="G471" s="460"/>
      <c r="H471" s="68"/>
    </row>
    <row r="472" spans="2:8" x14ac:dyDescent="0.25">
      <c r="B472" s="68"/>
      <c r="C472" s="68"/>
      <c r="D472" s="68"/>
      <c r="E472" s="68"/>
      <c r="F472" s="68"/>
      <c r="G472" s="460"/>
      <c r="H472" s="68"/>
    </row>
    <row r="473" spans="2:8" x14ac:dyDescent="0.25">
      <c r="B473" s="68"/>
      <c r="C473" s="68"/>
      <c r="D473" s="68"/>
      <c r="E473" s="68"/>
      <c r="F473" s="68"/>
      <c r="G473" s="460"/>
      <c r="H473" s="68"/>
    </row>
    <row r="474" spans="2:8" x14ac:dyDescent="0.25">
      <c r="B474" s="68"/>
      <c r="C474" s="68"/>
      <c r="D474" s="68"/>
      <c r="E474" s="68"/>
      <c r="F474" s="68"/>
      <c r="G474" s="460"/>
      <c r="H474" s="68"/>
    </row>
    <row r="475" spans="2:8" x14ac:dyDescent="0.25">
      <c r="B475" s="68"/>
      <c r="C475" s="68"/>
      <c r="D475" s="68"/>
      <c r="E475" s="68"/>
      <c r="F475" s="68"/>
      <c r="G475" s="460"/>
      <c r="H475" s="68"/>
    </row>
    <row r="476" spans="2:8" x14ac:dyDescent="0.25">
      <c r="B476" s="68"/>
      <c r="C476" s="68"/>
      <c r="D476" s="68"/>
      <c r="E476" s="68"/>
      <c r="F476" s="68"/>
      <c r="G476" s="460"/>
      <c r="H476" s="68"/>
    </row>
    <row r="477" spans="2:8" x14ac:dyDescent="0.25">
      <c r="B477" s="68"/>
      <c r="C477" s="68"/>
      <c r="D477" s="68"/>
      <c r="E477" s="68"/>
      <c r="F477" s="68"/>
      <c r="G477" s="460"/>
      <c r="H477" s="68"/>
    </row>
    <row r="478" spans="2:8" x14ac:dyDescent="0.25">
      <c r="B478" s="68"/>
      <c r="C478" s="68"/>
      <c r="D478" s="68"/>
      <c r="E478" s="68"/>
      <c r="F478" s="68"/>
      <c r="G478" s="460"/>
      <c r="H478" s="68"/>
    </row>
    <row r="479" spans="2:8" x14ac:dyDescent="0.25">
      <c r="B479" s="68"/>
      <c r="C479" s="68"/>
      <c r="D479" s="68"/>
      <c r="E479" s="68"/>
      <c r="F479" s="68"/>
      <c r="G479" s="460"/>
      <c r="H479" s="68"/>
    </row>
    <row r="480" spans="2:8" x14ac:dyDescent="0.25">
      <c r="B480" s="68"/>
      <c r="C480" s="68"/>
      <c r="D480" s="68"/>
      <c r="E480" s="68"/>
      <c r="F480" s="68"/>
      <c r="G480" s="460"/>
      <c r="H480" s="68"/>
    </row>
    <row r="481" spans="2:8" x14ac:dyDescent="0.25">
      <c r="B481" s="68"/>
      <c r="C481" s="68"/>
      <c r="D481" s="68"/>
      <c r="E481" s="68"/>
      <c r="F481" s="68"/>
      <c r="G481" s="460"/>
      <c r="H481" s="68"/>
    </row>
    <row r="482" spans="2:8" x14ac:dyDescent="0.25">
      <c r="B482" s="68"/>
      <c r="C482" s="68"/>
      <c r="D482" s="68"/>
      <c r="E482" s="68"/>
      <c r="F482" s="68"/>
      <c r="G482" s="460"/>
      <c r="H482" s="68"/>
    </row>
    <row r="483" spans="2:8" x14ac:dyDescent="0.25">
      <c r="B483" s="68"/>
      <c r="C483" s="68"/>
      <c r="D483" s="68"/>
      <c r="E483" s="68"/>
      <c r="F483" s="68"/>
      <c r="G483" s="460"/>
      <c r="H483" s="68"/>
    </row>
    <row r="484" spans="2:8" x14ac:dyDescent="0.25">
      <c r="B484" s="68"/>
      <c r="C484" s="68"/>
      <c r="D484" s="68"/>
      <c r="E484" s="68"/>
      <c r="F484" s="68"/>
      <c r="G484" s="460"/>
      <c r="H484" s="68"/>
    </row>
    <row r="485" spans="2:8" x14ac:dyDescent="0.25">
      <c r="B485" s="68"/>
      <c r="C485" s="68"/>
      <c r="D485" s="68"/>
      <c r="E485" s="68"/>
      <c r="F485" s="68"/>
      <c r="G485" s="460"/>
      <c r="H485" s="68"/>
    </row>
    <row r="486" spans="2:8" x14ac:dyDescent="0.25">
      <c r="B486" s="68"/>
      <c r="C486" s="68"/>
      <c r="D486" s="68"/>
      <c r="E486" s="68"/>
      <c r="F486" s="68"/>
      <c r="G486" s="460"/>
      <c r="H486" s="68"/>
    </row>
    <row r="487" spans="2:8" x14ac:dyDescent="0.25">
      <c r="B487" s="68"/>
      <c r="C487" s="68"/>
      <c r="D487" s="68"/>
      <c r="E487" s="68"/>
      <c r="F487" s="68"/>
      <c r="G487" s="460"/>
      <c r="H487" s="68"/>
    </row>
    <row r="488" spans="2:8" x14ac:dyDescent="0.25">
      <c r="B488" s="68"/>
      <c r="C488" s="68"/>
      <c r="D488" s="68"/>
      <c r="E488" s="68"/>
      <c r="F488" s="68"/>
      <c r="G488" s="460"/>
      <c r="H488" s="68"/>
    </row>
    <row r="489" spans="2:8" x14ac:dyDescent="0.25">
      <c r="B489" s="68"/>
      <c r="C489" s="68"/>
      <c r="D489" s="68"/>
      <c r="E489" s="68"/>
      <c r="F489" s="68"/>
      <c r="G489" s="460"/>
      <c r="H489" s="68"/>
    </row>
    <row r="490" spans="2:8" x14ac:dyDescent="0.25">
      <c r="B490" s="68"/>
      <c r="C490" s="68"/>
      <c r="D490" s="68"/>
      <c r="E490" s="68"/>
      <c r="F490" s="68"/>
      <c r="G490" s="460"/>
      <c r="H490" s="68"/>
    </row>
    <row r="491" spans="2:8" x14ac:dyDescent="0.25">
      <c r="B491" s="68"/>
      <c r="C491" s="68"/>
      <c r="D491" s="68"/>
      <c r="E491" s="68"/>
      <c r="F491" s="68"/>
      <c r="G491" s="460"/>
      <c r="H491" s="68"/>
    </row>
    <row r="492" spans="2:8" x14ac:dyDescent="0.25">
      <c r="B492" s="68"/>
      <c r="C492" s="68"/>
      <c r="D492" s="68"/>
      <c r="E492" s="68"/>
      <c r="F492" s="68"/>
      <c r="G492" s="460"/>
      <c r="H492" s="68"/>
    </row>
    <row r="493" spans="2:8" x14ac:dyDescent="0.25">
      <c r="B493" s="68"/>
      <c r="C493" s="68"/>
      <c r="D493" s="68"/>
      <c r="E493" s="68"/>
      <c r="F493" s="68"/>
      <c r="G493" s="460"/>
      <c r="H493" s="68"/>
    </row>
    <row r="494" spans="2:8" x14ac:dyDescent="0.25">
      <c r="B494" s="68"/>
      <c r="C494" s="68"/>
      <c r="D494" s="68"/>
      <c r="E494" s="68"/>
      <c r="F494" s="68"/>
      <c r="G494" s="460"/>
      <c r="H494" s="68"/>
    </row>
    <row r="495" spans="2:8" x14ac:dyDescent="0.25">
      <c r="B495" s="68"/>
      <c r="C495" s="68"/>
      <c r="D495" s="68"/>
      <c r="E495" s="68"/>
      <c r="F495" s="68"/>
      <c r="G495" s="460"/>
      <c r="H495" s="68"/>
    </row>
    <row r="496" spans="2:8" x14ac:dyDescent="0.25">
      <c r="B496" s="68"/>
      <c r="C496" s="68"/>
      <c r="D496" s="68"/>
      <c r="E496" s="68"/>
      <c r="F496" s="68"/>
      <c r="G496" s="460"/>
      <c r="H496" s="68"/>
    </row>
    <row r="497" spans="2:8" x14ac:dyDescent="0.25">
      <c r="B497" s="68"/>
      <c r="C497" s="68"/>
      <c r="D497" s="68"/>
      <c r="E497" s="68"/>
      <c r="F497" s="68"/>
      <c r="G497" s="460"/>
      <c r="H497" s="68"/>
    </row>
    <row r="498" spans="2:8" x14ac:dyDescent="0.25">
      <c r="B498" s="68"/>
      <c r="C498" s="68"/>
      <c r="D498" s="68"/>
      <c r="E498" s="68"/>
      <c r="F498" s="68"/>
      <c r="G498" s="460"/>
      <c r="H498" s="68"/>
    </row>
    <row r="499" spans="2:8" x14ac:dyDescent="0.25">
      <c r="B499" s="68"/>
      <c r="C499" s="68"/>
      <c r="D499" s="68"/>
      <c r="E499" s="68"/>
      <c r="F499" s="68"/>
      <c r="G499" s="460"/>
      <c r="H499" s="68"/>
    </row>
    <row r="500" spans="2:8" x14ac:dyDescent="0.25">
      <c r="B500" s="68"/>
      <c r="C500" s="68"/>
      <c r="D500" s="68"/>
      <c r="E500" s="68"/>
      <c r="F500" s="68"/>
      <c r="G500" s="460"/>
      <c r="H500" s="68"/>
    </row>
    <row r="501" spans="2:8" x14ac:dyDescent="0.25">
      <c r="B501" s="68"/>
      <c r="C501" s="68"/>
      <c r="D501" s="68"/>
      <c r="E501" s="68"/>
      <c r="F501" s="68"/>
      <c r="G501" s="460"/>
      <c r="H501" s="68"/>
    </row>
    <row r="502" spans="2:8" x14ac:dyDescent="0.25">
      <c r="B502" s="68"/>
      <c r="C502" s="68"/>
      <c r="D502" s="68"/>
      <c r="E502" s="68"/>
      <c r="F502" s="68"/>
      <c r="G502" s="460"/>
      <c r="H502" s="68"/>
    </row>
    <row r="503" spans="2:8" x14ac:dyDescent="0.25">
      <c r="B503" s="68"/>
      <c r="C503" s="68"/>
      <c r="D503" s="68"/>
      <c r="E503" s="68"/>
      <c r="F503" s="68"/>
      <c r="G503" s="460"/>
      <c r="H503" s="68"/>
    </row>
    <row r="504" spans="2:8" x14ac:dyDescent="0.25">
      <c r="B504" s="68"/>
      <c r="C504" s="68"/>
      <c r="D504" s="68"/>
      <c r="E504" s="68"/>
      <c r="F504" s="68"/>
      <c r="G504" s="460"/>
      <c r="H504" s="68"/>
    </row>
    <row r="505" spans="2:8" x14ac:dyDescent="0.25">
      <c r="B505" s="68"/>
      <c r="C505" s="68"/>
      <c r="D505" s="68"/>
      <c r="E505" s="68"/>
      <c r="F505" s="68"/>
      <c r="G505" s="460"/>
      <c r="H505" s="68"/>
    </row>
    <row r="506" spans="2:8" x14ac:dyDescent="0.25">
      <c r="B506" s="68"/>
      <c r="C506" s="68"/>
      <c r="D506" s="68"/>
      <c r="E506" s="68"/>
      <c r="F506" s="68"/>
      <c r="G506" s="460"/>
      <c r="H506" s="68"/>
    </row>
    <row r="507" spans="2:8" x14ac:dyDescent="0.25">
      <c r="B507" s="68"/>
      <c r="C507" s="68"/>
      <c r="D507" s="68"/>
      <c r="E507" s="68"/>
      <c r="F507" s="68"/>
      <c r="G507" s="460"/>
      <c r="H507" s="68"/>
    </row>
    <row r="508" spans="2:8" x14ac:dyDescent="0.25">
      <c r="B508" s="68"/>
      <c r="C508" s="68"/>
      <c r="D508" s="68"/>
      <c r="E508" s="68"/>
      <c r="F508" s="68"/>
      <c r="G508" s="460"/>
      <c r="H508" s="68"/>
    </row>
    <row r="509" spans="2:8" x14ac:dyDescent="0.25">
      <c r="B509" s="68"/>
      <c r="C509" s="68"/>
      <c r="D509" s="68"/>
      <c r="E509" s="68"/>
      <c r="F509" s="68"/>
      <c r="G509" s="460"/>
      <c r="H509" s="68"/>
    </row>
    <row r="510" spans="2:8" x14ac:dyDescent="0.25">
      <c r="B510" s="68"/>
      <c r="C510" s="68"/>
      <c r="D510" s="68"/>
      <c r="E510" s="68"/>
      <c r="F510" s="68"/>
      <c r="G510" s="460"/>
      <c r="H510" s="68"/>
    </row>
    <row r="511" spans="2:8" x14ac:dyDescent="0.25">
      <c r="B511" s="68"/>
      <c r="C511" s="68"/>
      <c r="D511" s="68"/>
      <c r="E511" s="68"/>
      <c r="F511" s="68"/>
      <c r="G511" s="460"/>
      <c r="H511" s="68"/>
    </row>
    <row r="512" spans="2:8" x14ac:dyDescent="0.25">
      <c r="B512" s="68"/>
      <c r="C512" s="68"/>
      <c r="D512" s="68"/>
      <c r="E512" s="68"/>
      <c r="F512" s="68"/>
      <c r="G512" s="460"/>
      <c r="H512" s="68"/>
    </row>
    <row r="513" spans="2:8" x14ac:dyDescent="0.25">
      <c r="B513" s="68"/>
      <c r="C513" s="68"/>
      <c r="D513" s="68"/>
      <c r="E513" s="68"/>
      <c r="F513" s="68"/>
      <c r="G513" s="460"/>
      <c r="H513" s="68"/>
    </row>
    <row r="514" spans="2:8" x14ac:dyDescent="0.25">
      <c r="B514" s="68"/>
      <c r="C514" s="68"/>
      <c r="D514" s="68"/>
      <c r="E514" s="68"/>
      <c r="F514" s="68"/>
      <c r="G514" s="460"/>
      <c r="H514" s="68"/>
    </row>
    <row r="515" spans="2:8" x14ac:dyDescent="0.25">
      <c r="B515" s="68"/>
      <c r="C515" s="68"/>
      <c r="D515" s="68"/>
      <c r="E515" s="68"/>
      <c r="F515" s="68"/>
      <c r="G515" s="460"/>
      <c r="H515" s="68"/>
    </row>
    <row r="516" spans="2:8" x14ac:dyDescent="0.25">
      <c r="B516" s="68"/>
      <c r="C516" s="68"/>
      <c r="D516" s="68"/>
      <c r="E516" s="68"/>
      <c r="F516" s="68"/>
      <c r="G516" s="460"/>
      <c r="H516" s="68"/>
    </row>
    <row r="517" spans="2:8" x14ac:dyDescent="0.25">
      <c r="B517" s="68"/>
      <c r="C517" s="68"/>
      <c r="D517" s="68"/>
      <c r="E517" s="68"/>
      <c r="F517" s="68"/>
      <c r="G517" s="460"/>
      <c r="H517" s="68"/>
    </row>
    <row r="518" spans="2:8" x14ac:dyDescent="0.25">
      <c r="B518" s="68"/>
      <c r="C518" s="68"/>
      <c r="D518" s="68"/>
      <c r="E518" s="68"/>
      <c r="F518" s="68"/>
      <c r="G518" s="460"/>
      <c r="H518" s="68"/>
    </row>
    <row r="519" spans="2:8" x14ac:dyDescent="0.25">
      <c r="B519" s="68"/>
      <c r="C519" s="68"/>
      <c r="D519" s="68"/>
      <c r="E519" s="68"/>
      <c r="F519" s="68"/>
      <c r="G519" s="460"/>
      <c r="H519" s="68"/>
    </row>
    <row r="520" spans="2:8" x14ac:dyDescent="0.25">
      <c r="B520" s="68"/>
      <c r="C520" s="68"/>
      <c r="D520" s="68"/>
      <c r="E520" s="68"/>
      <c r="F520" s="68"/>
      <c r="G520" s="460"/>
      <c r="H520" s="68"/>
    </row>
    <row r="521" spans="2:8" x14ac:dyDescent="0.25">
      <c r="B521" s="68"/>
      <c r="C521" s="68"/>
      <c r="D521" s="68"/>
      <c r="E521" s="68"/>
      <c r="F521" s="68"/>
      <c r="G521" s="460"/>
      <c r="H521" s="68"/>
    </row>
    <row r="522" spans="2:8" x14ac:dyDescent="0.25">
      <c r="B522" s="68"/>
      <c r="C522" s="68"/>
      <c r="D522" s="68"/>
      <c r="E522" s="68"/>
      <c r="F522" s="68"/>
      <c r="G522" s="460"/>
      <c r="H522" s="68"/>
    </row>
    <row r="523" spans="2:8" x14ac:dyDescent="0.25">
      <c r="B523" s="68"/>
      <c r="C523" s="68"/>
      <c r="D523" s="68"/>
      <c r="E523" s="68"/>
      <c r="F523" s="68"/>
      <c r="G523" s="460"/>
      <c r="H523" s="68"/>
    </row>
    <row r="524" spans="2:8" x14ac:dyDescent="0.25">
      <c r="B524" s="72"/>
      <c r="C524" s="72"/>
      <c r="D524" s="72"/>
      <c r="E524" s="72"/>
      <c r="F524" s="72"/>
      <c r="G524" s="463"/>
      <c r="H524" s="72"/>
    </row>
    <row r="525" spans="2:8" x14ac:dyDescent="0.25">
      <c r="B525" s="72"/>
      <c r="C525" s="72"/>
      <c r="D525" s="72"/>
      <c r="E525" s="72"/>
      <c r="F525" s="72"/>
      <c r="G525" s="463"/>
      <c r="H525" s="72"/>
    </row>
    <row r="526" spans="2:8" x14ac:dyDescent="0.25">
      <c r="B526" s="72"/>
      <c r="C526" s="72"/>
      <c r="D526" s="72"/>
      <c r="E526" s="72"/>
      <c r="F526" s="72"/>
      <c r="G526" s="463"/>
      <c r="H526" s="72"/>
    </row>
    <row r="527" spans="2:8" x14ac:dyDescent="0.25">
      <c r="B527" s="72"/>
      <c r="C527" s="72"/>
      <c r="D527" s="72"/>
      <c r="E527" s="72"/>
      <c r="F527" s="72"/>
      <c r="G527" s="463"/>
      <c r="H527" s="72"/>
    </row>
    <row r="528" spans="2:8" x14ac:dyDescent="0.25">
      <c r="B528" s="72"/>
      <c r="C528" s="72"/>
      <c r="D528" s="72"/>
      <c r="E528" s="72"/>
      <c r="F528" s="72"/>
      <c r="G528" s="463"/>
      <c r="H528" s="72"/>
    </row>
    <row r="529" spans="2:8" x14ac:dyDescent="0.25">
      <c r="B529" s="72"/>
      <c r="C529" s="72"/>
      <c r="D529" s="72"/>
      <c r="E529" s="72"/>
      <c r="F529" s="72"/>
      <c r="G529" s="463"/>
      <c r="H529" s="72"/>
    </row>
  </sheetData>
  <phoneticPr fontId="20" type="noConversion"/>
  <conditionalFormatting sqref="B6:F100 H6:H100">
    <cfRule type="expression" dxfId="111" priority="115" stopIfTrue="1">
      <formula>AND(#REF!=1)</formula>
    </cfRule>
    <cfRule type="expression" dxfId="110" priority="116" stopIfTrue="1">
      <formula>AND(#REF!=2)</formula>
    </cfRule>
    <cfRule type="expression" dxfId="109" priority="117" stopIfTrue="1">
      <formula>AND(#REF!=3)</formula>
    </cfRule>
  </conditionalFormatting>
  <conditionalFormatting sqref="G6:G100">
    <cfRule type="expression" dxfId="108" priority="1" stopIfTrue="1">
      <formula>AND(#REF!=1)</formula>
    </cfRule>
    <cfRule type="expression" dxfId="107" priority="2" stopIfTrue="1">
      <formula>AND(#REF!=2)</formula>
    </cfRule>
    <cfRule type="expression" dxfId="106" priority="3" stopIfTrue="1">
      <formula>AND(#REF!=3)</formula>
    </cfRule>
  </conditionalFormatting>
  <hyperlinks>
    <hyperlink ref="A1" location="Pääsivu!A1" display="⌂"/>
  </hyperlinks>
  <pageMargins left="0.75" right="0.75" top="0.4" bottom="0.3" header="0.27" footer="0.24"/>
  <pageSetup paperSize="9" scale="85" orientation="landscape" verticalDpi="0" r:id="rId1"/>
  <headerFooter alignWithMargins="0"/>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65"/>
    <outlinePr summaryBelow="0" summaryRight="0"/>
  </sheetPr>
  <dimension ref="A1:V312"/>
  <sheetViews>
    <sheetView zoomScale="70" zoomScaleNormal="70" workbookViewId="0">
      <pane ySplit="5" topLeftCell="A22" activePane="bottomLeft" state="frozen"/>
      <selection activeCell="C45" sqref="C45:D45"/>
      <selection pane="bottomLeft" activeCell="B25" sqref="B25"/>
    </sheetView>
  </sheetViews>
  <sheetFormatPr defaultRowHeight="13.2" outlineLevelCol="1" x14ac:dyDescent="0.25"/>
  <cols>
    <col min="1" max="1" width="2.88671875" customWidth="1"/>
    <col min="2" max="2" width="36" customWidth="1"/>
    <col min="3" max="3" width="29" hidden="1" customWidth="1"/>
    <col min="4" max="4" width="39" customWidth="1"/>
    <col min="5" max="5" width="29" style="443" hidden="1" customWidth="1"/>
    <col min="6" max="6" width="29" style="443" customWidth="1"/>
    <col min="7" max="7" width="29" customWidth="1"/>
    <col min="8" max="8" width="20.109375" customWidth="1" collapsed="1"/>
    <col min="9" max="12" width="14.44140625" hidden="1" customWidth="1" outlineLevel="1"/>
    <col min="13" max="13" width="15.5546875" hidden="1" customWidth="1" outlineLevel="1"/>
    <col min="14" max="14" width="15.5546875" style="443" hidden="1" customWidth="1" outlineLevel="1"/>
    <col min="15" max="17" width="15.5546875" hidden="1" customWidth="1" outlineLevel="1"/>
    <col min="18" max="18" width="26.5546875" hidden="1" customWidth="1" outlineLevel="1"/>
    <col min="19" max="19" width="3.44140625" customWidth="1"/>
  </cols>
  <sheetData>
    <row r="1" spans="1:18" s="435" customFormat="1" ht="18.149999999999999" customHeight="1" x14ac:dyDescent="0.4">
      <c r="A1" s="549" t="s">
        <v>343</v>
      </c>
      <c r="B1" s="436" t="s">
        <v>87</v>
      </c>
    </row>
    <row r="2" spans="1:18" ht="15.6" x14ac:dyDescent="0.25">
      <c r="B2" s="130"/>
      <c r="H2" s="356" t="s">
        <v>360</v>
      </c>
      <c r="I2" s="353" t="s">
        <v>252</v>
      </c>
      <c r="J2" s="354"/>
      <c r="K2" s="354"/>
      <c r="L2" s="354"/>
      <c r="M2" s="354"/>
      <c r="N2" s="354"/>
      <c r="O2" s="354"/>
      <c r="P2" s="354"/>
      <c r="Q2" s="354"/>
      <c r="R2" s="355"/>
    </row>
    <row r="3" spans="1:18" ht="14.4" thickBot="1" x14ac:dyDescent="0.3">
      <c r="B3" s="445" t="str">
        <f>CONCATENATE("Versio ",Pääsivu!D6)</f>
        <v>Versio 0.51</v>
      </c>
      <c r="C3" s="63">
        <f>Pääsivu!D7</f>
        <v>42906</v>
      </c>
      <c r="G3" s="646"/>
      <c r="H3" s="356" t="s">
        <v>361</v>
      </c>
      <c r="L3" s="131"/>
    </row>
    <row r="4" spans="1:18" ht="13.5" customHeight="1" thickBot="1" x14ac:dyDescent="0.3">
      <c r="C4" s="696" t="s">
        <v>92</v>
      </c>
      <c r="D4" s="706"/>
      <c r="E4" s="706"/>
      <c r="F4" s="706"/>
      <c r="G4" s="706"/>
      <c r="H4" s="697"/>
      <c r="I4" s="699" t="s">
        <v>93</v>
      </c>
      <c r="J4" s="700"/>
      <c r="K4" s="700"/>
      <c r="L4" s="701"/>
      <c r="M4" s="702" t="s">
        <v>94</v>
      </c>
      <c r="N4" s="703"/>
      <c r="O4" s="704"/>
      <c r="P4" s="704"/>
      <c r="Q4" s="705"/>
    </row>
    <row r="5" spans="1:18" ht="28.2" thickBot="1" x14ac:dyDescent="0.3">
      <c r="B5" s="444" t="s">
        <v>88</v>
      </c>
      <c r="C5" s="444" t="s">
        <v>129</v>
      </c>
      <c r="D5" s="444" t="s">
        <v>3</v>
      </c>
      <c r="E5" s="444" t="s">
        <v>386</v>
      </c>
      <c r="F5" s="655" t="s">
        <v>1203</v>
      </c>
      <c r="G5" s="444" t="s">
        <v>387</v>
      </c>
      <c r="H5" s="444" t="s">
        <v>1202</v>
      </c>
      <c r="I5" s="511" t="s">
        <v>388</v>
      </c>
      <c r="J5" s="507" t="s">
        <v>95</v>
      </c>
      <c r="K5" s="507" t="s">
        <v>96</v>
      </c>
      <c r="L5" s="507" t="s">
        <v>423</v>
      </c>
      <c r="M5" s="508" t="s">
        <v>389</v>
      </c>
      <c r="N5" s="508" t="s">
        <v>390</v>
      </c>
      <c r="O5" s="508" t="s">
        <v>89</v>
      </c>
      <c r="P5" s="508" t="s">
        <v>90</v>
      </c>
      <c r="Q5" s="508" t="s">
        <v>91</v>
      </c>
      <c r="R5" s="444" t="s">
        <v>22</v>
      </c>
    </row>
    <row r="6" spans="1:18" ht="13.8" x14ac:dyDescent="0.25">
      <c r="B6" s="569" t="s">
        <v>1088</v>
      </c>
      <c r="C6" s="559"/>
      <c r="D6" s="560"/>
      <c r="E6" s="559"/>
      <c r="F6" s="559"/>
      <c r="G6" s="559"/>
      <c r="H6" s="561"/>
      <c r="I6" s="562"/>
      <c r="J6" s="559"/>
      <c r="K6" s="559"/>
      <c r="L6" s="563"/>
      <c r="M6" s="564"/>
      <c r="N6" s="565"/>
      <c r="O6" s="566"/>
      <c r="P6" s="566"/>
      <c r="Q6" s="567"/>
      <c r="R6" s="568"/>
    </row>
    <row r="7" spans="1:18" ht="13.8" x14ac:dyDescent="0.25">
      <c r="B7" s="640" t="s">
        <v>1089</v>
      </c>
      <c r="C7" s="470"/>
      <c r="D7" s="472"/>
      <c r="E7" s="470"/>
      <c r="F7" s="470"/>
      <c r="G7" s="470"/>
      <c r="H7" s="515"/>
      <c r="I7" s="512"/>
      <c r="J7" s="133"/>
      <c r="K7" s="133"/>
      <c r="L7" s="137"/>
      <c r="M7" s="509"/>
      <c r="N7" s="474"/>
      <c r="O7" s="139"/>
      <c r="P7" s="139"/>
      <c r="Q7" s="141"/>
      <c r="R7" s="135"/>
    </row>
    <row r="8" spans="1:18" ht="96.6" x14ac:dyDescent="0.25">
      <c r="B8" s="641" t="s">
        <v>1091</v>
      </c>
      <c r="C8" s="470" t="s">
        <v>1141</v>
      </c>
      <c r="D8" s="472" t="s">
        <v>1142</v>
      </c>
      <c r="E8" s="470" t="s">
        <v>1090</v>
      </c>
      <c r="F8" s="470" t="s">
        <v>1290</v>
      </c>
      <c r="G8" s="470"/>
      <c r="H8" s="515" t="s">
        <v>569</v>
      </c>
      <c r="I8" s="512"/>
      <c r="J8" s="133"/>
      <c r="K8" s="133"/>
      <c r="L8" s="137"/>
      <c r="M8" s="509"/>
      <c r="N8" s="474"/>
      <c r="O8" s="139"/>
      <c r="P8" s="139"/>
      <c r="Q8" s="141"/>
      <c r="R8" s="135"/>
    </row>
    <row r="9" spans="1:18" ht="82.8" x14ac:dyDescent="0.25">
      <c r="B9" s="641" t="s">
        <v>535</v>
      </c>
      <c r="C9" s="470" t="s">
        <v>1150</v>
      </c>
      <c r="D9" s="472" t="s">
        <v>1146</v>
      </c>
      <c r="E9" s="470" t="s">
        <v>1090</v>
      </c>
      <c r="F9" s="470" t="s">
        <v>1204</v>
      </c>
      <c r="G9" s="470"/>
      <c r="H9" s="515" t="s">
        <v>465</v>
      </c>
      <c r="I9" s="512"/>
      <c r="J9" s="133"/>
      <c r="K9" s="133"/>
      <c r="L9" s="137"/>
      <c r="M9" s="509"/>
      <c r="N9" s="474"/>
      <c r="O9" s="139"/>
      <c r="P9" s="139"/>
      <c r="Q9" s="141"/>
      <c r="R9" s="135"/>
    </row>
    <row r="10" spans="1:18" ht="69" x14ac:dyDescent="0.25">
      <c r="B10" s="641" t="s">
        <v>1143</v>
      </c>
      <c r="C10" s="470"/>
      <c r="D10" s="472" t="s">
        <v>1236</v>
      </c>
      <c r="E10" s="470" t="s">
        <v>1090</v>
      </c>
      <c r="F10" s="470" t="s">
        <v>1205</v>
      </c>
      <c r="G10" s="470"/>
      <c r="H10" s="515" t="s">
        <v>1092</v>
      </c>
      <c r="I10" s="512"/>
      <c r="J10" s="133"/>
      <c r="K10" s="133"/>
      <c r="L10" s="137"/>
      <c r="M10" s="509"/>
      <c r="N10" s="474"/>
      <c r="O10" s="139"/>
      <c r="P10" s="139"/>
      <c r="Q10" s="141"/>
      <c r="R10" s="135"/>
    </row>
    <row r="11" spans="1:18" ht="13.8" x14ac:dyDescent="0.25">
      <c r="B11" s="514" t="s">
        <v>1093</v>
      </c>
      <c r="C11" s="470"/>
      <c r="D11" s="472"/>
      <c r="E11" s="470"/>
      <c r="F11" s="470"/>
      <c r="G11" s="470"/>
      <c r="H11" s="515"/>
      <c r="I11" s="512"/>
      <c r="J11" s="133"/>
      <c r="K11" s="133"/>
      <c r="L11" s="137"/>
      <c r="M11" s="509"/>
      <c r="N11" s="474"/>
      <c r="O11" s="139"/>
      <c r="P11" s="139"/>
      <c r="Q11" s="141"/>
      <c r="R11" s="135"/>
    </row>
    <row r="12" spans="1:18" ht="69" x14ac:dyDescent="0.25">
      <c r="B12" s="641" t="s">
        <v>1094</v>
      </c>
      <c r="C12" s="470" t="s">
        <v>1095</v>
      </c>
      <c r="D12" s="472" t="s">
        <v>1096</v>
      </c>
      <c r="E12" s="470" t="s">
        <v>1097</v>
      </c>
      <c r="F12" s="470" t="s">
        <v>1206</v>
      </c>
      <c r="G12" s="470"/>
      <c r="H12" s="515" t="s">
        <v>465</v>
      </c>
      <c r="I12" s="512"/>
      <c r="J12" s="133"/>
      <c r="K12" s="133"/>
      <c r="L12" s="137"/>
      <c r="M12" s="509"/>
      <c r="N12" s="474"/>
      <c r="O12" s="139"/>
      <c r="P12" s="139"/>
      <c r="Q12" s="141"/>
      <c r="R12" s="135"/>
    </row>
    <row r="13" spans="1:18" ht="110.4" x14ac:dyDescent="0.25">
      <c r="B13" s="641" t="s">
        <v>1098</v>
      </c>
      <c r="C13" s="470" t="s">
        <v>1099</v>
      </c>
      <c r="D13" s="472" t="s">
        <v>1100</v>
      </c>
      <c r="E13" s="470" t="s">
        <v>1101</v>
      </c>
      <c r="F13" s="470" t="s">
        <v>1206</v>
      </c>
      <c r="G13" s="470"/>
      <c r="H13" s="515" t="s">
        <v>465</v>
      </c>
      <c r="I13" s="512"/>
      <c r="J13" s="133"/>
      <c r="K13" s="133"/>
      <c r="L13" s="137"/>
      <c r="M13" s="509"/>
      <c r="N13" s="474"/>
      <c r="O13" s="139"/>
      <c r="P13" s="139"/>
      <c r="Q13" s="141"/>
      <c r="R13" s="135"/>
    </row>
    <row r="14" spans="1:18" ht="41.4" x14ac:dyDescent="0.25">
      <c r="B14" s="641" t="s">
        <v>891</v>
      </c>
      <c r="C14" s="470" t="s">
        <v>569</v>
      </c>
      <c r="D14" s="472" t="s">
        <v>1102</v>
      </c>
      <c r="E14" s="470" t="s">
        <v>1103</v>
      </c>
      <c r="F14" s="470" t="s">
        <v>1291</v>
      </c>
      <c r="G14" s="470"/>
      <c r="H14" s="515" t="s">
        <v>1145</v>
      </c>
      <c r="I14" s="512"/>
      <c r="J14" s="133"/>
      <c r="K14" s="133"/>
      <c r="L14" s="137"/>
      <c r="M14" s="509"/>
      <c r="N14" s="474"/>
      <c r="O14" s="139"/>
      <c r="P14" s="139"/>
      <c r="Q14" s="141"/>
      <c r="R14" s="135"/>
    </row>
    <row r="15" spans="1:18" ht="13.8" x14ac:dyDescent="0.25">
      <c r="B15" s="514" t="s">
        <v>1104</v>
      </c>
      <c r="C15" s="470"/>
      <c r="D15" s="472"/>
      <c r="E15" s="470"/>
      <c r="F15" s="470"/>
      <c r="G15" s="470"/>
      <c r="H15" s="515"/>
      <c r="I15" s="512"/>
      <c r="J15" s="133"/>
      <c r="K15" s="133"/>
      <c r="L15" s="137"/>
      <c r="M15" s="509"/>
      <c r="N15" s="474"/>
      <c r="O15" s="139"/>
      <c r="P15" s="139"/>
      <c r="Q15" s="141"/>
      <c r="R15" s="135"/>
    </row>
    <row r="16" spans="1:18" ht="69" x14ac:dyDescent="0.25">
      <c r="B16" s="641" t="s">
        <v>638</v>
      </c>
      <c r="C16" s="470" t="s">
        <v>1105</v>
      </c>
      <c r="D16" s="472" t="s">
        <v>1208</v>
      </c>
      <c r="E16" s="470" t="s">
        <v>1106</v>
      </c>
      <c r="F16" s="470" t="s">
        <v>1209</v>
      </c>
      <c r="G16" s="470"/>
      <c r="H16" s="515" t="s">
        <v>1134</v>
      </c>
      <c r="I16" s="512"/>
      <c r="J16" s="133"/>
      <c r="K16" s="133"/>
      <c r="L16" s="137"/>
      <c r="M16" s="509"/>
      <c r="N16" s="474"/>
      <c r="O16" s="139"/>
      <c r="P16" s="139"/>
      <c r="Q16" s="141"/>
      <c r="R16" s="135"/>
    </row>
    <row r="17" spans="2:22" ht="151.80000000000001" x14ac:dyDescent="0.25">
      <c r="B17" s="641" t="s">
        <v>1144</v>
      </c>
      <c r="C17" s="470" t="s">
        <v>1109</v>
      </c>
      <c r="D17" s="472" t="s">
        <v>1237</v>
      </c>
      <c r="E17" s="470" t="s">
        <v>1107</v>
      </c>
      <c r="F17" s="470" t="s">
        <v>1207</v>
      </c>
      <c r="G17" s="470"/>
      <c r="H17" s="515" t="s">
        <v>1134</v>
      </c>
      <c r="I17" s="512"/>
      <c r="J17" s="133"/>
      <c r="K17" s="133"/>
      <c r="L17" s="137"/>
      <c r="M17" s="509"/>
      <c r="N17" s="474"/>
      <c r="O17" s="139"/>
      <c r="P17" s="139"/>
      <c r="Q17" s="141"/>
      <c r="R17" s="135"/>
    </row>
    <row r="18" spans="2:22" ht="41.4" x14ac:dyDescent="0.25">
      <c r="B18" s="641" t="s">
        <v>1108</v>
      </c>
      <c r="C18" s="470" t="s">
        <v>1109</v>
      </c>
      <c r="D18" s="472" t="s">
        <v>1110</v>
      </c>
      <c r="E18" s="470" t="s">
        <v>1111</v>
      </c>
      <c r="F18" s="470" t="s">
        <v>1207</v>
      </c>
      <c r="G18" s="470"/>
      <c r="H18" s="515" t="s">
        <v>569</v>
      </c>
      <c r="I18" s="512"/>
      <c r="J18" s="133"/>
      <c r="K18" s="133"/>
      <c r="L18" s="137"/>
      <c r="M18" s="509"/>
      <c r="N18" s="474"/>
      <c r="O18" s="139"/>
      <c r="P18" s="139"/>
      <c r="Q18" s="141"/>
      <c r="R18" s="135"/>
    </row>
    <row r="19" spans="2:22" ht="13.8" x14ac:dyDescent="0.25">
      <c r="B19" s="641"/>
      <c r="C19" s="470"/>
      <c r="D19" s="472"/>
      <c r="E19" s="470"/>
      <c r="F19" s="470"/>
      <c r="G19" s="470"/>
      <c r="H19" s="515"/>
      <c r="I19" s="512"/>
      <c r="J19" s="133"/>
      <c r="K19" s="133"/>
      <c r="L19" s="137"/>
      <c r="M19" s="509"/>
      <c r="N19" s="474"/>
      <c r="O19" s="139"/>
      <c r="P19" s="139"/>
      <c r="Q19" s="141"/>
      <c r="R19" s="135"/>
    </row>
    <row r="20" spans="2:22" ht="41.4" x14ac:dyDescent="0.25">
      <c r="B20" s="641" t="s">
        <v>1152</v>
      </c>
      <c r="C20" s="470"/>
      <c r="D20" s="472" t="s">
        <v>1151</v>
      </c>
      <c r="E20" s="643" t="s">
        <v>1111</v>
      </c>
      <c r="F20" s="470" t="s">
        <v>1292</v>
      </c>
      <c r="G20" s="470"/>
      <c r="H20" s="647" t="s">
        <v>465</v>
      </c>
      <c r="I20" s="512"/>
      <c r="J20" s="133"/>
      <c r="K20" s="133"/>
      <c r="L20" s="137"/>
      <c r="M20" s="509"/>
      <c r="N20" s="474"/>
      <c r="O20" s="139"/>
      <c r="P20" s="139"/>
      <c r="Q20" s="141"/>
      <c r="R20" s="135"/>
    </row>
    <row r="21" spans="2:22" ht="13.8" x14ac:dyDescent="0.25">
      <c r="B21" s="514" t="s">
        <v>1112</v>
      </c>
      <c r="C21" s="470"/>
      <c r="D21" s="472"/>
      <c r="E21" s="470"/>
      <c r="F21" s="470"/>
      <c r="G21" s="470"/>
      <c r="H21" s="515"/>
      <c r="I21" s="512"/>
      <c r="J21" s="133"/>
      <c r="K21" s="133"/>
      <c r="L21" s="137"/>
      <c r="M21" s="509"/>
      <c r="N21" s="474"/>
      <c r="O21" s="139"/>
      <c r="P21" s="139"/>
      <c r="Q21" s="141"/>
      <c r="R21" s="135"/>
    </row>
    <row r="22" spans="2:22" ht="69" x14ac:dyDescent="0.25">
      <c r="B22" s="641" t="s">
        <v>1113</v>
      </c>
      <c r="C22" s="470" t="s">
        <v>1114</v>
      </c>
      <c r="D22" s="472" t="s">
        <v>1115</v>
      </c>
      <c r="E22" s="470" t="s">
        <v>1090</v>
      </c>
      <c r="F22" s="470" t="s">
        <v>1210</v>
      </c>
      <c r="G22" s="470"/>
      <c r="H22" s="515" t="s">
        <v>569</v>
      </c>
      <c r="I22" s="512"/>
      <c r="J22" s="133"/>
      <c r="K22" s="133"/>
      <c r="L22" s="137"/>
      <c r="M22" s="509"/>
      <c r="N22" s="474"/>
      <c r="O22" s="139"/>
      <c r="P22" s="139"/>
      <c r="Q22" s="141"/>
      <c r="R22" s="135"/>
    </row>
    <row r="23" spans="2:22" ht="69" x14ac:dyDescent="0.25">
      <c r="B23" s="641" t="s">
        <v>1116</v>
      </c>
      <c r="C23" s="470" t="s">
        <v>1114</v>
      </c>
      <c r="D23" s="472" t="s">
        <v>1117</v>
      </c>
      <c r="E23" s="470" t="s">
        <v>1090</v>
      </c>
      <c r="F23" s="470" t="s">
        <v>1293</v>
      </c>
      <c r="G23" s="470"/>
      <c r="H23" s="515" t="s">
        <v>569</v>
      </c>
      <c r="I23" s="512"/>
      <c r="J23" s="133"/>
      <c r="K23" s="133"/>
      <c r="L23" s="137"/>
      <c r="M23" s="509"/>
      <c r="N23" s="474"/>
      <c r="O23" s="139"/>
      <c r="P23" s="139"/>
      <c r="Q23" s="141"/>
      <c r="R23" s="135"/>
    </row>
    <row r="24" spans="2:22" ht="55.2" x14ac:dyDescent="0.25">
      <c r="B24" s="641" t="s">
        <v>1118</v>
      </c>
      <c r="C24" s="470" t="s">
        <v>1119</v>
      </c>
      <c r="D24" s="472" t="s">
        <v>1120</v>
      </c>
      <c r="E24" s="470" t="s">
        <v>1090</v>
      </c>
      <c r="F24" s="470" t="s">
        <v>1294</v>
      </c>
      <c r="G24" s="470"/>
      <c r="H24" s="515" t="s">
        <v>569</v>
      </c>
      <c r="I24" s="512"/>
      <c r="J24" s="133"/>
      <c r="K24" s="133"/>
      <c r="L24" s="137"/>
      <c r="M24" s="509"/>
      <c r="N24" s="474"/>
      <c r="O24" s="139"/>
      <c r="P24" s="139"/>
      <c r="Q24" s="141"/>
      <c r="R24" s="135"/>
    </row>
    <row r="25" spans="2:22" s="443" customFormat="1" ht="13.8" x14ac:dyDescent="0.25">
      <c r="B25" s="514" t="s">
        <v>1215</v>
      </c>
      <c r="C25" s="470"/>
      <c r="D25" s="472"/>
      <c r="E25" s="470"/>
      <c r="F25" s="643"/>
      <c r="G25" s="470"/>
      <c r="H25" s="515"/>
      <c r="I25" s="512"/>
      <c r="J25" s="133"/>
      <c r="K25" s="133"/>
      <c r="L25" s="137"/>
      <c r="M25" s="509"/>
      <c r="N25" s="474"/>
      <c r="O25" s="474"/>
      <c r="P25" s="474"/>
      <c r="Q25" s="141"/>
      <c r="R25" s="135"/>
    </row>
    <row r="26" spans="2:22" s="443" customFormat="1" ht="39" customHeight="1" x14ac:dyDescent="0.25">
      <c r="B26" s="642" t="s">
        <v>1295</v>
      </c>
      <c r="C26" s="470"/>
      <c r="D26" s="472"/>
      <c r="E26" s="643" t="s">
        <v>1111</v>
      </c>
      <c r="F26" s="643" t="s">
        <v>1296</v>
      </c>
      <c r="G26" s="470"/>
      <c r="H26" s="515"/>
      <c r="I26" s="512"/>
      <c r="J26" s="133"/>
      <c r="K26" s="133"/>
      <c r="L26" s="137"/>
      <c r="M26" s="509"/>
      <c r="N26" s="474"/>
      <c r="O26" s="474"/>
      <c r="P26" s="474"/>
      <c r="Q26" s="141"/>
      <c r="R26" s="135"/>
    </row>
    <row r="27" spans="2:22" s="443" customFormat="1" ht="41.4" x14ac:dyDescent="0.25">
      <c r="B27" s="641" t="s">
        <v>447</v>
      </c>
      <c r="C27" s="470"/>
      <c r="D27" s="472" t="s">
        <v>1212</v>
      </c>
      <c r="E27" s="470" t="s">
        <v>1090</v>
      </c>
      <c r="F27" s="470" t="s">
        <v>1213</v>
      </c>
      <c r="G27" s="470"/>
      <c r="H27" s="515"/>
      <c r="I27" s="512"/>
      <c r="J27" s="133"/>
      <c r="K27" s="133"/>
      <c r="L27" s="137"/>
      <c r="M27" s="509"/>
      <c r="N27" s="474"/>
      <c r="O27" s="474"/>
      <c r="P27" s="474"/>
      <c r="Q27" s="141"/>
      <c r="R27" s="135"/>
    </row>
    <row r="28" spans="2:22" ht="165.6" x14ac:dyDescent="0.25">
      <c r="B28" s="641" t="s">
        <v>1297</v>
      </c>
      <c r="C28" s="470" t="s">
        <v>1153</v>
      </c>
      <c r="D28" s="472" t="s">
        <v>1298</v>
      </c>
      <c r="E28" s="470" t="s">
        <v>1127</v>
      </c>
      <c r="F28" s="470" t="s">
        <v>1214</v>
      </c>
      <c r="G28" s="470"/>
      <c r="H28" s="515" t="s">
        <v>1145</v>
      </c>
      <c r="I28" s="512"/>
      <c r="J28" s="133"/>
      <c r="K28" s="133"/>
      <c r="L28" s="137"/>
      <c r="M28" s="509"/>
      <c r="N28" s="474"/>
      <c r="O28" s="139"/>
      <c r="P28" s="139"/>
      <c r="Q28" s="141"/>
      <c r="R28" s="135"/>
      <c r="V28" s="443"/>
    </row>
    <row r="29" spans="2:22" s="443" customFormat="1" ht="41.4" x14ac:dyDescent="0.25">
      <c r="B29" s="641" t="s">
        <v>1139</v>
      </c>
      <c r="C29" s="470"/>
      <c r="D29" s="472" t="s">
        <v>1299</v>
      </c>
      <c r="E29" s="470" t="s">
        <v>629</v>
      </c>
      <c r="F29" s="470" t="s">
        <v>1300</v>
      </c>
      <c r="G29" s="470"/>
      <c r="H29" s="515" t="s">
        <v>629</v>
      </c>
      <c r="I29" s="512"/>
      <c r="J29" s="133"/>
      <c r="K29" s="133"/>
      <c r="L29" s="137"/>
      <c r="M29" s="509"/>
      <c r="N29" s="474"/>
      <c r="O29" s="474"/>
      <c r="P29" s="474"/>
      <c r="Q29" s="141"/>
      <c r="R29" s="135"/>
    </row>
    <row r="30" spans="2:22" ht="13.8" x14ac:dyDescent="0.25">
      <c r="B30" s="514"/>
      <c r="C30" s="470"/>
      <c r="D30" s="472"/>
      <c r="E30" s="470"/>
      <c r="F30" s="470"/>
      <c r="G30" s="470"/>
      <c r="H30" s="515"/>
      <c r="I30" s="512"/>
      <c r="J30" s="133"/>
      <c r="K30" s="133"/>
      <c r="L30" s="137"/>
      <c r="M30" s="509"/>
      <c r="N30" s="474"/>
      <c r="O30" s="139"/>
      <c r="P30" s="139"/>
      <c r="Q30" s="141"/>
      <c r="R30" s="135"/>
    </row>
    <row r="31" spans="2:22" ht="13.8" x14ac:dyDescent="0.25">
      <c r="B31" s="569" t="s">
        <v>419</v>
      </c>
      <c r="C31" s="326"/>
      <c r="D31" s="570"/>
      <c r="E31" s="326"/>
      <c r="F31" s="326"/>
      <c r="G31" s="326"/>
      <c r="H31" s="327"/>
      <c r="I31" s="405"/>
      <c r="J31" s="326"/>
      <c r="K31" s="326"/>
      <c r="L31" s="571"/>
      <c r="M31" s="572"/>
      <c r="N31" s="573"/>
      <c r="O31" s="573"/>
      <c r="P31" s="573"/>
      <c r="Q31" s="574"/>
      <c r="R31" s="575"/>
    </row>
    <row r="32" spans="2:22" ht="13.8" x14ac:dyDescent="0.25">
      <c r="B32" s="514" t="s">
        <v>1121</v>
      </c>
      <c r="C32" s="470"/>
      <c r="D32" s="472"/>
      <c r="E32" s="470"/>
      <c r="F32" s="470"/>
      <c r="G32" s="470"/>
      <c r="H32" s="515"/>
      <c r="I32" s="512"/>
      <c r="J32" s="133"/>
      <c r="K32" s="133"/>
      <c r="L32" s="137"/>
      <c r="M32" s="509"/>
      <c r="N32" s="474"/>
      <c r="O32" s="139"/>
      <c r="P32" s="139"/>
      <c r="Q32" s="141"/>
      <c r="R32" s="135"/>
    </row>
    <row r="33" spans="2:18" ht="41.4" x14ac:dyDescent="0.25">
      <c r="B33" s="641" t="s">
        <v>1122</v>
      </c>
      <c r="C33" s="470" t="s">
        <v>1147</v>
      </c>
      <c r="D33" s="472" t="s">
        <v>1123</v>
      </c>
      <c r="E33" s="470" t="s">
        <v>1111</v>
      </c>
      <c r="F33" s="470" t="s">
        <v>1211</v>
      </c>
      <c r="G33" s="470"/>
      <c r="H33" s="515" t="s">
        <v>569</v>
      </c>
      <c r="I33" s="512"/>
      <c r="J33" s="133"/>
      <c r="K33" s="133"/>
      <c r="L33" s="137"/>
      <c r="M33" s="509"/>
      <c r="N33" s="474"/>
      <c r="O33" s="139"/>
      <c r="P33" s="139"/>
      <c r="Q33" s="141"/>
      <c r="R33" s="135"/>
    </row>
    <row r="34" spans="2:18" ht="55.2" x14ac:dyDescent="0.25">
      <c r="B34" s="641" t="s">
        <v>1124</v>
      </c>
      <c r="C34" s="470" t="s">
        <v>1125</v>
      </c>
      <c r="D34" s="472" t="s">
        <v>1126</v>
      </c>
      <c r="E34" s="470" t="s">
        <v>1090</v>
      </c>
      <c r="F34" s="470" t="s">
        <v>1306</v>
      </c>
      <c r="G34" s="470"/>
      <c r="H34" s="515" t="s">
        <v>569</v>
      </c>
      <c r="I34" s="512"/>
      <c r="J34" s="133"/>
      <c r="K34" s="133"/>
      <c r="L34" s="137"/>
      <c r="M34" s="509"/>
      <c r="N34" s="474"/>
      <c r="O34" s="139"/>
      <c r="P34" s="139"/>
      <c r="Q34" s="141"/>
      <c r="R34" s="135"/>
    </row>
    <row r="35" spans="2:18" ht="69" x14ac:dyDescent="0.25">
      <c r="B35" s="641" t="s">
        <v>1128</v>
      </c>
      <c r="C35" s="470" t="s">
        <v>1199</v>
      </c>
      <c r="D35" s="472" t="s">
        <v>1129</v>
      </c>
      <c r="E35" s="470" t="s">
        <v>1130</v>
      </c>
      <c r="F35" s="470" t="s">
        <v>1218</v>
      </c>
      <c r="G35" s="470"/>
      <c r="H35" s="515" t="s">
        <v>191</v>
      </c>
      <c r="I35" s="512"/>
      <c r="J35" s="133"/>
      <c r="K35" s="133"/>
      <c r="L35" s="137"/>
      <c r="M35" s="509"/>
      <c r="N35" s="474"/>
      <c r="O35" s="139"/>
      <c r="P35" s="139"/>
      <c r="Q35" s="141"/>
      <c r="R35" s="135"/>
    </row>
    <row r="36" spans="2:18" ht="13.8" x14ac:dyDescent="0.25">
      <c r="B36" s="569" t="s">
        <v>1201</v>
      </c>
      <c r="C36" s="326"/>
      <c r="D36" s="570"/>
      <c r="E36" s="326"/>
      <c r="F36" s="326"/>
      <c r="G36" s="326"/>
      <c r="H36" s="327"/>
      <c r="I36" s="405"/>
      <c r="J36" s="326"/>
      <c r="K36" s="326"/>
      <c r="L36" s="571"/>
      <c r="M36" s="572"/>
      <c r="N36" s="573"/>
      <c r="O36" s="573"/>
      <c r="P36" s="573"/>
      <c r="Q36" s="574"/>
      <c r="R36" s="575"/>
    </row>
    <row r="37" spans="2:18" ht="193.2" x14ac:dyDescent="0.25">
      <c r="B37" s="641" t="s">
        <v>1198</v>
      </c>
      <c r="C37" s="470" t="s">
        <v>1133</v>
      </c>
      <c r="D37" s="472" t="s">
        <v>1301</v>
      </c>
      <c r="E37" s="470" t="s">
        <v>1135</v>
      </c>
      <c r="F37" s="470" t="s">
        <v>1302</v>
      </c>
      <c r="G37" s="470"/>
      <c r="H37" s="647" t="s">
        <v>1200</v>
      </c>
      <c r="I37" s="512"/>
      <c r="J37" s="133"/>
      <c r="K37" s="133"/>
      <c r="L37" s="137"/>
      <c r="M37" s="509"/>
      <c r="N37" s="474"/>
      <c r="O37" s="139"/>
      <c r="P37" s="139"/>
      <c r="Q37" s="141"/>
      <c r="R37" s="135"/>
    </row>
    <row r="38" spans="2:18" ht="41.4" x14ac:dyDescent="0.25">
      <c r="B38" s="641" t="s">
        <v>671</v>
      </c>
      <c r="C38" s="470" t="s">
        <v>1136</v>
      </c>
      <c r="D38" s="472" t="s">
        <v>1137</v>
      </c>
      <c r="E38" s="470" t="s">
        <v>1131</v>
      </c>
      <c r="F38" s="470" t="s">
        <v>1217</v>
      </c>
      <c r="G38" s="470"/>
      <c r="H38" s="515" t="s">
        <v>1134</v>
      </c>
      <c r="I38" s="512"/>
      <c r="J38" s="133"/>
      <c r="K38" s="133"/>
      <c r="L38" s="137"/>
      <c r="M38" s="509"/>
      <c r="N38" s="474"/>
      <c r="O38" s="139"/>
      <c r="P38" s="139"/>
      <c r="Q38" s="141"/>
      <c r="R38" s="135"/>
    </row>
    <row r="39" spans="2:18" ht="82.8" x14ac:dyDescent="0.25">
      <c r="B39" s="641" t="s">
        <v>1138</v>
      </c>
      <c r="C39" s="470" t="s">
        <v>1140</v>
      </c>
      <c r="D39" s="472" t="s">
        <v>1132</v>
      </c>
      <c r="E39" s="470" t="s">
        <v>629</v>
      </c>
      <c r="F39" s="470" t="s">
        <v>1216</v>
      </c>
      <c r="G39" s="470"/>
      <c r="H39" s="515" t="s">
        <v>629</v>
      </c>
      <c r="I39" s="512"/>
      <c r="J39" s="133"/>
      <c r="K39" s="133"/>
      <c r="L39" s="137"/>
      <c r="M39" s="509"/>
      <c r="N39" s="474"/>
      <c r="O39" s="139"/>
      <c r="P39" s="139"/>
      <c r="Q39" s="141"/>
      <c r="R39" s="135"/>
    </row>
    <row r="40" spans="2:18" ht="13.8" x14ac:dyDescent="0.25">
      <c r="B40" s="641"/>
      <c r="C40" s="470"/>
      <c r="D40" s="472"/>
      <c r="E40" s="470"/>
      <c r="F40" s="470"/>
      <c r="G40" s="470"/>
      <c r="H40" s="515"/>
      <c r="I40" s="512"/>
      <c r="J40" s="133"/>
      <c r="K40" s="133"/>
      <c r="L40" s="137"/>
      <c r="M40" s="509"/>
      <c r="N40" s="474"/>
      <c r="O40" s="139"/>
      <c r="P40" s="139"/>
      <c r="Q40" s="141"/>
      <c r="R40" s="135"/>
    </row>
    <row r="41" spans="2:18" ht="13.8" x14ac:dyDescent="0.25">
      <c r="B41" s="514"/>
      <c r="C41" s="470"/>
      <c r="D41" s="472"/>
      <c r="E41" s="470"/>
      <c r="F41" s="470"/>
      <c r="G41" s="470"/>
      <c r="H41" s="515"/>
      <c r="I41" s="512"/>
      <c r="J41" s="133"/>
      <c r="K41" s="133"/>
      <c r="L41" s="137"/>
      <c r="M41" s="509"/>
      <c r="N41" s="474"/>
      <c r="O41" s="139"/>
      <c r="P41" s="139"/>
      <c r="Q41" s="141"/>
      <c r="R41" s="135"/>
    </row>
    <row r="42" spans="2:18" ht="13.8" x14ac:dyDescent="0.25">
      <c r="B42" s="514"/>
      <c r="C42" s="470"/>
      <c r="D42" s="472"/>
      <c r="E42" s="470"/>
      <c r="F42" s="470"/>
      <c r="G42" s="470"/>
      <c r="H42" s="515"/>
      <c r="I42" s="512"/>
      <c r="J42" s="133"/>
      <c r="K42" s="133"/>
      <c r="L42" s="137"/>
      <c r="M42" s="509"/>
      <c r="N42" s="474"/>
      <c r="O42" s="139"/>
      <c r="P42" s="139"/>
      <c r="Q42" s="141"/>
      <c r="R42" s="135"/>
    </row>
    <row r="43" spans="2:18" ht="13.8" x14ac:dyDescent="0.25">
      <c r="B43" s="514"/>
      <c r="C43" s="470"/>
      <c r="D43" s="472"/>
      <c r="E43" s="470"/>
      <c r="F43" s="470"/>
      <c r="G43" s="470"/>
      <c r="H43" s="515"/>
      <c r="I43" s="512"/>
      <c r="J43" s="133"/>
      <c r="K43" s="133"/>
      <c r="L43" s="137"/>
      <c r="M43" s="509"/>
      <c r="N43" s="474"/>
      <c r="O43" s="139"/>
      <c r="P43" s="139"/>
      <c r="Q43" s="141"/>
      <c r="R43" s="135"/>
    </row>
    <row r="44" spans="2:18" ht="13.8" x14ac:dyDescent="0.25">
      <c r="B44" s="514"/>
      <c r="C44" s="470"/>
      <c r="D44" s="472"/>
      <c r="E44" s="470"/>
      <c r="F44" s="470"/>
      <c r="G44" s="470"/>
      <c r="H44" s="515"/>
      <c r="I44" s="512"/>
      <c r="J44" s="133"/>
      <c r="K44" s="133"/>
      <c r="L44" s="137"/>
      <c r="M44" s="509"/>
      <c r="N44" s="474"/>
      <c r="O44" s="139"/>
      <c r="P44" s="139"/>
      <c r="Q44" s="141"/>
      <c r="R44" s="135"/>
    </row>
    <row r="45" spans="2:18" ht="13.8" x14ac:dyDescent="0.25">
      <c r="B45" s="514"/>
      <c r="C45" s="470"/>
      <c r="D45" s="472"/>
      <c r="E45" s="470"/>
      <c r="F45" s="470"/>
      <c r="G45" s="470"/>
      <c r="H45" s="515"/>
      <c r="I45" s="512"/>
      <c r="J45" s="133"/>
      <c r="K45" s="133"/>
      <c r="L45" s="137"/>
      <c r="M45" s="509"/>
      <c r="N45" s="474"/>
      <c r="O45" s="139"/>
      <c r="P45" s="139"/>
      <c r="Q45" s="141"/>
      <c r="R45" s="135"/>
    </row>
    <row r="46" spans="2:18" ht="13.8" x14ac:dyDescent="0.25">
      <c r="B46" s="514"/>
      <c r="C46" s="470"/>
      <c r="D46" s="472"/>
      <c r="E46" s="470"/>
      <c r="F46" s="470"/>
      <c r="G46" s="470"/>
      <c r="H46" s="515"/>
      <c r="I46" s="512"/>
      <c r="J46" s="133"/>
      <c r="K46" s="133"/>
      <c r="L46" s="137"/>
      <c r="M46" s="509"/>
      <c r="N46" s="474"/>
      <c r="O46" s="139"/>
      <c r="P46" s="139"/>
      <c r="Q46" s="141"/>
      <c r="R46" s="135"/>
    </row>
    <row r="47" spans="2:18" ht="13.8" x14ac:dyDescent="0.25">
      <c r="B47" s="514"/>
      <c r="C47" s="470"/>
      <c r="D47" s="472"/>
      <c r="E47" s="470"/>
      <c r="F47" s="470"/>
      <c r="G47" s="470"/>
      <c r="H47" s="515"/>
      <c r="I47" s="512"/>
      <c r="J47" s="133"/>
      <c r="K47" s="133"/>
      <c r="L47" s="137"/>
      <c r="M47" s="509"/>
      <c r="N47" s="474"/>
      <c r="O47" s="139"/>
      <c r="P47" s="139"/>
      <c r="Q47" s="141"/>
      <c r="R47" s="135"/>
    </row>
    <row r="48" spans="2:18" ht="13.8" x14ac:dyDescent="0.25">
      <c r="B48" s="514"/>
      <c r="C48" s="470"/>
      <c r="D48" s="472"/>
      <c r="E48" s="470"/>
      <c r="F48" s="470"/>
      <c r="G48" s="470"/>
      <c r="H48" s="515"/>
      <c r="I48" s="512"/>
      <c r="J48" s="133"/>
      <c r="K48" s="133"/>
      <c r="L48" s="137"/>
      <c r="M48" s="509"/>
      <c r="N48" s="474"/>
      <c r="O48" s="139"/>
      <c r="P48" s="139"/>
      <c r="Q48" s="141"/>
      <c r="R48" s="135"/>
    </row>
    <row r="49" spans="2:18" ht="13.8" x14ac:dyDescent="0.25">
      <c r="B49" s="514"/>
      <c r="C49" s="470"/>
      <c r="D49" s="472"/>
      <c r="E49" s="470"/>
      <c r="F49" s="470"/>
      <c r="G49" s="470"/>
      <c r="H49" s="515"/>
      <c r="I49" s="512"/>
      <c r="J49" s="133"/>
      <c r="K49" s="133"/>
      <c r="L49" s="137"/>
      <c r="M49" s="509"/>
      <c r="N49" s="474"/>
      <c r="O49" s="139"/>
      <c r="P49" s="139"/>
      <c r="Q49" s="141"/>
      <c r="R49" s="135"/>
    </row>
    <row r="50" spans="2:18" ht="13.8" x14ac:dyDescent="0.25">
      <c r="B50" s="514"/>
      <c r="C50" s="470"/>
      <c r="D50" s="472"/>
      <c r="E50" s="470"/>
      <c r="F50" s="470"/>
      <c r="G50" s="470"/>
      <c r="H50" s="515"/>
      <c r="I50" s="512"/>
      <c r="J50" s="133"/>
      <c r="K50" s="133"/>
      <c r="L50" s="137"/>
      <c r="M50" s="509"/>
      <c r="N50" s="474"/>
      <c r="O50" s="139"/>
      <c r="P50" s="139"/>
      <c r="Q50" s="141"/>
      <c r="R50" s="135"/>
    </row>
    <row r="51" spans="2:18" ht="13.8" x14ac:dyDescent="0.25">
      <c r="B51" s="514"/>
      <c r="C51" s="470"/>
      <c r="D51" s="472"/>
      <c r="E51" s="470"/>
      <c r="F51" s="470"/>
      <c r="G51" s="470"/>
      <c r="H51" s="515"/>
      <c r="I51" s="512"/>
      <c r="J51" s="133"/>
      <c r="K51" s="133"/>
      <c r="L51" s="137"/>
      <c r="M51" s="509"/>
      <c r="N51" s="474"/>
      <c r="O51" s="139"/>
      <c r="P51" s="139"/>
      <c r="Q51" s="141"/>
      <c r="R51" s="135"/>
    </row>
    <row r="52" spans="2:18" ht="13.8" x14ac:dyDescent="0.25">
      <c r="B52" s="514"/>
      <c r="C52" s="470"/>
      <c r="D52" s="472"/>
      <c r="E52" s="470"/>
      <c r="F52" s="470"/>
      <c r="G52" s="470"/>
      <c r="H52" s="515"/>
      <c r="I52" s="512"/>
      <c r="J52" s="133"/>
      <c r="K52" s="133"/>
      <c r="L52" s="137"/>
      <c r="M52" s="509"/>
      <c r="N52" s="474"/>
      <c r="O52" s="139"/>
      <c r="P52" s="139"/>
      <c r="Q52" s="141"/>
      <c r="R52" s="135"/>
    </row>
    <row r="53" spans="2:18" ht="13.8" x14ac:dyDescent="0.25">
      <c r="B53" s="514"/>
      <c r="C53" s="470"/>
      <c r="D53" s="472"/>
      <c r="E53" s="470"/>
      <c r="F53" s="470"/>
      <c r="G53" s="470"/>
      <c r="H53" s="515"/>
      <c r="I53" s="512"/>
      <c r="J53" s="133"/>
      <c r="K53" s="133"/>
      <c r="L53" s="137"/>
      <c r="M53" s="509"/>
      <c r="N53" s="474"/>
      <c r="O53" s="139"/>
      <c r="P53" s="139"/>
      <c r="Q53" s="141"/>
      <c r="R53" s="135"/>
    </row>
    <row r="54" spans="2:18" ht="13.8" x14ac:dyDescent="0.25">
      <c r="B54" s="514"/>
      <c r="C54" s="470"/>
      <c r="D54" s="472"/>
      <c r="E54" s="470"/>
      <c r="F54" s="470"/>
      <c r="G54" s="470"/>
      <c r="H54" s="515"/>
      <c r="I54" s="512"/>
      <c r="J54" s="133"/>
      <c r="K54" s="133"/>
      <c r="L54" s="137"/>
      <c r="M54" s="509"/>
      <c r="N54" s="474"/>
      <c r="O54" s="139"/>
      <c r="P54" s="139"/>
      <c r="Q54" s="141"/>
      <c r="R54" s="135"/>
    </row>
    <row r="55" spans="2:18" ht="13.8" x14ac:dyDescent="0.25">
      <c r="B55" s="514"/>
      <c r="C55" s="470"/>
      <c r="D55" s="472"/>
      <c r="E55" s="470"/>
      <c r="F55" s="470"/>
      <c r="G55" s="470"/>
      <c r="H55" s="515"/>
      <c r="I55" s="512"/>
      <c r="J55" s="133"/>
      <c r="K55" s="133"/>
      <c r="L55" s="137"/>
      <c r="M55" s="509"/>
      <c r="N55" s="474"/>
      <c r="O55" s="139"/>
      <c r="P55" s="139"/>
      <c r="Q55" s="141"/>
      <c r="R55" s="135"/>
    </row>
    <row r="56" spans="2:18" ht="13.8" x14ac:dyDescent="0.25">
      <c r="B56" s="514"/>
      <c r="C56" s="470"/>
      <c r="D56" s="472"/>
      <c r="E56" s="470"/>
      <c r="F56" s="470"/>
      <c r="G56" s="470"/>
      <c r="H56" s="515"/>
      <c r="I56" s="512"/>
      <c r="J56" s="133"/>
      <c r="K56" s="133"/>
      <c r="L56" s="137"/>
      <c r="M56" s="509"/>
      <c r="N56" s="474"/>
      <c r="O56" s="139"/>
      <c r="P56" s="139"/>
      <c r="Q56" s="141"/>
      <c r="R56" s="135"/>
    </row>
    <row r="57" spans="2:18" ht="13.8" x14ac:dyDescent="0.25">
      <c r="B57" s="514"/>
      <c r="C57" s="470"/>
      <c r="D57" s="472"/>
      <c r="E57" s="470"/>
      <c r="F57" s="470"/>
      <c r="G57" s="470"/>
      <c r="H57" s="515"/>
      <c r="I57" s="512"/>
      <c r="J57" s="133"/>
      <c r="K57" s="133"/>
      <c r="L57" s="137"/>
      <c r="M57" s="509"/>
      <c r="N57" s="474"/>
      <c r="O57" s="139"/>
      <c r="P57" s="139"/>
      <c r="Q57" s="141"/>
      <c r="R57" s="135"/>
    </row>
    <row r="58" spans="2:18" ht="13.8" x14ac:dyDescent="0.25">
      <c r="B58" s="514"/>
      <c r="C58" s="470"/>
      <c r="D58" s="472"/>
      <c r="E58" s="470"/>
      <c r="F58" s="470"/>
      <c r="G58" s="470"/>
      <c r="H58" s="515"/>
      <c r="I58" s="512"/>
      <c r="J58" s="133"/>
      <c r="K58" s="133"/>
      <c r="L58" s="137"/>
      <c r="M58" s="509"/>
      <c r="N58" s="474"/>
      <c r="O58" s="139"/>
      <c r="P58" s="139"/>
      <c r="Q58" s="141"/>
      <c r="R58" s="135"/>
    </row>
    <row r="59" spans="2:18" ht="13.8" x14ac:dyDescent="0.25">
      <c r="B59" s="514"/>
      <c r="C59" s="470"/>
      <c r="D59" s="472"/>
      <c r="E59" s="470"/>
      <c r="F59" s="470"/>
      <c r="G59" s="470"/>
      <c r="H59" s="515"/>
      <c r="I59" s="512"/>
      <c r="J59" s="133"/>
      <c r="K59" s="133"/>
      <c r="L59" s="137"/>
      <c r="M59" s="509"/>
      <c r="N59" s="474"/>
      <c r="O59" s="139"/>
      <c r="P59" s="139"/>
      <c r="Q59" s="141"/>
      <c r="R59" s="135"/>
    </row>
    <row r="60" spans="2:18" ht="13.8" x14ac:dyDescent="0.25">
      <c r="B60" s="514"/>
      <c r="C60" s="470"/>
      <c r="D60" s="472"/>
      <c r="E60" s="470"/>
      <c r="F60" s="470"/>
      <c r="G60" s="470"/>
      <c r="H60" s="515"/>
      <c r="I60" s="512"/>
      <c r="J60" s="133"/>
      <c r="K60" s="133"/>
      <c r="L60" s="137"/>
      <c r="M60" s="509"/>
      <c r="N60" s="474"/>
      <c r="O60" s="139"/>
      <c r="P60" s="139"/>
      <c r="Q60" s="141"/>
      <c r="R60" s="135"/>
    </row>
    <row r="61" spans="2:18" ht="13.8" x14ac:dyDescent="0.25">
      <c r="B61" s="514"/>
      <c r="C61" s="470"/>
      <c r="D61" s="472"/>
      <c r="E61" s="470"/>
      <c r="F61" s="470"/>
      <c r="G61" s="470"/>
      <c r="H61" s="515"/>
      <c r="I61" s="512"/>
      <c r="J61" s="133"/>
      <c r="K61" s="133"/>
      <c r="L61" s="137"/>
      <c r="M61" s="509"/>
      <c r="N61" s="474"/>
      <c r="O61" s="139"/>
      <c r="P61" s="139"/>
      <c r="Q61" s="141"/>
      <c r="R61" s="135"/>
    </row>
    <row r="62" spans="2:18" ht="13.8" x14ac:dyDescent="0.25">
      <c r="B62" s="514"/>
      <c r="C62" s="470"/>
      <c r="D62" s="472"/>
      <c r="E62" s="470"/>
      <c r="F62" s="470"/>
      <c r="G62" s="470"/>
      <c r="H62" s="515"/>
      <c r="I62" s="512"/>
      <c r="J62" s="133"/>
      <c r="K62" s="133"/>
      <c r="L62" s="137"/>
      <c r="M62" s="509"/>
      <c r="N62" s="474"/>
      <c r="O62" s="139"/>
      <c r="P62" s="139"/>
      <c r="Q62" s="141"/>
      <c r="R62" s="135"/>
    </row>
    <row r="63" spans="2:18" ht="13.8" x14ac:dyDescent="0.25">
      <c r="B63" s="514"/>
      <c r="C63" s="470"/>
      <c r="D63" s="472"/>
      <c r="E63" s="470"/>
      <c r="F63" s="470"/>
      <c r="G63" s="470"/>
      <c r="H63" s="515"/>
      <c r="I63" s="512"/>
      <c r="J63" s="133"/>
      <c r="K63" s="133"/>
      <c r="L63" s="137"/>
      <c r="M63" s="509"/>
      <c r="N63" s="474"/>
      <c r="O63" s="139"/>
      <c r="P63" s="139"/>
      <c r="Q63" s="141"/>
      <c r="R63" s="135"/>
    </row>
    <row r="64" spans="2:18" ht="13.8" x14ac:dyDescent="0.25">
      <c r="B64" s="514"/>
      <c r="C64" s="470"/>
      <c r="D64" s="472"/>
      <c r="E64" s="470"/>
      <c r="F64" s="470"/>
      <c r="G64" s="470"/>
      <c r="H64" s="515"/>
      <c r="I64" s="512"/>
      <c r="J64" s="133"/>
      <c r="K64" s="133"/>
      <c r="L64" s="137"/>
      <c r="M64" s="509"/>
      <c r="N64" s="474"/>
      <c r="O64" s="139"/>
      <c r="P64" s="139"/>
      <c r="Q64" s="141"/>
      <c r="R64" s="135"/>
    </row>
    <row r="65" spans="2:18" ht="13.8" x14ac:dyDescent="0.25">
      <c r="B65" s="514"/>
      <c r="C65" s="470"/>
      <c r="D65" s="472"/>
      <c r="E65" s="470"/>
      <c r="F65" s="470"/>
      <c r="G65" s="470"/>
      <c r="H65" s="515"/>
      <c r="I65" s="512"/>
      <c r="J65" s="133"/>
      <c r="K65" s="133"/>
      <c r="L65" s="137"/>
      <c r="M65" s="509"/>
      <c r="N65" s="474"/>
      <c r="O65" s="139"/>
      <c r="P65" s="139"/>
      <c r="Q65" s="141"/>
      <c r="R65" s="135"/>
    </row>
    <row r="66" spans="2:18" ht="13.8" x14ac:dyDescent="0.25">
      <c r="B66" s="514"/>
      <c r="C66" s="470"/>
      <c r="D66" s="472"/>
      <c r="E66" s="470"/>
      <c r="F66" s="470"/>
      <c r="G66" s="470"/>
      <c r="H66" s="515"/>
      <c r="I66" s="512"/>
      <c r="J66" s="133"/>
      <c r="K66" s="133"/>
      <c r="L66" s="137"/>
      <c r="M66" s="509"/>
      <c r="N66" s="474"/>
      <c r="O66" s="139"/>
      <c r="P66" s="139"/>
      <c r="Q66" s="141"/>
      <c r="R66" s="135"/>
    </row>
    <row r="67" spans="2:18" ht="13.8" x14ac:dyDescent="0.25">
      <c r="B67" s="514"/>
      <c r="C67" s="470"/>
      <c r="D67" s="472"/>
      <c r="E67" s="470"/>
      <c r="F67" s="470"/>
      <c r="G67" s="470"/>
      <c r="H67" s="515"/>
      <c r="I67" s="512"/>
      <c r="J67" s="133"/>
      <c r="K67" s="133"/>
      <c r="L67" s="137"/>
      <c r="M67" s="509"/>
      <c r="N67" s="474"/>
      <c r="O67" s="139"/>
      <c r="P67" s="139"/>
      <c r="Q67" s="141"/>
      <c r="R67" s="135"/>
    </row>
    <row r="68" spans="2:18" ht="13.8" x14ac:dyDescent="0.25">
      <c r="B68" s="514"/>
      <c r="C68" s="470"/>
      <c r="D68" s="472"/>
      <c r="E68" s="470"/>
      <c r="F68" s="470"/>
      <c r="G68" s="470"/>
      <c r="H68" s="515"/>
      <c r="I68" s="512"/>
      <c r="J68" s="133"/>
      <c r="K68" s="133"/>
      <c r="L68" s="137"/>
      <c r="M68" s="509"/>
      <c r="N68" s="474"/>
      <c r="O68" s="139"/>
      <c r="P68" s="139"/>
      <c r="Q68" s="141"/>
      <c r="R68" s="135"/>
    </row>
    <row r="69" spans="2:18" ht="13.8" x14ac:dyDescent="0.25">
      <c r="B69" s="514"/>
      <c r="C69" s="470"/>
      <c r="D69" s="472"/>
      <c r="E69" s="470"/>
      <c r="F69" s="470"/>
      <c r="G69" s="470"/>
      <c r="H69" s="515"/>
      <c r="I69" s="512"/>
      <c r="J69" s="133"/>
      <c r="K69" s="133"/>
      <c r="L69" s="137"/>
      <c r="M69" s="509"/>
      <c r="N69" s="474"/>
      <c r="O69" s="139"/>
      <c r="P69" s="139"/>
      <c r="Q69" s="141"/>
      <c r="R69" s="135"/>
    </row>
    <row r="70" spans="2:18" ht="13.8" x14ac:dyDescent="0.25">
      <c r="B70" s="514"/>
      <c r="C70" s="470"/>
      <c r="D70" s="472"/>
      <c r="E70" s="470"/>
      <c r="F70" s="470"/>
      <c r="G70" s="470"/>
      <c r="H70" s="515"/>
      <c r="I70" s="512"/>
      <c r="J70" s="133"/>
      <c r="K70" s="133"/>
      <c r="L70" s="137"/>
      <c r="M70" s="509"/>
      <c r="N70" s="474"/>
      <c r="O70" s="139"/>
      <c r="P70" s="139"/>
      <c r="Q70" s="141"/>
      <c r="R70" s="135"/>
    </row>
    <row r="71" spans="2:18" ht="13.8" x14ac:dyDescent="0.25">
      <c r="B71" s="514"/>
      <c r="C71" s="470"/>
      <c r="D71" s="472"/>
      <c r="E71" s="470"/>
      <c r="F71" s="470"/>
      <c r="G71" s="470"/>
      <c r="H71" s="515"/>
      <c r="I71" s="512"/>
      <c r="J71" s="133"/>
      <c r="K71" s="133"/>
      <c r="L71" s="137"/>
      <c r="M71" s="509"/>
      <c r="N71" s="474"/>
      <c r="O71" s="139"/>
      <c r="P71" s="139"/>
      <c r="Q71" s="141"/>
      <c r="R71" s="135"/>
    </row>
    <row r="72" spans="2:18" ht="13.8" x14ac:dyDescent="0.25">
      <c r="B72" s="514"/>
      <c r="C72" s="470"/>
      <c r="D72" s="472"/>
      <c r="E72" s="470"/>
      <c r="F72" s="470"/>
      <c r="G72" s="470"/>
      <c r="H72" s="515"/>
      <c r="I72" s="512"/>
      <c r="J72" s="133"/>
      <c r="K72" s="133"/>
      <c r="L72" s="137"/>
      <c r="M72" s="509"/>
      <c r="N72" s="474"/>
      <c r="O72" s="139"/>
      <c r="P72" s="139"/>
      <c r="Q72" s="141"/>
      <c r="R72" s="135"/>
    </row>
    <row r="73" spans="2:18" ht="13.8" x14ac:dyDescent="0.25">
      <c r="B73" s="514"/>
      <c r="C73" s="470"/>
      <c r="D73" s="472"/>
      <c r="E73" s="470"/>
      <c r="F73" s="470"/>
      <c r="G73" s="470"/>
      <c r="H73" s="515"/>
      <c r="I73" s="512"/>
      <c r="J73" s="133"/>
      <c r="K73" s="133"/>
      <c r="L73" s="137"/>
      <c r="M73" s="509"/>
      <c r="N73" s="474"/>
      <c r="O73" s="139"/>
      <c r="P73" s="139"/>
      <c r="Q73" s="141"/>
      <c r="R73" s="135"/>
    </row>
    <row r="74" spans="2:18" ht="13.8" x14ac:dyDescent="0.25">
      <c r="B74" s="514"/>
      <c r="C74" s="470"/>
      <c r="D74" s="472"/>
      <c r="E74" s="470"/>
      <c r="F74" s="470"/>
      <c r="G74" s="470"/>
      <c r="H74" s="515"/>
      <c r="I74" s="512"/>
      <c r="J74" s="133"/>
      <c r="K74" s="133"/>
      <c r="L74" s="137"/>
      <c r="M74" s="509"/>
      <c r="N74" s="474"/>
      <c r="O74" s="139"/>
      <c r="P74" s="139"/>
      <c r="Q74" s="141"/>
      <c r="R74" s="135"/>
    </row>
    <row r="75" spans="2:18" ht="13.8" x14ac:dyDescent="0.25">
      <c r="B75" s="514"/>
      <c r="C75" s="470"/>
      <c r="D75" s="472"/>
      <c r="E75" s="470"/>
      <c r="F75" s="470"/>
      <c r="G75" s="470"/>
      <c r="H75" s="515"/>
      <c r="I75" s="512"/>
      <c r="J75" s="133"/>
      <c r="K75" s="133"/>
      <c r="L75" s="137"/>
      <c r="M75" s="509"/>
      <c r="N75" s="474"/>
      <c r="O75" s="139"/>
      <c r="P75" s="139"/>
      <c r="Q75" s="141"/>
      <c r="R75" s="135"/>
    </row>
    <row r="76" spans="2:18" ht="13.8" x14ac:dyDescent="0.25">
      <c r="B76" s="514"/>
      <c r="C76" s="470"/>
      <c r="D76" s="472"/>
      <c r="E76" s="470"/>
      <c r="F76" s="470"/>
      <c r="G76" s="470"/>
      <c r="H76" s="515"/>
      <c r="I76" s="512"/>
      <c r="J76" s="133"/>
      <c r="K76" s="133"/>
      <c r="L76" s="137"/>
      <c r="M76" s="509"/>
      <c r="N76" s="474"/>
      <c r="O76" s="139"/>
      <c r="P76" s="139"/>
      <c r="Q76" s="141"/>
      <c r="R76" s="135"/>
    </row>
    <row r="77" spans="2:18" ht="13.8" x14ac:dyDescent="0.25">
      <c r="B77" s="514"/>
      <c r="C77" s="470"/>
      <c r="D77" s="472"/>
      <c r="E77" s="470"/>
      <c r="F77" s="470"/>
      <c r="G77" s="470"/>
      <c r="H77" s="515"/>
      <c r="I77" s="512"/>
      <c r="J77" s="133"/>
      <c r="K77" s="133"/>
      <c r="L77" s="137"/>
      <c r="M77" s="509"/>
      <c r="N77" s="474"/>
      <c r="O77" s="139"/>
      <c r="P77" s="139"/>
      <c r="Q77" s="141"/>
      <c r="R77" s="135"/>
    </row>
    <row r="78" spans="2:18" ht="13.8" x14ac:dyDescent="0.25">
      <c r="B78" s="514"/>
      <c r="C78" s="470"/>
      <c r="D78" s="472"/>
      <c r="E78" s="470"/>
      <c r="F78" s="470"/>
      <c r="G78" s="470"/>
      <c r="H78" s="515"/>
      <c r="I78" s="512"/>
      <c r="J78" s="133"/>
      <c r="K78" s="133"/>
      <c r="L78" s="137"/>
      <c r="M78" s="509"/>
      <c r="N78" s="474"/>
      <c r="O78" s="139"/>
      <c r="P78" s="139"/>
      <c r="Q78" s="141"/>
      <c r="R78" s="135"/>
    </row>
    <row r="79" spans="2:18" ht="13.8" x14ac:dyDescent="0.25">
      <c r="B79" s="514"/>
      <c r="C79" s="470"/>
      <c r="D79" s="472"/>
      <c r="E79" s="470"/>
      <c r="F79" s="470"/>
      <c r="G79" s="470"/>
      <c r="H79" s="515"/>
      <c r="I79" s="512"/>
      <c r="J79" s="133"/>
      <c r="K79" s="133"/>
      <c r="L79" s="137"/>
      <c r="M79" s="509"/>
      <c r="N79" s="474"/>
      <c r="O79" s="139"/>
      <c r="P79" s="139"/>
      <c r="Q79" s="141"/>
      <c r="R79" s="135"/>
    </row>
    <row r="80" spans="2:18" ht="13.8" x14ac:dyDescent="0.25">
      <c r="B80" s="514"/>
      <c r="C80" s="470"/>
      <c r="D80" s="472"/>
      <c r="E80" s="470"/>
      <c r="F80" s="470"/>
      <c r="G80" s="470"/>
      <c r="H80" s="515"/>
      <c r="I80" s="512"/>
      <c r="J80" s="133"/>
      <c r="K80" s="133"/>
      <c r="L80" s="137"/>
      <c r="M80" s="509"/>
      <c r="N80" s="474"/>
      <c r="O80" s="139"/>
      <c r="P80" s="139"/>
      <c r="Q80" s="141"/>
      <c r="R80" s="135"/>
    </row>
    <row r="81" spans="2:18" ht="13.8" x14ac:dyDescent="0.25">
      <c r="B81" s="514"/>
      <c r="C81" s="470"/>
      <c r="D81" s="472"/>
      <c r="E81" s="470"/>
      <c r="F81" s="470"/>
      <c r="G81" s="470"/>
      <c r="H81" s="515"/>
      <c r="I81" s="512"/>
      <c r="J81" s="133"/>
      <c r="K81" s="133"/>
      <c r="L81" s="137"/>
      <c r="M81" s="509"/>
      <c r="N81" s="474"/>
      <c r="O81" s="139"/>
      <c r="P81" s="139"/>
      <c r="Q81" s="141"/>
      <c r="R81" s="135"/>
    </row>
    <row r="82" spans="2:18" ht="13.8" x14ac:dyDescent="0.25">
      <c r="B82" s="514"/>
      <c r="C82" s="470"/>
      <c r="D82" s="472"/>
      <c r="E82" s="470"/>
      <c r="F82" s="470"/>
      <c r="G82" s="470"/>
      <c r="H82" s="515"/>
      <c r="I82" s="512"/>
      <c r="J82" s="133"/>
      <c r="K82" s="133"/>
      <c r="L82" s="137"/>
      <c r="M82" s="509"/>
      <c r="N82" s="474"/>
      <c r="O82" s="139"/>
      <c r="P82" s="139"/>
      <c r="Q82" s="141"/>
      <c r="R82" s="135"/>
    </row>
    <row r="83" spans="2:18" ht="13.8" x14ac:dyDescent="0.25">
      <c r="B83" s="514"/>
      <c r="C83" s="470"/>
      <c r="D83" s="472"/>
      <c r="E83" s="470"/>
      <c r="F83" s="470"/>
      <c r="G83" s="470"/>
      <c r="H83" s="515"/>
      <c r="I83" s="512"/>
      <c r="J83" s="133"/>
      <c r="K83" s="133"/>
      <c r="L83" s="137"/>
      <c r="M83" s="509"/>
      <c r="N83" s="474"/>
      <c r="O83" s="139"/>
      <c r="P83" s="139"/>
      <c r="Q83" s="141"/>
      <c r="R83" s="135"/>
    </row>
    <row r="84" spans="2:18" ht="13.8" x14ac:dyDescent="0.25">
      <c r="B84" s="514"/>
      <c r="C84" s="470"/>
      <c r="D84" s="472"/>
      <c r="E84" s="470"/>
      <c r="F84" s="470"/>
      <c r="G84" s="470"/>
      <c r="H84" s="515"/>
      <c r="I84" s="512"/>
      <c r="J84" s="133"/>
      <c r="K84" s="133"/>
      <c r="L84" s="137"/>
      <c r="M84" s="509"/>
      <c r="N84" s="474"/>
      <c r="O84" s="139"/>
      <c r="P84" s="139"/>
      <c r="Q84" s="141"/>
      <c r="R84" s="135"/>
    </row>
    <row r="85" spans="2:18" ht="13.8" x14ac:dyDescent="0.25">
      <c r="B85" s="514"/>
      <c r="C85" s="470"/>
      <c r="D85" s="472"/>
      <c r="E85" s="470"/>
      <c r="F85" s="470"/>
      <c r="G85" s="470"/>
      <c r="H85" s="515"/>
      <c r="I85" s="512"/>
      <c r="J85" s="133"/>
      <c r="K85" s="133"/>
      <c r="L85" s="137"/>
      <c r="M85" s="509"/>
      <c r="N85" s="474"/>
      <c r="O85" s="139"/>
      <c r="P85" s="139"/>
      <c r="Q85" s="141"/>
      <c r="R85" s="135"/>
    </row>
    <row r="86" spans="2:18" ht="13.8" x14ac:dyDescent="0.25">
      <c r="B86" s="514"/>
      <c r="C86" s="470"/>
      <c r="D86" s="472"/>
      <c r="E86" s="470"/>
      <c r="F86" s="470"/>
      <c r="G86" s="470"/>
      <c r="H86" s="515"/>
      <c r="I86" s="512"/>
      <c r="J86" s="133"/>
      <c r="K86" s="133"/>
      <c r="L86" s="137"/>
      <c r="M86" s="509"/>
      <c r="N86" s="474"/>
      <c r="O86" s="139"/>
      <c r="P86" s="139"/>
      <c r="Q86" s="141"/>
      <c r="R86" s="135"/>
    </row>
    <row r="87" spans="2:18" ht="13.8" x14ac:dyDescent="0.25">
      <c r="B87" s="514"/>
      <c r="C87" s="470"/>
      <c r="D87" s="472"/>
      <c r="E87" s="470"/>
      <c r="F87" s="470"/>
      <c r="G87" s="470"/>
      <c r="H87" s="515"/>
      <c r="I87" s="512"/>
      <c r="J87" s="133"/>
      <c r="K87" s="133"/>
      <c r="L87" s="137"/>
      <c r="M87" s="509"/>
      <c r="N87" s="474"/>
      <c r="O87" s="139"/>
      <c r="P87" s="139"/>
      <c r="Q87" s="141"/>
      <c r="R87" s="135"/>
    </row>
    <row r="88" spans="2:18" ht="13.8" x14ac:dyDescent="0.25">
      <c r="B88" s="514"/>
      <c r="C88" s="470"/>
      <c r="D88" s="472"/>
      <c r="E88" s="470"/>
      <c r="F88" s="470"/>
      <c r="G88" s="470"/>
      <c r="H88" s="515"/>
      <c r="I88" s="512"/>
      <c r="J88" s="133"/>
      <c r="K88" s="133"/>
      <c r="L88" s="137"/>
      <c r="M88" s="509"/>
      <c r="N88" s="474"/>
      <c r="O88" s="139"/>
      <c r="P88" s="139"/>
      <c r="Q88" s="141"/>
      <c r="R88" s="135"/>
    </row>
    <row r="89" spans="2:18" ht="13.8" x14ac:dyDescent="0.25">
      <c r="B89" s="514"/>
      <c r="C89" s="470"/>
      <c r="D89" s="472"/>
      <c r="E89" s="470"/>
      <c r="F89" s="470"/>
      <c r="G89" s="470"/>
      <c r="H89" s="515"/>
      <c r="I89" s="512"/>
      <c r="J89" s="133"/>
      <c r="K89" s="133"/>
      <c r="L89" s="137"/>
      <c r="M89" s="509"/>
      <c r="N89" s="474"/>
      <c r="O89" s="139"/>
      <c r="P89" s="139"/>
      <c r="Q89" s="141"/>
      <c r="R89" s="135"/>
    </row>
    <row r="90" spans="2:18" ht="13.8" x14ac:dyDescent="0.25">
      <c r="B90" s="514"/>
      <c r="C90" s="470"/>
      <c r="D90" s="472"/>
      <c r="E90" s="470"/>
      <c r="F90" s="470"/>
      <c r="G90" s="470"/>
      <c r="H90" s="515"/>
      <c r="I90" s="512"/>
      <c r="J90" s="133"/>
      <c r="K90" s="133"/>
      <c r="L90" s="137"/>
      <c r="M90" s="509"/>
      <c r="N90" s="474"/>
      <c r="O90" s="139"/>
      <c r="P90" s="139"/>
      <c r="Q90" s="141"/>
      <c r="R90" s="135"/>
    </row>
    <row r="91" spans="2:18" ht="13.8" x14ac:dyDescent="0.25">
      <c r="B91" s="514"/>
      <c r="C91" s="470"/>
      <c r="D91" s="472"/>
      <c r="E91" s="470"/>
      <c r="F91" s="470"/>
      <c r="G91" s="470"/>
      <c r="H91" s="515"/>
      <c r="I91" s="512"/>
      <c r="J91" s="133"/>
      <c r="K91" s="133"/>
      <c r="L91" s="137"/>
      <c r="M91" s="509"/>
      <c r="N91" s="474"/>
      <c r="O91" s="139"/>
      <c r="P91" s="139"/>
      <c r="Q91" s="141"/>
      <c r="R91" s="135"/>
    </row>
    <row r="92" spans="2:18" ht="13.8" x14ac:dyDescent="0.25">
      <c r="B92" s="514"/>
      <c r="C92" s="470"/>
      <c r="D92" s="472"/>
      <c r="E92" s="470"/>
      <c r="F92" s="470"/>
      <c r="G92" s="470"/>
      <c r="H92" s="515"/>
      <c r="I92" s="512"/>
      <c r="J92" s="133"/>
      <c r="K92" s="133"/>
      <c r="L92" s="137"/>
      <c r="M92" s="509"/>
      <c r="N92" s="474"/>
      <c r="O92" s="139"/>
      <c r="P92" s="139"/>
      <c r="Q92" s="141"/>
      <c r="R92" s="135"/>
    </row>
    <row r="93" spans="2:18" ht="13.8" x14ac:dyDescent="0.25">
      <c r="B93" s="514"/>
      <c r="C93" s="470"/>
      <c r="D93" s="472"/>
      <c r="E93" s="470"/>
      <c r="F93" s="470"/>
      <c r="G93" s="470"/>
      <c r="H93" s="515"/>
      <c r="I93" s="512"/>
      <c r="J93" s="133"/>
      <c r="K93" s="133"/>
      <c r="L93" s="137"/>
      <c r="M93" s="509"/>
      <c r="N93" s="474"/>
      <c r="O93" s="139"/>
      <c r="P93" s="139"/>
      <c r="Q93" s="141"/>
      <c r="R93" s="135"/>
    </row>
    <row r="94" spans="2:18" ht="13.8" x14ac:dyDescent="0.25">
      <c r="B94" s="514"/>
      <c r="C94" s="470"/>
      <c r="D94" s="472"/>
      <c r="E94" s="470"/>
      <c r="F94" s="470"/>
      <c r="G94" s="470"/>
      <c r="H94" s="515"/>
      <c r="I94" s="512"/>
      <c r="J94" s="133"/>
      <c r="K94" s="133"/>
      <c r="L94" s="137"/>
      <c r="M94" s="509"/>
      <c r="N94" s="474"/>
      <c r="O94" s="139"/>
      <c r="P94" s="139"/>
      <c r="Q94" s="141"/>
      <c r="R94" s="135"/>
    </row>
    <row r="95" spans="2:18" ht="13.8" x14ac:dyDescent="0.25">
      <c r="B95" s="514"/>
      <c r="C95" s="470"/>
      <c r="D95" s="472"/>
      <c r="E95" s="470"/>
      <c r="F95" s="470"/>
      <c r="G95" s="470"/>
      <c r="H95" s="515"/>
      <c r="I95" s="512"/>
      <c r="J95" s="133"/>
      <c r="K95" s="133"/>
      <c r="L95" s="137"/>
      <c r="M95" s="509"/>
      <c r="N95" s="474"/>
      <c r="O95" s="139"/>
      <c r="P95" s="139"/>
      <c r="Q95" s="141"/>
      <c r="R95" s="135"/>
    </row>
    <row r="96" spans="2:18" ht="13.8" x14ac:dyDescent="0.25">
      <c r="B96" s="514"/>
      <c r="C96" s="470"/>
      <c r="D96" s="472"/>
      <c r="E96" s="470"/>
      <c r="F96" s="470"/>
      <c r="G96" s="470"/>
      <c r="H96" s="515"/>
      <c r="I96" s="512"/>
      <c r="J96" s="133"/>
      <c r="K96" s="133"/>
      <c r="L96" s="137"/>
      <c r="M96" s="509"/>
      <c r="N96" s="474"/>
      <c r="O96" s="139"/>
      <c r="P96" s="139"/>
      <c r="Q96" s="141"/>
      <c r="R96" s="135"/>
    </row>
    <row r="97" spans="2:18" ht="13.8" x14ac:dyDescent="0.25">
      <c r="B97" s="514"/>
      <c r="C97" s="470"/>
      <c r="D97" s="472"/>
      <c r="E97" s="470"/>
      <c r="F97" s="470"/>
      <c r="G97" s="470"/>
      <c r="H97" s="515"/>
      <c r="I97" s="512"/>
      <c r="J97" s="133"/>
      <c r="K97" s="133"/>
      <c r="L97" s="137"/>
      <c r="M97" s="509"/>
      <c r="N97" s="474"/>
      <c r="O97" s="139"/>
      <c r="P97" s="139"/>
      <c r="Q97" s="141"/>
      <c r="R97" s="135"/>
    </row>
    <row r="98" spans="2:18" ht="13.8" x14ac:dyDescent="0.25">
      <c r="B98" s="514"/>
      <c r="C98" s="470"/>
      <c r="D98" s="472"/>
      <c r="E98" s="470"/>
      <c r="F98" s="470"/>
      <c r="G98" s="470"/>
      <c r="H98" s="515"/>
      <c r="I98" s="512"/>
      <c r="J98" s="133"/>
      <c r="K98" s="133"/>
      <c r="L98" s="137"/>
      <c r="M98" s="509"/>
      <c r="N98" s="474"/>
      <c r="O98" s="139"/>
      <c r="P98" s="139"/>
      <c r="Q98" s="141"/>
      <c r="R98" s="135"/>
    </row>
    <row r="99" spans="2:18" ht="13.8" x14ac:dyDescent="0.25">
      <c r="B99" s="514"/>
      <c r="C99" s="470"/>
      <c r="D99" s="472"/>
      <c r="E99" s="470"/>
      <c r="F99" s="470"/>
      <c r="G99" s="470"/>
      <c r="H99" s="515"/>
      <c r="I99" s="512"/>
      <c r="J99" s="133"/>
      <c r="K99" s="133"/>
      <c r="L99" s="137"/>
      <c r="M99" s="509"/>
      <c r="N99" s="474"/>
      <c r="O99" s="139"/>
      <c r="P99" s="139"/>
      <c r="Q99" s="141"/>
      <c r="R99" s="135"/>
    </row>
    <row r="100" spans="2:18" ht="13.8" x14ac:dyDescent="0.25">
      <c r="B100" s="514"/>
      <c r="C100" s="470"/>
      <c r="D100" s="472"/>
      <c r="E100" s="470"/>
      <c r="F100" s="470"/>
      <c r="G100" s="470"/>
      <c r="H100" s="515"/>
      <c r="I100" s="512"/>
      <c r="J100" s="133"/>
      <c r="K100" s="133"/>
      <c r="L100" s="137"/>
      <c r="M100" s="509"/>
      <c r="N100" s="474"/>
      <c r="O100" s="139"/>
      <c r="P100" s="139"/>
      <c r="Q100" s="141"/>
      <c r="R100" s="135"/>
    </row>
    <row r="101" spans="2:18" ht="13.8" x14ac:dyDescent="0.25">
      <c r="B101" s="514"/>
      <c r="C101" s="470"/>
      <c r="D101" s="472"/>
      <c r="E101" s="470"/>
      <c r="F101" s="470"/>
      <c r="G101" s="470"/>
      <c r="H101" s="515"/>
      <c r="I101" s="512"/>
      <c r="J101" s="133"/>
      <c r="K101" s="133"/>
      <c r="L101" s="137"/>
      <c r="M101" s="509"/>
      <c r="N101" s="474"/>
      <c r="O101" s="139"/>
      <c r="P101" s="139"/>
      <c r="Q101" s="141"/>
      <c r="R101" s="135"/>
    </row>
    <row r="102" spans="2:18" ht="13.8" x14ac:dyDescent="0.25">
      <c r="B102" s="514"/>
      <c r="C102" s="470"/>
      <c r="D102" s="472"/>
      <c r="E102" s="470"/>
      <c r="F102" s="470"/>
      <c r="G102" s="470"/>
      <c r="H102" s="515"/>
      <c r="I102" s="512"/>
      <c r="J102" s="133"/>
      <c r="K102" s="133"/>
      <c r="L102" s="137"/>
      <c r="M102" s="509"/>
      <c r="N102" s="474"/>
      <c r="O102" s="139"/>
      <c r="P102" s="139"/>
      <c r="Q102" s="141"/>
      <c r="R102" s="135"/>
    </row>
    <row r="103" spans="2:18" ht="13.8" x14ac:dyDescent="0.25">
      <c r="B103" s="514"/>
      <c r="C103" s="470"/>
      <c r="D103" s="472"/>
      <c r="E103" s="470"/>
      <c r="F103" s="470"/>
      <c r="G103" s="470"/>
      <c r="H103" s="515"/>
      <c r="I103" s="512"/>
      <c r="J103" s="133"/>
      <c r="K103" s="133"/>
      <c r="L103" s="137"/>
      <c r="M103" s="509"/>
      <c r="N103" s="474"/>
      <c r="O103" s="139"/>
      <c r="P103" s="139"/>
      <c r="Q103" s="141"/>
      <c r="R103" s="135"/>
    </row>
    <row r="104" spans="2:18" ht="13.8" x14ac:dyDescent="0.25">
      <c r="B104" s="514"/>
      <c r="C104" s="470"/>
      <c r="D104" s="472"/>
      <c r="E104" s="470"/>
      <c r="F104" s="470"/>
      <c r="G104" s="470"/>
      <c r="H104" s="515"/>
      <c r="I104" s="512"/>
      <c r="J104" s="133"/>
      <c r="K104" s="133"/>
      <c r="L104" s="137"/>
      <c r="M104" s="509"/>
      <c r="N104" s="474"/>
      <c r="O104" s="139"/>
      <c r="P104" s="139"/>
      <c r="Q104" s="141"/>
      <c r="R104" s="135"/>
    </row>
    <row r="105" spans="2:18" ht="13.8" x14ac:dyDescent="0.25">
      <c r="B105" s="514"/>
      <c r="C105" s="470"/>
      <c r="D105" s="472"/>
      <c r="E105" s="470"/>
      <c r="F105" s="470"/>
      <c r="G105" s="470"/>
      <c r="H105" s="515"/>
      <c r="I105" s="512"/>
      <c r="J105" s="133"/>
      <c r="K105" s="133"/>
      <c r="L105" s="137"/>
      <c r="M105" s="509"/>
      <c r="N105" s="474"/>
      <c r="O105" s="139"/>
      <c r="P105" s="139"/>
      <c r="Q105" s="141"/>
      <c r="R105" s="135"/>
    </row>
    <row r="106" spans="2:18" ht="13.8" x14ac:dyDescent="0.25">
      <c r="B106" s="514"/>
      <c r="C106" s="470"/>
      <c r="D106" s="472"/>
      <c r="E106" s="470"/>
      <c r="F106" s="470"/>
      <c r="G106" s="470"/>
      <c r="H106" s="515"/>
      <c r="I106" s="512"/>
      <c r="J106" s="133"/>
      <c r="K106" s="133"/>
      <c r="L106" s="137"/>
      <c r="M106" s="509"/>
      <c r="N106" s="474"/>
      <c r="O106" s="139"/>
      <c r="P106" s="139"/>
      <c r="Q106" s="141"/>
      <c r="R106" s="135"/>
    </row>
    <row r="107" spans="2:18" ht="13.8" x14ac:dyDescent="0.25">
      <c r="B107" s="514"/>
      <c r="C107" s="470"/>
      <c r="D107" s="472"/>
      <c r="E107" s="470"/>
      <c r="F107" s="470"/>
      <c r="G107" s="470"/>
      <c r="H107" s="515"/>
      <c r="I107" s="512"/>
      <c r="J107" s="133"/>
      <c r="K107" s="133"/>
      <c r="L107" s="137"/>
      <c r="M107" s="509"/>
      <c r="N107" s="474"/>
      <c r="O107" s="139"/>
      <c r="P107" s="139"/>
      <c r="Q107" s="141"/>
      <c r="R107" s="135"/>
    </row>
    <row r="108" spans="2:18" ht="13.8" x14ac:dyDescent="0.25">
      <c r="B108" s="514"/>
      <c r="C108" s="470"/>
      <c r="D108" s="472"/>
      <c r="E108" s="470"/>
      <c r="F108" s="470"/>
      <c r="G108" s="470"/>
      <c r="H108" s="515"/>
      <c r="I108" s="512"/>
      <c r="J108" s="133"/>
      <c r="K108" s="133"/>
      <c r="L108" s="137"/>
      <c r="M108" s="509"/>
      <c r="N108" s="474"/>
      <c r="O108" s="139"/>
      <c r="P108" s="139"/>
      <c r="Q108" s="141"/>
      <c r="R108" s="135"/>
    </row>
    <row r="109" spans="2:18" ht="13.8" x14ac:dyDescent="0.25">
      <c r="B109" s="514"/>
      <c r="C109" s="470"/>
      <c r="D109" s="472"/>
      <c r="E109" s="470"/>
      <c r="F109" s="470"/>
      <c r="G109" s="470"/>
      <c r="H109" s="515"/>
      <c r="I109" s="512"/>
      <c r="J109" s="133"/>
      <c r="K109" s="133"/>
      <c r="L109" s="137"/>
      <c r="M109" s="509"/>
      <c r="N109" s="474"/>
      <c r="O109" s="139"/>
      <c r="P109" s="139"/>
      <c r="Q109" s="141"/>
      <c r="R109" s="135"/>
    </row>
    <row r="110" spans="2:18" ht="13.8" x14ac:dyDescent="0.25">
      <c r="B110" s="514"/>
      <c r="C110" s="470"/>
      <c r="D110" s="472"/>
      <c r="E110" s="470"/>
      <c r="F110" s="470"/>
      <c r="G110" s="470"/>
      <c r="H110" s="515"/>
      <c r="I110" s="512"/>
      <c r="J110" s="133"/>
      <c r="K110" s="133"/>
      <c r="L110" s="137"/>
      <c r="M110" s="509"/>
      <c r="N110" s="474"/>
      <c r="O110" s="139"/>
      <c r="P110" s="139"/>
      <c r="Q110" s="141"/>
      <c r="R110" s="135"/>
    </row>
    <row r="111" spans="2:18" ht="13.8" x14ac:dyDescent="0.25">
      <c r="B111" s="514"/>
      <c r="C111" s="470"/>
      <c r="D111" s="472"/>
      <c r="E111" s="470"/>
      <c r="F111" s="470"/>
      <c r="G111" s="470"/>
      <c r="H111" s="515"/>
      <c r="I111" s="512"/>
      <c r="J111" s="133"/>
      <c r="K111" s="133"/>
      <c r="L111" s="137"/>
      <c r="M111" s="509"/>
      <c r="N111" s="474"/>
      <c r="O111" s="139"/>
      <c r="P111" s="139"/>
      <c r="Q111" s="141"/>
      <c r="R111" s="135"/>
    </row>
    <row r="112" spans="2:18" ht="13.8" x14ac:dyDescent="0.25">
      <c r="B112" s="514"/>
      <c r="C112" s="470"/>
      <c r="D112" s="472"/>
      <c r="E112" s="470"/>
      <c r="F112" s="470"/>
      <c r="G112" s="470"/>
      <c r="H112" s="515"/>
      <c r="I112" s="512"/>
      <c r="J112" s="133"/>
      <c r="K112" s="133"/>
      <c r="L112" s="137"/>
      <c r="M112" s="509"/>
      <c r="N112" s="474"/>
      <c r="O112" s="139"/>
      <c r="P112" s="139"/>
      <c r="Q112" s="141"/>
      <c r="R112" s="135"/>
    </row>
    <row r="113" spans="2:18" ht="13.8" x14ac:dyDescent="0.25">
      <c r="B113" s="514"/>
      <c r="C113" s="470"/>
      <c r="D113" s="472"/>
      <c r="E113" s="470"/>
      <c r="F113" s="470"/>
      <c r="G113" s="470"/>
      <c r="H113" s="515"/>
      <c r="I113" s="512"/>
      <c r="J113" s="133"/>
      <c r="K113" s="133"/>
      <c r="L113" s="137"/>
      <c r="M113" s="509"/>
      <c r="N113" s="474"/>
      <c r="O113" s="139"/>
      <c r="P113" s="139"/>
      <c r="Q113" s="141"/>
      <c r="R113" s="135"/>
    </row>
    <row r="114" spans="2:18" ht="13.8" x14ac:dyDescent="0.25">
      <c r="B114" s="514"/>
      <c r="C114" s="470"/>
      <c r="D114" s="472"/>
      <c r="E114" s="470"/>
      <c r="F114" s="470"/>
      <c r="G114" s="470"/>
      <c r="H114" s="515"/>
      <c r="I114" s="512"/>
      <c r="J114" s="133"/>
      <c r="K114" s="133"/>
      <c r="L114" s="137"/>
      <c r="M114" s="509"/>
      <c r="N114" s="474"/>
      <c r="O114" s="139"/>
      <c r="P114" s="139"/>
      <c r="Q114" s="141"/>
      <c r="R114" s="135"/>
    </row>
    <row r="115" spans="2:18" ht="13.8" x14ac:dyDescent="0.25">
      <c r="B115" s="514"/>
      <c r="C115" s="470"/>
      <c r="D115" s="472"/>
      <c r="E115" s="470"/>
      <c r="F115" s="470"/>
      <c r="G115" s="470"/>
      <c r="H115" s="515"/>
      <c r="I115" s="512"/>
      <c r="J115" s="133"/>
      <c r="K115" s="133"/>
      <c r="L115" s="137"/>
      <c r="M115" s="509"/>
      <c r="N115" s="474"/>
      <c r="O115" s="139"/>
      <c r="P115" s="139"/>
      <c r="Q115" s="141"/>
      <c r="R115" s="135"/>
    </row>
    <row r="116" spans="2:18" ht="13.8" x14ac:dyDescent="0.25">
      <c r="B116" s="514"/>
      <c r="C116" s="470"/>
      <c r="D116" s="472"/>
      <c r="E116" s="470"/>
      <c r="F116" s="470"/>
      <c r="G116" s="470"/>
      <c r="H116" s="515"/>
      <c r="I116" s="512"/>
      <c r="J116" s="133"/>
      <c r="K116" s="133"/>
      <c r="L116" s="137"/>
      <c r="M116" s="509"/>
      <c r="N116" s="474"/>
      <c r="O116" s="139"/>
      <c r="P116" s="139"/>
      <c r="Q116" s="141"/>
      <c r="R116" s="135"/>
    </row>
    <row r="117" spans="2:18" ht="13.8" x14ac:dyDescent="0.25">
      <c r="B117" s="514"/>
      <c r="C117" s="470"/>
      <c r="D117" s="472"/>
      <c r="E117" s="470"/>
      <c r="F117" s="470"/>
      <c r="G117" s="470"/>
      <c r="H117" s="515"/>
      <c r="I117" s="512"/>
      <c r="J117" s="133"/>
      <c r="K117" s="133"/>
      <c r="L117" s="137"/>
      <c r="M117" s="509"/>
      <c r="N117" s="474"/>
      <c r="O117" s="139"/>
      <c r="P117" s="139"/>
      <c r="Q117" s="141"/>
      <c r="R117" s="135"/>
    </row>
    <row r="118" spans="2:18" ht="13.8" x14ac:dyDescent="0.25">
      <c r="B118" s="514"/>
      <c r="C118" s="470"/>
      <c r="D118" s="472"/>
      <c r="E118" s="470"/>
      <c r="F118" s="470"/>
      <c r="G118" s="470"/>
      <c r="H118" s="515"/>
      <c r="I118" s="512"/>
      <c r="J118" s="133"/>
      <c r="K118" s="133"/>
      <c r="L118" s="137"/>
      <c r="M118" s="509"/>
      <c r="N118" s="474"/>
      <c r="O118" s="139"/>
      <c r="P118" s="139"/>
      <c r="Q118" s="141"/>
      <c r="R118" s="135"/>
    </row>
    <row r="119" spans="2:18" ht="13.8" x14ac:dyDescent="0.25">
      <c r="B119" s="514"/>
      <c r="C119" s="470"/>
      <c r="D119" s="472"/>
      <c r="E119" s="470"/>
      <c r="F119" s="470"/>
      <c r="G119" s="470"/>
      <c r="H119" s="515"/>
      <c r="I119" s="512"/>
      <c r="J119" s="133"/>
      <c r="K119" s="133"/>
      <c r="L119" s="137"/>
      <c r="M119" s="509"/>
      <c r="N119" s="474"/>
      <c r="O119" s="139"/>
      <c r="P119" s="139"/>
      <c r="Q119" s="141"/>
      <c r="R119" s="135"/>
    </row>
    <row r="120" spans="2:18" ht="13.8" x14ac:dyDescent="0.25">
      <c r="B120" s="514"/>
      <c r="C120" s="470"/>
      <c r="D120" s="472"/>
      <c r="E120" s="470"/>
      <c r="F120" s="470"/>
      <c r="G120" s="470"/>
      <c r="H120" s="515"/>
      <c r="I120" s="512"/>
      <c r="J120" s="133"/>
      <c r="K120" s="133"/>
      <c r="L120" s="137"/>
      <c r="M120" s="509"/>
      <c r="N120" s="474"/>
      <c r="O120" s="139"/>
      <c r="P120" s="139"/>
      <c r="Q120" s="141"/>
      <c r="R120" s="135"/>
    </row>
    <row r="121" spans="2:18" ht="13.8" x14ac:dyDescent="0.25">
      <c r="B121" s="514"/>
      <c r="C121" s="470"/>
      <c r="D121" s="472"/>
      <c r="E121" s="470"/>
      <c r="F121" s="470"/>
      <c r="G121" s="470"/>
      <c r="H121" s="515"/>
      <c r="I121" s="512"/>
      <c r="J121" s="133"/>
      <c r="K121" s="133"/>
      <c r="L121" s="137"/>
      <c r="M121" s="509"/>
      <c r="N121" s="474"/>
      <c r="O121" s="139"/>
      <c r="P121" s="139"/>
      <c r="Q121" s="141"/>
      <c r="R121" s="135"/>
    </row>
    <row r="122" spans="2:18" ht="13.8" x14ac:dyDescent="0.25">
      <c r="B122" s="514"/>
      <c r="C122" s="470"/>
      <c r="D122" s="472"/>
      <c r="E122" s="470"/>
      <c r="F122" s="470"/>
      <c r="G122" s="470"/>
      <c r="H122" s="515"/>
      <c r="I122" s="512"/>
      <c r="J122" s="133"/>
      <c r="K122" s="133"/>
      <c r="L122" s="137"/>
      <c r="M122" s="509"/>
      <c r="N122" s="474"/>
      <c r="O122" s="139"/>
      <c r="P122" s="139"/>
      <c r="Q122" s="141"/>
      <c r="R122" s="135"/>
    </row>
    <row r="123" spans="2:18" ht="13.8" x14ac:dyDescent="0.25">
      <c r="B123" s="514"/>
      <c r="C123" s="470"/>
      <c r="D123" s="472"/>
      <c r="E123" s="470"/>
      <c r="F123" s="470"/>
      <c r="G123" s="470"/>
      <c r="H123" s="515"/>
      <c r="I123" s="512"/>
      <c r="J123" s="133"/>
      <c r="K123" s="133"/>
      <c r="L123" s="137"/>
      <c r="M123" s="509"/>
      <c r="N123" s="474"/>
      <c r="O123" s="139"/>
      <c r="P123" s="139"/>
      <c r="Q123" s="141"/>
      <c r="R123" s="135"/>
    </row>
    <row r="124" spans="2:18" ht="13.8" x14ac:dyDescent="0.25">
      <c r="B124" s="514"/>
      <c r="C124" s="470"/>
      <c r="D124" s="472"/>
      <c r="E124" s="470"/>
      <c r="F124" s="470"/>
      <c r="G124" s="470"/>
      <c r="H124" s="515"/>
      <c r="I124" s="512"/>
      <c r="J124" s="133"/>
      <c r="K124" s="133"/>
      <c r="L124" s="137"/>
      <c r="M124" s="509"/>
      <c r="N124" s="474"/>
      <c r="O124" s="139"/>
      <c r="P124" s="139"/>
      <c r="Q124" s="141"/>
      <c r="R124" s="135"/>
    </row>
    <row r="125" spans="2:18" ht="13.8" x14ac:dyDescent="0.25">
      <c r="B125" s="514"/>
      <c r="C125" s="470"/>
      <c r="D125" s="472"/>
      <c r="E125" s="470"/>
      <c r="F125" s="470"/>
      <c r="G125" s="470"/>
      <c r="H125" s="515"/>
      <c r="I125" s="512"/>
      <c r="J125" s="133"/>
      <c r="K125" s="133"/>
      <c r="L125" s="137"/>
      <c r="M125" s="509"/>
      <c r="N125" s="474"/>
      <c r="O125" s="139"/>
      <c r="P125" s="139"/>
      <c r="Q125" s="141"/>
      <c r="R125" s="135"/>
    </row>
    <row r="126" spans="2:18" ht="13.8" x14ac:dyDescent="0.25">
      <c r="B126" s="514"/>
      <c r="C126" s="470"/>
      <c r="D126" s="472"/>
      <c r="E126" s="470"/>
      <c r="F126" s="470"/>
      <c r="G126" s="470"/>
      <c r="H126" s="515"/>
      <c r="I126" s="512"/>
      <c r="J126" s="133"/>
      <c r="K126" s="133"/>
      <c r="L126" s="137"/>
      <c r="M126" s="509"/>
      <c r="N126" s="474"/>
      <c r="O126" s="139"/>
      <c r="P126" s="139"/>
      <c r="Q126" s="141"/>
      <c r="R126" s="135"/>
    </row>
    <row r="127" spans="2:18" ht="13.8" x14ac:dyDescent="0.25">
      <c r="B127" s="514"/>
      <c r="C127" s="470"/>
      <c r="D127" s="472"/>
      <c r="E127" s="470"/>
      <c r="F127" s="470"/>
      <c r="G127" s="470"/>
      <c r="H127" s="515"/>
      <c r="I127" s="512"/>
      <c r="J127" s="133"/>
      <c r="K127" s="133"/>
      <c r="L127" s="137"/>
      <c r="M127" s="509"/>
      <c r="N127" s="474"/>
      <c r="O127" s="139"/>
      <c r="P127" s="139"/>
      <c r="Q127" s="141"/>
      <c r="R127" s="135"/>
    </row>
    <row r="128" spans="2:18" ht="13.8" x14ac:dyDescent="0.25">
      <c r="B128" s="514"/>
      <c r="C128" s="470"/>
      <c r="D128" s="472"/>
      <c r="E128" s="470"/>
      <c r="F128" s="470"/>
      <c r="G128" s="470"/>
      <c r="H128" s="515"/>
      <c r="I128" s="512"/>
      <c r="J128" s="133"/>
      <c r="K128" s="133"/>
      <c r="L128" s="137"/>
      <c r="M128" s="509"/>
      <c r="N128" s="474"/>
      <c r="O128" s="139"/>
      <c r="P128" s="139"/>
      <c r="Q128" s="141"/>
      <c r="R128" s="135"/>
    </row>
    <row r="129" spans="2:18" ht="13.8" x14ac:dyDescent="0.25">
      <c r="B129" s="514"/>
      <c r="C129" s="470"/>
      <c r="D129" s="472"/>
      <c r="E129" s="470"/>
      <c r="F129" s="470"/>
      <c r="G129" s="470"/>
      <c r="H129" s="515"/>
      <c r="I129" s="512"/>
      <c r="J129" s="133"/>
      <c r="K129" s="133"/>
      <c r="L129" s="137"/>
      <c r="M129" s="509"/>
      <c r="N129" s="474"/>
      <c r="O129" s="139"/>
      <c r="P129" s="139"/>
      <c r="Q129" s="141"/>
      <c r="R129" s="135"/>
    </row>
    <row r="130" spans="2:18" ht="13.8" x14ac:dyDescent="0.25">
      <c r="B130" s="514"/>
      <c r="C130" s="470"/>
      <c r="D130" s="472"/>
      <c r="E130" s="470"/>
      <c r="F130" s="470"/>
      <c r="G130" s="470"/>
      <c r="H130" s="515"/>
      <c r="I130" s="512"/>
      <c r="J130" s="133"/>
      <c r="K130" s="133"/>
      <c r="L130" s="137"/>
      <c r="M130" s="509"/>
      <c r="N130" s="474"/>
      <c r="O130" s="139"/>
      <c r="P130" s="139"/>
      <c r="Q130" s="141"/>
      <c r="R130" s="135"/>
    </row>
    <row r="131" spans="2:18" ht="13.8" x14ac:dyDescent="0.25">
      <c r="B131" s="514"/>
      <c r="C131" s="470"/>
      <c r="D131" s="472"/>
      <c r="E131" s="470"/>
      <c r="F131" s="470"/>
      <c r="G131" s="470"/>
      <c r="H131" s="515"/>
      <c r="I131" s="512"/>
      <c r="J131" s="133"/>
      <c r="K131" s="133"/>
      <c r="L131" s="137"/>
      <c r="M131" s="509"/>
      <c r="N131" s="474"/>
      <c r="O131" s="139"/>
      <c r="P131" s="139"/>
      <c r="Q131" s="141"/>
      <c r="R131" s="135"/>
    </row>
    <row r="132" spans="2:18" ht="13.8" x14ac:dyDescent="0.25">
      <c r="B132" s="514"/>
      <c r="C132" s="470"/>
      <c r="D132" s="472"/>
      <c r="E132" s="470"/>
      <c r="F132" s="470"/>
      <c r="G132" s="470"/>
      <c r="H132" s="515"/>
      <c r="I132" s="512"/>
      <c r="J132" s="133"/>
      <c r="K132" s="133"/>
      <c r="L132" s="137"/>
      <c r="M132" s="509"/>
      <c r="N132" s="474"/>
      <c r="O132" s="139"/>
      <c r="P132" s="139"/>
      <c r="Q132" s="141"/>
      <c r="R132" s="135"/>
    </row>
    <row r="133" spans="2:18" ht="13.8" x14ac:dyDescent="0.25">
      <c r="B133" s="514"/>
      <c r="C133" s="470"/>
      <c r="D133" s="472"/>
      <c r="E133" s="470"/>
      <c r="F133" s="470"/>
      <c r="G133" s="470"/>
      <c r="H133" s="515"/>
      <c r="I133" s="512"/>
      <c r="J133" s="133"/>
      <c r="K133" s="133"/>
      <c r="L133" s="137"/>
      <c r="M133" s="509"/>
      <c r="N133" s="474"/>
      <c r="O133" s="139"/>
      <c r="P133" s="139"/>
      <c r="Q133" s="141"/>
      <c r="R133" s="135"/>
    </row>
    <row r="134" spans="2:18" ht="13.8" x14ac:dyDescent="0.25">
      <c r="B134" s="514"/>
      <c r="C134" s="470"/>
      <c r="D134" s="472"/>
      <c r="E134" s="470"/>
      <c r="F134" s="470"/>
      <c r="G134" s="470"/>
      <c r="H134" s="515"/>
      <c r="I134" s="512"/>
      <c r="J134" s="133"/>
      <c r="K134" s="133"/>
      <c r="L134" s="137"/>
      <c r="M134" s="509"/>
      <c r="N134" s="474"/>
      <c r="O134" s="139"/>
      <c r="P134" s="139"/>
      <c r="Q134" s="141"/>
      <c r="R134" s="135"/>
    </row>
    <row r="135" spans="2:18" ht="13.8" x14ac:dyDescent="0.25">
      <c r="B135" s="514"/>
      <c r="C135" s="470"/>
      <c r="D135" s="472"/>
      <c r="E135" s="470"/>
      <c r="F135" s="470"/>
      <c r="G135" s="470"/>
      <c r="H135" s="515"/>
      <c r="I135" s="512"/>
      <c r="J135" s="133"/>
      <c r="K135" s="133"/>
      <c r="L135" s="137"/>
      <c r="M135" s="509"/>
      <c r="N135" s="474"/>
      <c r="O135" s="139"/>
      <c r="P135" s="139"/>
      <c r="Q135" s="141"/>
      <c r="R135" s="135"/>
    </row>
    <row r="136" spans="2:18" ht="13.8" x14ac:dyDescent="0.25">
      <c r="B136" s="514"/>
      <c r="C136" s="470"/>
      <c r="D136" s="472"/>
      <c r="E136" s="470"/>
      <c r="F136" s="470"/>
      <c r="G136" s="470"/>
      <c r="H136" s="515"/>
      <c r="I136" s="512"/>
      <c r="J136" s="133"/>
      <c r="K136" s="133"/>
      <c r="L136" s="137"/>
      <c r="M136" s="509"/>
      <c r="N136" s="474"/>
      <c r="O136" s="139"/>
      <c r="P136" s="139"/>
      <c r="Q136" s="141"/>
      <c r="R136" s="135"/>
    </row>
    <row r="137" spans="2:18" ht="13.8" x14ac:dyDescent="0.25">
      <c r="B137" s="514"/>
      <c r="C137" s="470"/>
      <c r="D137" s="472"/>
      <c r="E137" s="470"/>
      <c r="F137" s="470"/>
      <c r="G137" s="470"/>
      <c r="H137" s="515"/>
      <c r="I137" s="512"/>
      <c r="J137" s="133"/>
      <c r="K137" s="133"/>
      <c r="L137" s="137"/>
      <c r="M137" s="509"/>
      <c r="N137" s="474"/>
      <c r="O137" s="139"/>
      <c r="P137" s="139"/>
      <c r="Q137" s="141"/>
      <c r="R137" s="135"/>
    </row>
    <row r="138" spans="2:18" ht="13.8" x14ac:dyDescent="0.25">
      <c r="B138" s="514"/>
      <c r="C138" s="470"/>
      <c r="D138" s="472"/>
      <c r="E138" s="470"/>
      <c r="F138" s="470"/>
      <c r="G138" s="470"/>
      <c r="H138" s="515"/>
      <c r="I138" s="512"/>
      <c r="J138" s="133"/>
      <c r="K138" s="133"/>
      <c r="L138" s="137"/>
      <c r="M138" s="509"/>
      <c r="N138" s="474"/>
      <c r="O138" s="139"/>
      <c r="P138" s="139"/>
      <c r="Q138" s="141"/>
      <c r="R138" s="135"/>
    </row>
    <row r="139" spans="2:18" ht="13.8" x14ac:dyDescent="0.25">
      <c r="B139" s="514"/>
      <c r="C139" s="470"/>
      <c r="D139" s="472"/>
      <c r="E139" s="470"/>
      <c r="F139" s="470"/>
      <c r="G139" s="470"/>
      <c r="H139" s="515"/>
      <c r="I139" s="512"/>
      <c r="J139" s="133"/>
      <c r="K139" s="133"/>
      <c r="L139" s="137"/>
      <c r="M139" s="509"/>
      <c r="N139" s="474"/>
      <c r="O139" s="139"/>
      <c r="P139" s="139"/>
      <c r="Q139" s="141"/>
      <c r="R139" s="135"/>
    </row>
    <row r="140" spans="2:18" ht="13.8" x14ac:dyDescent="0.25">
      <c r="B140" s="514"/>
      <c r="C140" s="470"/>
      <c r="D140" s="472"/>
      <c r="E140" s="470"/>
      <c r="F140" s="470"/>
      <c r="G140" s="470"/>
      <c r="H140" s="515"/>
      <c r="I140" s="512"/>
      <c r="J140" s="133"/>
      <c r="K140" s="133"/>
      <c r="L140" s="137"/>
      <c r="M140" s="509"/>
      <c r="N140" s="474"/>
      <c r="O140" s="139"/>
      <c r="P140" s="139"/>
      <c r="Q140" s="141"/>
      <c r="R140" s="135"/>
    </row>
    <row r="141" spans="2:18" ht="13.8" x14ac:dyDescent="0.25">
      <c r="B141" s="514"/>
      <c r="C141" s="470"/>
      <c r="D141" s="472"/>
      <c r="E141" s="470"/>
      <c r="F141" s="470"/>
      <c r="G141" s="470"/>
      <c r="H141" s="515"/>
      <c r="I141" s="512"/>
      <c r="J141" s="133"/>
      <c r="K141" s="133"/>
      <c r="L141" s="137"/>
      <c r="M141" s="509"/>
      <c r="N141" s="474"/>
      <c r="O141" s="139"/>
      <c r="P141" s="139"/>
      <c r="Q141" s="141"/>
      <c r="R141" s="135"/>
    </row>
    <row r="142" spans="2:18" ht="13.8" x14ac:dyDescent="0.25">
      <c r="B142" s="514"/>
      <c r="C142" s="470"/>
      <c r="D142" s="472"/>
      <c r="E142" s="470"/>
      <c r="F142" s="470"/>
      <c r="G142" s="470"/>
      <c r="H142" s="515"/>
      <c r="I142" s="512"/>
      <c r="J142" s="133"/>
      <c r="K142" s="133"/>
      <c r="L142" s="137"/>
      <c r="M142" s="509"/>
      <c r="N142" s="474"/>
      <c r="O142" s="139"/>
      <c r="P142" s="139"/>
      <c r="Q142" s="141"/>
      <c r="R142" s="135"/>
    </row>
    <row r="143" spans="2:18" ht="13.8" x14ac:dyDescent="0.25">
      <c r="B143" s="514"/>
      <c r="C143" s="470"/>
      <c r="D143" s="472"/>
      <c r="E143" s="470"/>
      <c r="F143" s="470"/>
      <c r="G143" s="470"/>
      <c r="H143" s="515"/>
      <c r="I143" s="512"/>
      <c r="J143" s="133"/>
      <c r="K143" s="133"/>
      <c r="L143" s="137"/>
      <c r="M143" s="509"/>
      <c r="N143" s="474"/>
      <c r="O143" s="139"/>
      <c r="P143" s="139"/>
      <c r="Q143" s="141"/>
      <c r="R143" s="135"/>
    </row>
    <row r="144" spans="2:18" ht="13.8" x14ac:dyDescent="0.25">
      <c r="B144" s="514"/>
      <c r="C144" s="470"/>
      <c r="D144" s="472"/>
      <c r="E144" s="470"/>
      <c r="F144" s="470"/>
      <c r="G144" s="470"/>
      <c r="H144" s="515"/>
      <c r="I144" s="512"/>
      <c r="J144" s="133"/>
      <c r="K144" s="133"/>
      <c r="L144" s="137"/>
      <c r="M144" s="509"/>
      <c r="N144" s="474"/>
      <c r="O144" s="139"/>
      <c r="P144" s="139"/>
      <c r="Q144" s="141"/>
      <c r="R144" s="135"/>
    </row>
    <row r="145" spans="2:18" ht="13.8" x14ac:dyDescent="0.25">
      <c r="B145" s="514"/>
      <c r="C145" s="470"/>
      <c r="D145" s="472"/>
      <c r="E145" s="470"/>
      <c r="F145" s="470"/>
      <c r="G145" s="470"/>
      <c r="H145" s="515"/>
      <c r="I145" s="512"/>
      <c r="J145" s="133"/>
      <c r="K145" s="133"/>
      <c r="L145" s="137"/>
      <c r="M145" s="509"/>
      <c r="N145" s="474"/>
      <c r="O145" s="139"/>
      <c r="P145" s="139"/>
      <c r="Q145" s="141"/>
      <c r="R145" s="135"/>
    </row>
    <row r="146" spans="2:18" ht="13.8" x14ac:dyDescent="0.25">
      <c r="B146" s="514"/>
      <c r="C146" s="470"/>
      <c r="D146" s="472"/>
      <c r="E146" s="470"/>
      <c r="F146" s="470"/>
      <c r="G146" s="470"/>
      <c r="H146" s="515"/>
      <c r="I146" s="512"/>
      <c r="J146" s="133"/>
      <c r="K146" s="133"/>
      <c r="L146" s="137"/>
      <c r="M146" s="509"/>
      <c r="N146" s="474"/>
      <c r="O146" s="139"/>
      <c r="P146" s="139"/>
      <c r="Q146" s="141"/>
      <c r="R146" s="135"/>
    </row>
    <row r="147" spans="2:18" ht="13.8" x14ac:dyDescent="0.25">
      <c r="B147" s="514"/>
      <c r="C147" s="470"/>
      <c r="D147" s="472"/>
      <c r="E147" s="470"/>
      <c r="F147" s="470"/>
      <c r="G147" s="470"/>
      <c r="H147" s="515"/>
      <c r="I147" s="512"/>
      <c r="J147" s="133"/>
      <c r="K147" s="133"/>
      <c r="L147" s="137"/>
      <c r="M147" s="509"/>
      <c r="N147" s="474"/>
      <c r="O147" s="139"/>
      <c r="P147" s="139"/>
      <c r="Q147" s="141"/>
      <c r="R147" s="135"/>
    </row>
    <row r="148" spans="2:18" ht="13.8" x14ac:dyDescent="0.25">
      <c r="B148" s="514"/>
      <c r="C148" s="470"/>
      <c r="D148" s="472"/>
      <c r="E148" s="470"/>
      <c r="F148" s="470"/>
      <c r="G148" s="470"/>
      <c r="H148" s="515"/>
      <c r="I148" s="512"/>
      <c r="J148" s="133"/>
      <c r="K148" s="133"/>
      <c r="L148" s="137"/>
      <c r="M148" s="509"/>
      <c r="N148" s="474"/>
      <c r="O148" s="139"/>
      <c r="P148" s="139"/>
      <c r="Q148" s="141"/>
      <c r="R148" s="135"/>
    </row>
    <row r="149" spans="2:18" ht="13.8" x14ac:dyDescent="0.25">
      <c r="B149" s="514"/>
      <c r="C149" s="470"/>
      <c r="D149" s="472"/>
      <c r="E149" s="470"/>
      <c r="F149" s="470"/>
      <c r="G149" s="470"/>
      <c r="H149" s="515"/>
      <c r="I149" s="512"/>
      <c r="J149" s="133"/>
      <c r="K149" s="133"/>
      <c r="L149" s="137"/>
      <c r="M149" s="509"/>
      <c r="N149" s="474"/>
      <c r="O149" s="139"/>
      <c r="P149" s="139"/>
      <c r="Q149" s="141"/>
      <c r="R149" s="135"/>
    </row>
    <row r="150" spans="2:18" ht="13.8" x14ac:dyDescent="0.25">
      <c r="B150" s="514"/>
      <c r="C150" s="470"/>
      <c r="D150" s="472"/>
      <c r="E150" s="470"/>
      <c r="F150" s="470"/>
      <c r="G150" s="470"/>
      <c r="H150" s="515"/>
      <c r="I150" s="512"/>
      <c r="J150" s="133"/>
      <c r="K150" s="133"/>
      <c r="L150" s="137"/>
      <c r="M150" s="509"/>
      <c r="N150" s="474"/>
      <c r="O150" s="139"/>
      <c r="P150" s="139"/>
      <c r="Q150" s="141"/>
      <c r="R150" s="135"/>
    </row>
    <row r="151" spans="2:18" ht="13.8" x14ac:dyDescent="0.25">
      <c r="B151" s="514"/>
      <c r="C151" s="470"/>
      <c r="D151" s="472"/>
      <c r="E151" s="470"/>
      <c r="F151" s="470"/>
      <c r="G151" s="470"/>
      <c r="H151" s="515"/>
      <c r="I151" s="512"/>
      <c r="J151" s="133"/>
      <c r="K151" s="133"/>
      <c r="L151" s="137"/>
      <c r="M151" s="509"/>
      <c r="N151" s="474"/>
      <c r="O151" s="139"/>
      <c r="P151" s="139"/>
      <c r="Q151" s="141"/>
      <c r="R151" s="135"/>
    </row>
    <row r="152" spans="2:18" ht="13.8" x14ac:dyDescent="0.25">
      <c r="B152" s="514"/>
      <c r="C152" s="470"/>
      <c r="D152" s="472"/>
      <c r="E152" s="470"/>
      <c r="F152" s="470"/>
      <c r="G152" s="470"/>
      <c r="H152" s="515"/>
      <c r="I152" s="512"/>
      <c r="J152" s="133"/>
      <c r="K152" s="133"/>
      <c r="L152" s="137"/>
      <c r="M152" s="509"/>
      <c r="N152" s="474"/>
      <c r="O152" s="139"/>
      <c r="P152" s="139"/>
      <c r="Q152" s="141"/>
      <c r="R152" s="135"/>
    </row>
    <row r="153" spans="2:18" ht="13.8" x14ac:dyDescent="0.25">
      <c r="B153" s="514"/>
      <c r="C153" s="470"/>
      <c r="D153" s="472"/>
      <c r="E153" s="470"/>
      <c r="F153" s="470"/>
      <c r="G153" s="470"/>
      <c r="H153" s="515"/>
      <c r="I153" s="512"/>
      <c r="J153" s="133"/>
      <c r="K153" s="133"/>
      <c r="L153" s="137"/>
      <c r="M153" s="509"/>
      <c r="N153" s="474"/>
      <c r="O153" s="139"/>
      <c r="P153" s="139"/>
      <c r="Q153" s="141"/>
      <c r="R153" s="135"/>
    </row>
    <row r="154" spans="2:18" ht="13.8" x14ac:dyDescent="0.25">
      <c r="B154" s="514"/>
      <c r="C154" s="470"/>
      <c r="D154" s="472"/>
      <c r="E154" s="470"/>
      <c r="F154" s="470"/>
      <c r="G154" s="470"/>
      <c r="H154" s="515"/>
      <c r="I154" s="512"/>
      <c r="J154" s="133"/>
      <c r="K154" s="133"/>
      <c r="L154" s="137"/>
      <c r="M154" s="509"/>
      <c r="N154" s="474"/>
      <c r="O154" s="139"/>
      <c r="P154" s="139"/>
      <c r="Q154" s="141"/>
      <c r="R154" s="135"/>
    </row>
    <row r="155" spans="2:18" ht="13.8" x14ac:dyDescent="0.25">
      <c r="B155" s="514"/>
      <c r="C155" s="470"/>
      <c r="D155" s="472"/>
      <c r="E155" s="470"/>
      <c r="F155" s="470"/>
      <c r="G155" s="470"/>
      <c r="H155" s="515"/>
      <c r="I155" s="512"/>
      <c r="J155" s="133"/>
      <c r="K155" s="133"/>
      <c r="L155" s="137"/>
      <c r="M155" s="509"/>
      <c r="N155" s="474"/>
      <c r="O155" s="139"/>
      <c r="P155" s="139"/>
      <c r="Q155" s="141"/>
      <c r="R155" s="135"/>
    </row>
    <row r="156" spans="2:18" ht="13.8" x14ac:dyDescent="0.25">
      <c r="B156" s="514"/>
      <c r="C156" s="470"/>
      <c r="D156" s="472"/>
      <c r="E156" s="470"/>
      <c r="F156" s="470"/>
      <c r="G156" s="470"/>
      <c r="H156" s="515"/>
      <c r="I156" s="512"/>
      <c r="J156" s="133"/>
      <c r="K156" s="133"/>
      <c r="L156" s="137"/>
      <c r="M156" s="509"/>
      <c r="N156" s="474"/>
      <c r="O156" s="139"/>
      <c r="P156" s="139"/>
      <c r="Q156" s="141"/>
      <c r="R156" s="135"/>
    </row>
    <row r="157" spans="2:18" ht="13.8" x14ac:dyDescent="0.25">
      <c r="B157" s="514"/>
      <c r="C157" s="470"/>
      <c r="D157" s="472"/>
      <c r="E157" s="470"/>
      <c r="F157" s="470"/>
      <c r="G157" s="470"/>
      <c r="H157" s="515"/>
      <c r="I157" s="512"/>
      <c r="J157" s="133"/>
      <c r="K157" s="133"/>
      <c r="L157" s="137"/>
      <c r="M157" s="509"/>
      <c r="N157" s="474"/>
      <c r="O157" s="139"/>
      <c r="P157" s="139"/>
      <c r="Q157" s="141"/>
      <c r="R157" s="135"/>
    </row>
    <row r="158" spans="2:18" ht="13.8" x14ac:dyDescent="0.25">
      <c r="B158" s="514"/>
      <c r="C158" s="470"/>
      <c r="D158" s="472"/>
      <c r="E158" s="470"/>
      <c r="F158" s="470"/>
      <c r="G158" s="470"/>
      <c r="H158" s="515"/>
      <c r="I158" s="512"/>
      <c r="J158" s="133"/>
      <c r="K158" s="133"/>
      <c r="L158" s="137"/>
      <c r="M158" s="509"/>
      <c r="N158" s="474"/>
      <c r="O158" s="139"/>
      <c r="P158" s="139"/>
      <c r="Q158" s="141"/>
      <c r="R158" s="135"/>
    </row>
    <row r="159" spans="2:18" ht="13.8" x14ac:dyDescent="0.25">
      <c r="B159" s="514"/>
      <c r="C159" s="470"/>
      <c r="D159" s="472"/>
      <c r="E159" s="470"/>
      <c r="F159" s="470"/>
      <c r="G159" s="470"/>
      <c r="H159" s="515"/>
      <c r="I159" s="512"/>
      <c r="J159" s="133"/>
      <c r="K159" s="133"/>
      <c r="L159" s="137"/>
      <c r="M159" s="509"/>
      <c r="N159" s="474"/>
      <c r="O159" s="139"/>
      <c r="P159" s="139"/>
      <c r="Q159" s="141"/>
      <c r="R159" s="135"/>
    </row>
    <row r="160" spans="2:18" ht="13.8" x14ac:dyDescent="0.25">
      <c r="B160" s="514"/>
      <c r="C160" s="470"/>
      <c r="D160" s="472"/>
      <c r="E160" s="470"/>
      <c r="F160" s="470"/>
      <c r="G160" s="470"/>
      <c r="H160" s="515"/>
      <c r="I160" s="512"/>
      <c r="J160" s="133"/>
      <c r="K160" s="133"/>
      <c r="L160" s="137"/>
      <c r="M160" s="509"/>
      <c r="N160" s="474"/>
      <c r="O160" s="139"/>
      <c r="P160" s="139"/>
      <c r="Q160" s="141"/>
      <c r="R160" s="135"/>
    </row>
    <row r="161" spans="2:18" ht="13.8" x14ac:dyDescent="0.25">
      <c r="B161" s="514"/>
      <c r="C161" s="470"/>
      <c r="D161" s="472"/>
      <c r="E161" s="470"/>
      <c r="F161" s="470"/>
      <c r="G161" s="470"/>
      <c r="H161" s="515"/>
      <c r="I161" s="512"/>
      <c r="J161" s="133"/>
      <c r="K161" s="133"/>
      <c r="L161" s="137"/>
      <c r="M161" s="509"/>
      <c r="N161" s="474"/>
      <c r="O161" s="139"/>
      <c r="P161" s="139"/>
      <c r="Q161" s="141"/>
      <c r="R161" s="135"/>
    </row>
    <row r="162" spans="2:18" ht="13.8" x14ac:dyDescent="0.25">
      <c r="B162" s="514"/>
      <c r="C162" s="470"/>
      <c r="D162" s="472"/>
      <c r="E162" s="470"/>
      <c r="F162" s="470"/>
      <c r="G162" s="470"/>
      <c r="H162" s="515"/>
      <c r="I162" s="512"/>
      <c r="J162" s="133"/>
      <c r="K162" s="133"/>
      <c r="L162" s="137"/>
      <c r="M162" s="509"/>
      <c r="N162" s="474"/>
      <c r="O162" s="139"/>
      <c r="P162" s="139"/>
      <c r="Q162" s="141"/>
      <c r="R162" s="135"/>
    </row>
    <row r="163" spans="2:18" ht="13.8" x14ac:dyDescent="0.25">
      <c r="B163" s="514"/>
      <c r="C163" s="470"/>
      <c r="D163" s="472"/>
      <c r="E163" s="470"/>
      <c r="F163" s="470"/>
      <c r="G163" s="470"/>
      <c r="H163" s="515"/>
      <c r="I163" s="512"/>
      <c r="J163" s="133"/>
      <c r="K163" s="133"/>
      <c r="L163" s="137"/>
      <c r="M163" s="509"/>
      <c r="N163" s="474"/>
      <c r="O163" s="139"/>
      <c r="P163" s="139"/>
      <c r="Q163" s="141"/>
      <c r="R163" s="135"/>
    </row>
    <row r="164" spans="2:18" ht="13.8" x14ac:dyDescent="0.25">
      <c r="B164" s="514"/>
      <c r="C164" s="470"/>
      <c r="D164" s="472"/>
      <c r="E164" s="470"/>
      <c r="F164" s="470"/>
      <c r="G164" s="470"/>
      <c r="H164" s="515"/>
      <c r="I164" s="512"/>
      <c r="J164" s="133"/>
      <c r="K164" s="133"/>
      <c r="L164" s="137"/>
      <c r="M164" s="509"/>
      <c r="N164" s="474"/>
      <c r="O164" s="139"/>
      <c r="P164" s="139"/>
      <c r="Q164" s="141"/>
      <c r="R164" s="135"/>
    </row>
    <row r="165" spans="2:18" ht="13.8" x14ac:dyDescent="0.25">
      <c r="B165" s="514"/>
      <c r="C165" s="470"/>
      <c r="D165" s="472"/>
      <c r="E165" s="470"/>
      <c r="F165" s="470"/>
      <c r="G165" s="470"/>
      <c r="H165" s="515"/>
      <c r="I165" s="512"/>
      <c r="J165" s="133"/>
      <c r="K165" s="133"/>
      <c r="L165" s="137"/>
      <c r="M165" s="509"/>
      <c r="N165" s="474"/>
      <c r="O165" s="139"/>
      <c r="P165" s="139"/>
      <c r="Q165" s="141"/>
      <c r="R165" s="135"/>
    </row>
    <row r="166" spans="2:18" ht="13.8" x14ac:dyDescent="0.25">
      <c r="B166" s="514"/>
      <c r="C166" s="470"/>
      <c r="D166" s="472"/>
      <c r="E166" s="470"/>
      <c r="F166" s="470"/>
      <c r="G166" s="470"/>
      <c r="H166" s="515"/>
      <c r="I166" s="512"/>
      <c r="J166" s="133"/>
      <c r="K166" s="133"/>
      <c r="L166" s="137"/>
      <c r="M166" s="509"/>
      <c r="N166" s="474"/>
      <c r="O166" s="139"/>
      <c r="P166" s="139"/>
      <c r="Q166" s="141"/>
      <c r="R166" s="135"/>
    </row>
    <row r="167" spans="2:18" ht="13.8" x14ac:dyDescent="0.25">
      <c r="B167" s="514"/>
      <c r="C167" s="470"/>
      <c r="D167" s="472"/>
      <c r="E167" s="470"/>
      <c r="F167" s="470"/>
      <c r="G167" s="470"/>
      <c r="H167" s="515"/>
      <c r="I167" s="512"/>
      <c r="J167" s="133"/>
      <c r="K167" s="133"/>
      <c r="L167" s="137"/>
      <c r="M167" s="509"/>
      <c r="N167" s="474"/>
      <c r="O167" s="139"/>
      <c r="P167" s="139"/>
      <c r="Q167" s="141"/>
      <c r="R167" s="135"/>
    </row>
    <row r="168" spans="2:18" ht="13.8" x14ac:dyDescent="0.25">
      <c r="B168" s="514"/>
      <c r="C168" s="470"/>
      <c r="D168" s="472"/>
      <c r="E168" s="470"/>
      <c r="F168" s="470"/>
      <c r="G168" s="470"/>
      <c r="H168" s="515"/>
      <c r="I168" s="512"/>
      <c r="J168" s="133"/>
      <c r="K168" s="133"/>
      <c r="L168" s="137"/>
      <c r="M168" s="509"/>
      <c r="N168" s="474"/>
      <c r="O168" s="139"/>
      <c r="P168" s="139"/>
      <c r="Q168" s="141"/>
      <c r="R168" s="135"/>
    </row>
    <row r="169" spans="2:18" ht="13.8" x14ac:dyDescent="0.25">
      <c r="B169" s="514"/>
      <c r="C169" s="470"/>
      <c r="D169" s="472"/>
      <c r="E169" s="470"/>
      <c r="F169" s="470"/>
      <c r="G169" s="470"/>
      <c r="H169" s="515"/>
      <c r="I169" s="512"/>
      <c r="J169" s="133"/>
      <c r="K169" s="133"/>
      <c r="L169" s="137"/>
      <c r="M169" s="509"/>
      <c r="N169" s="474"/>
      <c r="O169" s="139"/>
      <c r="P169" s="139"/>
      <c r="Q169" s="141"/>
      <c r="R169" s="135"/>
    </row>
    <row r="170" spans="2:18" ht="13.8" x14ac:dyDescent="0.25">
      <c r="B170" s="514"/>
      <c r="C170" s="470"/>
      <c r="D170" s="472"/>
      <c r="E170" s="470"/>
      <c r="F170" s="470"/>
      <c r="G170" s="470"/>
      <c r="H170" s="515"/>
      <c r="I170" s="512"/>
      <c r="J170" s="133"/>
      <c r="K170" s="133"/>
      <c r="L170" s="137"/>
      <c r="M170" s="509"/>
      <c r="N170" s="474"/>
      <c r="O170" s="139"/>
      <c r="P170" s="139"/>
      <c r="Q170" s="141"/>
      <c r="R170" s="135"/>
    </row>
    <row r="171" spans="2:18" ht="13.8" x14ac:dyDescent="0.25">
      <c r="B171" s="514"/>
      <c r="C171" s="470"/>
      <c r="D171" s="472"/>
      <c r="E171" s="470"/>
      <c r="F171" s="470"/>
      <c r="G171" s="470"/>
      <c r="H171" s="515"/>
      <c r="I171" s="512"/>
      <c r="J171" s="133"/>
      <c r="K171" s="133"/>
      <c r="L171" s="137"/>
      <c r="M171" s="509"/>
      <c r="N171" s="474"/>
      <c r="O171" s="139"/>
      <c r="P171" s="139"/>
      <c r="Q171" s="141"/>
      <c r="R171" s="135"/>
    </row>
    <row r="172" spans="2:18" ht="13.8" x14ac:dyDescent="0.25">
      <c r="B172" s="514"/>
      <c r="C172" s="470"/>
      <c r="D172" s="472"/>
      <c r="E172" s="470"/>
      <c r="F172" s="470"/>
      <c r="G172" s="470"/>
      <c r="H172" s="515"/>
      <c r="I172" s="512"/>
      <c r="J172" s="133"/>
      <c r="K172" s="133"/>
      <c r="L172" s="137"/>
      <c r="M172" s="509"/>
      <c r="N172" s="474"/>
      <c r="O172" s="139"/>
      <c r="P172" s="139"/>
      <c r="Q172" s="141"/>
      <c r="R172" s="135"/>
    </row>
    <row r="173" spans="2:18" ht="13.8" x14ac:dyDescent="0.25">
      <c r="B173" s="514"/>
      <c r="C173" s="470"/>
      <c r="D173" s="472"/>
      <c r="E173" s="470"/>
      <c r="F173" s="470"/>
      <c r="G173" s="470"/>
      <c r="H173" s="515"/>
      <c r="I173" s="512"/>
      <c r="J173" s="133"/>
      <c r="K173" s="133"/>
      <c r="L173" s="137"/>
      <c r="M173" s="509"/>
      <c r="N173" s="474"/>
      <c r="O173" s="139"/>
      <c r="P173" s="139"/>
      <c r="Q173" s="141"/>
      <c r="R173" s="135"/>
    </row>
    <row r="174" spans="2:18" ht="13.8" x14ac:dyDescent="0.25">
      <c r="B174" s="514"/>
      <c r="C174" s="470"/>
      <c r="D174" s="472"/>
      <c r="E174" s="470"/>
      <c r="F174" s="470"/>
      <c r="G174" s="470"/>
      <c r="H174" s="515"/>
      <c r="I174" s="512"/>
      <c r="J174" s="133"/>
      <c r="K174" s="133"/>
      <c r="L174" s="137"/>
      <c r="M174" s="509"/>
      <c r="N174" s="474"/>
      <c r="O174" s="139"/>
      <c r="P174" s="139"/>
      <c r="Q174" s="141"/>
      <c r="R174" s="135"/>
    </row>
    <row r="175" spans="2:18" ht="13.8" x14ac:dyDescent="0.25">
      <c r="B175" s="514"/>
      <c r="C175" s="470"/>
      <c r="D175" s="472"/>
      <c r="E175" s="470"/>
      <c r="F175" s="470"/>
      <c r="G175" s="470"/>
      <c r="H175" s="515"/>
      <c r="I175" s="512"/>
      <c r="J175" s="133"/>
      <c r="K175" s="133"/>
      <c r="L175" s="137"/>
      <c r="M175" s="509"/>
      <c r="N175" s="474"/>
      <c r="O175" s="139"/>
      <c r="P175" s="139"/>
      <c r="Q175" s="141"/>
      <c r="R175" s="135"/>
    </row>
    <row r="176" spans="2:18" ht="13.8" x14ac:dyDescent="0.25">
      <c r="B176" s="514"/>
      <c r="C176" s="470"/>
      <c r="D176" s="472"/>
      <c r="E176" s="470"/>
      <c r="F176" s="470"/>
      <c r="G176" s="470"/>
      <c r="H176" s="515"/>
      <c r="I176" s="512"/>
      <c r="J176" s="133"/>
      <c r="K176" s="133"/>
      <c r="L176" s="137"/>
      <c r="M176" s="509"/>
      <c r="N176" s="474"/>
      <c r="O176" s="139"/>
      <c r="P176" s="139"/>
      <c r="Q176" s="141"/>
      <c r="R176" s="135"/>
    </row>
    <row r="177" spans="2:18" ht="13.8" x14ac:dyDescent="0.25">
      <c r="B177" s="514"/>
      <c r="C177" s="470"/>
      <c r="D177" s="472"/>
      <c r="E177" s="470"/>
      <c r="F177" s="470"/>
      <c r="G177" s="470"/>
      <c r="H177" s="515"/>
      <c r="I177" s="512"/>
      <c r="J177" s="133"/>
      <c r="K177" s="133"/>
      <c r="L177" s="137"/>
      <c r="M177" s="509"/>
      <c r="N177" s="474"/>
      <c r="O177" s="139"/>
      <c r="P177" s="139"/>
      <c r="Q177" s="141"/>
      <c r="R177" s="135"/>
    </row>
    <row r="178" spans="2:18" ht="13.8" x14ac:dyDescent="0.25">
      <c r="B178" s="514"/>
      <c r="C178" s="470"/>
      <c r="D178" s="472"/>
      <c r="E178" s="470"/>
      <c r="F178" s="470"/>
      <c r="G178" s="470"/>
      <c r="H178" s="515"/>
      <c r="I178" s="512"/>
      <c r="J178" s="133"/>
      <c r="K178" s="133"/>
      <c r="L178" s="137"/>
      <c r="M178" s="509"/>
      <c r="N178" s="474"/>
      <c r="O178" s="139"/>
      <c r="P178" s="139"/>
      <c r="Q178" s="141"/>
      <c r="R178" s="135"/>
    </row>
    <row r="179" spans="2:18" ht="13.8" x14ac:dyDescent="0.25">
      <c r="B179" s="514"/>
      <c r="C179" s="470"/>
      <c r="D179" s="472"/>
      <c r="E179" s="470"/>
      <c r="F179" s="470"/>
      <c r="G179" s="470"/>
      <c r="H179" s="515"/>
      <c r="I179" s="512"/>
      <c r="J179" s="133"/>
      <c r="K179" s="133"/>
      <c r="L179" s="137"/>
      <c r="M179" s="509"/>
      <c r="N179" s="474"/>
      <c r="O179" s="139"/>
      <c r="P179" s="139"/>
      <c r="Q179" s="141"/>
      <c r="R179" s="135"/>
    </row>
    <row r="180" spans="2:18" ht="13.8" x14ac:dyDescent="0.25">
      <c r="B180" s="514"/>
      <c r="C180" s="470"/>
      <c r="D180" s="472"/>
      <c r="E180" s="470"/>
      <c r="F180" s="470"/>
      <c r="G180" s="470"/>
      <c r="H180" s="515"/>
      <c r="I180" s="512"/>
      <c r="J180" s="133"/>
      <c r="K180" s="133"/>
      <c r="L180" s="137"/>
      <c r="M180" s="509"/>
      <c r="N180" s="474"/>
      <c r="O180" s="139"/>
      <c r="P180" s="139"/>
      <c r="Q180" s="141"/>
      <c r="R180" s="135"/>
    </row>
    <row r="181" spans="2:18" ht="13.8" x14ac:dyDescent="0.25">
      <c r="B181" s="514"/>
      <c r="C181" s="470"/>
      <c r="D181" s="472"/>
      <c r="E181" s="470"/>
      <c r="F181" s="470"/>
      <c r="G181" s="470"/>
      <c r="H181" s="515"/>
      <c r="I181" s="512"/>
      <c r="J181" s="133"/>
      <c r="K181" s="133"/>
      <c r="L181" s="137"/>
      <c r="M181" s="509"/>
      <c r="N181" s="474"/>
      <c r="O181" s="139"/>
      <c r="P181" s="139"/>
      <c r="Q181" s="141"/>
      <c r="R181" s="135"/>
    </row>
    <row r="182" spans="2:18" ht="13.8" x14ac:dyDescent="0.25">
      <c r="B182" s="514"/>
      <c r="C182" s="470"/>
      <c r="D182" s="472"/>
      <c r="E182" s="470"/>
      <c r="F182" s="470"/>
      <c r="G182" s="470"/>
      <c r="H182" s="515"/>
      <c r="I182" s="512"/>
      <c r="J182" s="133"/>
      <c r="K182" s="133"/>
      <c r="L182" s="137"/>
      <c r="M182" s="509"/>
      <c r="N182" s="474"/>
      <c r="O182" s="139"/>
      <c r="P182" s="139"/>
      <c r="Q182" s="141"/>
      <c r="R182" s="135"/>
    </row>
    <row r="183" spans="2:18" ht="13.8" x14ac:dyDescent="0.25">
      <c r="B183" s="514"/>
      <c r="C183" s="470"/>
      <c r="D183" s="472"/>
      <c r="E183" s="470"/>
      <c r="F183" s="470"/>
      <c r="G183" s="470"/>
      <c r="H183" s="515"/>
      <c r="I183" s="512"/>
      <c r="J183" s="133"/>
      <c r="K183" s="133"/>
      <c r="L183" s="137"/>
      <c r="M183" s="509"/>
      <c r="N183" s="474"/>
      <c r="O183" s="139"/>
      <c r="P183" s="139"/>
      <c r="Q183" s="141"/>
      <c r="R183" s="135"/>
    </row>
    <row r="184" spans="2:18" ht="13.8" x14ac:dyDescent="0.25">
      <c r="B184" s="514"/>
      <c r="C184" s="470"/>
      <c r="D184" s="472"/>
      <c r="E184" s="470"/>
      <c r="F184" s="470"/>
      <c r="G184" s="470"/>
      <c r="H184" s="515"/>
      <c r="I184" s="512"/>
      <c r="J184" s="133"/>
      <c r="K184" s="133"/>
      <c r="L184" s="137"/>
      <c r="M184" s="509"/>
      <c r="N184" s="474"/>
      <c r="O184" s="139"/>
      <c r="P184" s="139"/>
      <c r="Q184" s="141"/>
      <c r="R184" s="135"/>
    </row>
    <row r="185" spans="2:18" ht="13.8" x14ac:dyDescent="0.25">
      <c r="B185" s="514"/>
      <c r="C185" s="470"/>
      <c r="D185" s="472"/>
      <c r="E185" s="470"/>
      <c r="F185" s="470"/>
      <c r="G185" s="470"/>
      <c r="H185" s="515"/>
      <c r="I185" s="512"/>
      <c r="J185" s="133"/>
      <c r="K185" s="133"/>
      <c r="L185" s="137"/>
      <c r="M185" s="509"/>
      <c r="N185" s="474"/>
      <c r="O185" s="139"/>
      <c r="P185" s="139"/>
      <c r="Q185" s="141"/>
      <c r="R185" s="135"/>
    </row>
    <row r="186" spans="2:18" ht="13.8" x14ac:dyDescent="0.25">
      <c r="B186" s="514"/>
      <c r="C186" s="470"/>
      <c r="D186" s="472"/>
      <c r="E186" s="470"/>
      <c r="F186" s="470"/>
      <c r="G186" s="470"/>
      <c r="H186" s="515"/>
      <c r="I186" s="512"/>
      <c r="J186" s="133"/>
      <c r="K186" s="133"/>
      <c r="L186" s="137"/>
      <c r="M186" s="509"/>
      <c r="N186" s="474"/>
      <c r="O186" s="139"/>
      <c r="P186" s="139"/>
      <c r="Q186" s="141"/>
      <c r="R186" s="135"/>
    </row>
    <row r="187" spans="2:18" ht="13.8" x14ac:dyDescent="0.25">
      <c r="B187" s="514"/>
      <c r="C187" s="470"/>
      <c r="D187" s="472"/>
      <c r="E187" s="470"/>
      <c r="F187" s="470"/>
      <c r="G187" s="470"/>
      <c r="H187" s="515"/>
      <c r="I187" s="512"/>
      <c r="J187" s="133"/>
      <c r="K187" s="133"/>
      <c r="L187" s="137"/>
      <c r="M187" s="509"/>
      <c r="N187" s="474"/>
      <c r="O187" s="139"/>
      <c r="P187" s="139"/>
      <c r="Q187" s="141"/>
      <c r="R187" s="135"/>
    </row>
    <row r="188" spans="2:18" ht="13.8" x14ac:dyDescent="0.25">
      <c r="B188" s="514"/>
      <c r="C188" s="470"/>
      <c r="D188" s="472"/>
      <c r="E188" s="470"/>
      <c r="F188" s="470"/>
      <c r="G188" s="470"/>
      <c r="H188" s="515"/>
      <c r="I188" s="512"/>
      <c r="J188" s="133"/>
      <c r="K188" s="133"/>
      <c r="L188" s="137"/>
      <c r="M188" s="509"/>
      <c r="N188" s="474"/>
      <c r="O188" s="139"/>
      <c r="P188" s="139"/>
      <c r="Q188" s="141"/>
      <c r="R188" s="135"/>
    </row>
    <row r="189" spans="2:18" ht="13.8" x14ac:dyDescent="0.25">
      <c r="B189" s="514"/>
      <c r="C189" s="470"/>
      <c r="D189" s="472"/>
      <c r="E189" s="470"/>
      <c r="F189" s="470"/>
      <c r="G189" s="470"/>
      <c r="H189" s="515"/>
      <c r="I189" s="512"/>
      <c r="J189" s="133"/>
      <c r="K189" s="133"/>
      <c r="L189" s="137"/>
      <c r="M189" s="509"/>
      <c r="N189" s="474"/>
      <c r="O189" s="139"/>
      <c r="P189" s="139"/>
      <c r="Q189" s="141"/>
      <c r="R189" s="135"/>
    </row>
    <row r="190" spans="2:18" ht="13.8" x14ac:dyDescent="0.25">
      <c r="B190" s="514"/>
      <c r="C190" s="470"/>
      <c r="D190" s="472"/>
      <c r="E190" s="470"/>
      <c r="F190" s="470"/>
      <c r="G190" s="470"/>
      <c r="H190" s="515"/>
      <c r="I190" s="512"/>
      <c r="J190" s="133"/>
      <c r="K190" s="133"/>
      <c r="L190" s="137"/>
      <c r="M190" s="509"/>
      <c r="N190" s="474"/>
      <c r="O190" s="139"/>
      <c r="P190" s="139"/>
      <c r="Q190" s="141"/>
      <c r="R190" s="135"/>
    </row>
    <row r="191" spans="2:18" ht="13.8" x14ac:dyDescent="0.25">
      <c r="B191" s="514"/>
      <c r="C191" s="470"/>
      <c r="D191" s="472"/>
      <c r="E191" s="470"/>
      <c r="F191" s="470"/>
      <c r="G191" s="470"/>
      <c r="H191" s="515"/>
      <c r="I191" s="512"/>
      <c r="J191" s="133"/>
      <c r="K191" s="133"/>
      <c r="L191" s="137"/>
      <c r="M191" s="509"/>
      <c r="N191" s="474"/>
      <c r="O191" s="139"/>
      <c r="P191" s="139"/>
      <c r="Q191" s="141"/>
      <c r="R191" s="135"/>
    </row>
    <row r="192" spans="2:18" ht="13.8" x14ac:dyDescent="0.25">
      <c r="B192" s="514"/>
      <c r="C192" s="470"/>
      <c r="D192" s="472"/>
      <c r="E192" s="470"/>
      <c r="F192" s="470"/>
      <c r="G192" s="470"/>
      <c r="H192" s="515"/>
      <c r="I192" s="512"/>
      <c r="J192" s="133"/>
      <c r="K192" s="133"/>
      <c r="L192" s="137"/>
      <c r="M192" s="509"/>
      <c r="N192" s="474"/>
      <c r="O192" s="139"/>
      <c r="P192" s="139"/>
      <c r="Q192" s="141"/>
      <c r="R192" s="135"/>
    </row>
    <row r="193" spans="2:18" ht="13.8" x14ac:dyDescent="0.25">
      <c r="B193" s="514"/>
      <c r="C193" s="470"/>
      <c r="D193" s="472"/>
      <c r="E193" s="470"/>
      <c r="F193" s="470"/>
      <c r="G193" s="470"/>
      <c r="H193" s="515"/>
      <c r="I193" s="512"/>
      <c r="J193" s="133"/>
      <c r="K193" s="133"/>
      <c r="L193" s="137"/>
      <c r="M193" s="509"/>
      <c r="N193" s="474"/>
      <c r="O193" s="139"/>
      <c r="P193" s="139"/>
      <c r="Q193" s="141"/>
      <c r="R193" s="135"/>
    </row>
    <row r="194" spans="2:18" ht="13.8" x14ac:dyDescent="0.25">
      <c r="B194" s="514"/>
      <c r="C194" s="470"/>
      <c r="D194" s="472"/>
      <c r="E194" s="470"/>
      <c r="F194" s="470"/>
      <c r="G194" s="470"/>
      <c r="H194" s="515"/>
      <c r="I194" s="512"/>
      <c r="J194" s="133"/>
      <c r="K194" s="133"/>
      <c r="L194" s="137"/>
      <c r="M194" s="509"/>
      <c r="N194" s="474"/>
      <c r="O194" s="139"/>
      <c r="P194" s="139"/>
      <c r="Q194" s="141"/>
      <c r="R194" s="135"/>
    </row>
    <row r="195" spans="2:18" ht="13.8" x14ac:dyDescent="0.25">
      <c r="B195" s="514"/>
      <c r="C195" s="470"/>
      <c r="D195" s="472"/>
      <c r="E195" s="470"/>
      <c r="F195" s="470"/>
      <c r="G195" s="470"/>
      <c r="H195" s="515"/>
      <c r="I195" s="512"/>
      <c r="J195" s="133"/>
      <c r="K195" s="133"/>
      <c r="L195" s="137"/>
      <c r="M195" s="509"/>
      <c r="N195" s="474"/>
      <c r="O195" s="139"/>
      <c r="P195" s="139"/>
      <c r="Q195" s="141"/>
      <c r="R195" s="135"/>
    </row>
    <row r="196" spans="2:18" ht="13.8" x14ac:dyDescent="0.25">
      <c r="B196" s="514"/>
      <c r="C196" s="470"/>
      <c r="D196" s="472"/>
      <c r="E196" s="470"/>
      <c r="F196" s="470"/>
      <c r="G196" s="470"/>
      <c r="H196" s="515"/>
      <c r="I196" s="512"/>
      <c r="J196" s="133"/>
      <c r="K196" s="133"/>
      <c r="L196" s="137"/>
      <c r="M196" s="509"/>
      <c r="N196" s="474"/>
      <c r="O196" s="139"/>
      <c r="P196" s="139"/>
      <c r="Q196" s="141"/>
      <c r="R196" s="135"/>
    </row>
    <row r="197" spans="2:18" ht="13.8" x14ac:dyDescent="0.25">
      <c r="B197" s="514"/>
      <c r="C197" s="470"/>
      <c r="D197" s="472"/>
      <c r="E197" s="470"/>
      <c r="F197" s="470"/>
      <c r="G197" s="470"/>
      <c r="H197" s="515"/>
      <c r="I197" s="512"/>
      <c r="J197" s="133"/>
      <c r="K197" s="133"/>
      <c r="L197" s="137"/>
      <c r="M197" s="509"/>
      <c r="N197" s="474"/>
      <c r="O197" s="139"/>
      <c r="P197" s="139"/>
      <c r="Q197" s="141"/>
      <c r="R197" s="135"/>
    </row>
    <row r="198" spans="2:18" ht="13.8" x14ac:dyDescent="0.25">
      <c r="B198" s="514"/>
      <c r="C198" s="470"/>
      <c r="D198" s="472"/>
      <c r="E198" s="470"/>
      <c r="F198" s="470"/>
      <c r="G198" s="470"/>
      <c r="H198" s="515"/>
      <c r="I198" s="512"/>
      <c r="J198" s="133"/>
      <c r="K198" s="133"/>
      <c r="L198" s="137"/>
      <c r="M198" s="509"/>
      <c r="N198" s="474"/>
      <c r="O198" s="139"/>
      <c r="P198" s="139"/>
      <c r="Q198" s="141"/>
      <c r="R198" s="135"/>
    </row>
    <row r="199" spans="2:18" ht="13.8" x14ac:dyDescent="0.25">
      <c r="B199" s="514"/>
      <c r="C199" s="470"/>
      <c r="D199" s="472"/>
      <c r="E199" s="470"/>
      <c r="F199" s="470"/>
      <c r="G199" s="470"/>
      <c r="H199" s="515"/>
      <c r="I199" s="512"/>
      <c r="J199" s="133"/>
      <c r="K199" s="133"/>
      <c r="L199" s="137"/>
      <c r="M199" s="509"/>
      <c r="N199" s="474"/>
      <c r="O199" s="139"/>
      <c r="P199" s="139"/>
      <c r="Q199" s="141"/>
      <c r="R199" s="135"/>
    </row>
    <row r="200" spans="2:18" ht="13.8" x14ac:dyDescent="0.25">
      <c r="B200" s="514"/>
      <c r="C200" s="470"/>
      <c r="D200" s="472"/>
      <c r="E200" s="470"/>
      <c r="F200" s="470"/>
      <c r="G200" s="470"/>
      <c r="H200" s="515"/>
      <c r="I200" s="512"/>
      <c r="J200" s="133"/>
      <c r="K200" s="133"/>
      <c r="L200" s="137"/>
      <c r="M200" s="509"/>
      <c r="N200" s="474"/>
      <c r="O200" s="139"/>
      <c r="P200" s="139"/>
      <c r="Q200" s="141"/>
      <c r="R200" s="135"/>
    </row>
    <row r="201" spans="2:18" ht="13.8" x14ac:dyDescent="0.25">
      <c r="B201" s="514"/>
      <c r="C201" s="470"/>
      <c r="D201" s="472"/>
      <c r="E201" s="470"/>
      <c r="F201" s="470"/>
      <c r="G201" s="470"/>
      <c r="H201" s="515"/>
      <c r="I201" s="512"/>
      <c r="J201" s="133"/>
      <c r="K201" s="133"/>
      <c r="L201" s="137"/>
      <c r="M201" s="509"/>
      <c r="N201" s="474"/>
      <c r="O201" s="139"/>
      <c r="P201" s="139"/>
      <c r="Q201" s="141"/>
      <c r="R201" s="135"/>
    </row>
    <row r="202" spans="2:18" ht="13.8" x14ac:dyDescent="0.25">
      <c r="B202" s="514"/>
      <c r="C202" s="470"/>
      <c r="D202" s="472"/>
      <c r="E202" s="470"/>
      <c r="F202" s="470"/>
      <c r="G202" s="470"/>
      <c r="H202" s="515"/>
      <c r="I202" s="512"/>
      <c r="J202" s="133"/>
      <c r="K202" s="133"/>
      <c r="L202" s="137"/>
      <c r="M202" s="509"/>
      <c r="N202" s="474"/>
      <c r="O202" s="139"/>
      <c r="P202" s="139"/>
      <c r="Q202" s="141"/>
      <c r="R202" s="135"/>
    </row>
    <row r="203" spans="2:18" ht="13.8" x14ac:dyDescent="0.25">
      <c r="B203" s="514"/>
      <c r="C203" s="470"/>
      <c r="D203" s="472"/>
      <c r="E203" s="470"/>
      <c r="F203" s="470"/>
      <c r="G203" s="470"/>
      <c r="H203" s="515"/>
      <c r="I203" s="512"/>
      <c r="J203" s="133"/>
      <c r="K203" s="133"/>
      <c r="L203" s="137"/>
      <c r="M203" s="509"/>
      <c r="N203" s="474"/>
      <c r="O203" s="139"/>
      <c r="P203" s="139"/>
      <c r="Q203" s="141"/>
      <c r="R203" s="135"/>
    </row>
    <row r="204" spans="2:18" ht="13.8" x14ac:dyDescent="0.25">
      <c r="B204" s="514"/>
      <c r="C204" s="470"/>
      <c r="D204" s="472"/>
      <c r="E204" s="470"/>
      <c r="F204" s="470"/>
      <c r="G204" s="470"/>
      <c r="H204" s="515"/>
      <c r="I204" s="512"/>
      <c r="J204" s="133"/>
      <c r="K204" s="133"/>
      <c r="L204" s="137"/>
      <c r="M204" s="509"/>
      <c r="N204" s="474"/>
      <c r="O204" s="139"/>
      <c r="P204" s="139"/>
      <c r="Q204" s="141"/>
      <c r="R204" s="135"/>
    </row>
    <row r="205" spans="2:18" ht="13.8" x14ac:dyDescent="0.25">
      <c r="B205" s="514"/>
      <c r="C205" s="470"/>
      <c r="D205" s="472"/>
      <c r="E205" s="470"/>
      <c r="F205" s="470"/>
      <c r="G205" s="470"/>
      <c r="H205" s="515"/>
      <c r="I205" s="512"/>
      <c r="J205" s="133"/>
      <c r="K205" s="133"/>
      <c r="L205" s="137"/>
      <c r="M205" s="509"/>
      <c r="N205" s="474"/>
      <c r="O205" s="139"/>
      <c r="P205" s="139"/>
      <c r="Q205" s="141"/>
      <c r="R205" s="135"/>
    </row>
    <row r="206" spans="2:18" ht="13.8" x14ac:dyDescent="0.25">
      <c r="B206" s="514"/>
      <c r="C206" s="470"/>
      <c r="D206" s="472"/>
      <c r="E206" s="470"/>
      <c r="F206" s="470"/>
      <c r="G206" s="470"/>
      <c r="H206" s="515"/>
      <c r="I206" s="512"/>
      <c r="J206" s="133"/>
      <c r="K206" s="133"/>
      <c r="L206" s="137"/>
      <c r="M206" s="509"/>
      <c r="N206" s="474"/>
      <c r="O206" s="139"/>
      <c r="P206" s="139"/>
      <c r="Q206" s="141"/>
      <c r="R206" s="135"/>
    </row>
    <row r="207" spans="2:18" ht="13.8" x14ac:dyDescent="0.25">
      <c r="B207" s="514"/>
      <c r="C207" s="470"/>
      <c r="D207" s="472"/>
      <c r="E207" s="470"/>
      <c r="F207" s="470"/>
      <c r="G207" s="470"/>
      <c r="H207" s="515"/>
      <c r="I207" s="512"/>
      <c r="J207" s="133"/>
      <c r="K207" s="133"/>
      <c r="L207" s="137"/>
      <c r="M207" s="509"/>
      <c r="N207" s="474"/>
      <c r="O207" s="139"/>
      <c r="P207" s="139"/>
      <c r="Q207" s="141"/>
      <c r="R207" s="135"/>
    </row>
    <row r="208" spans="2:18" ht="13.8" x14ac:dyDescent="0.25">
      <c r="B208" s="514"/>
      <c r="C208" s="470"/>
      <c r="D208" s="472"/>
      <c r="E208" s="470"/>
      <c r="F208" s="470"/>
      <c r="G208" s="470"/>
      <c r="H208" s="515"/>
      <c r="I208" s="512"/>
      <c r="J208" s="133"/>
      <c r="K208" s="133"/>
      <c r="L208" s="137"/>
      <c r="M208" s="509"/>
      <c r="N208" s="474"/>
      <c r="O208" s="139"/>
      <c r="P208" s="139"/>
      <c r="Q208" s="141"/>
      <c r="R208" s="135"/>
    </row>
    <row r="209" spans="2:18" ht="13.8" x14ac:dyDescent="0.25">
      <c r="B209" s="514"/>
      <c r="C209" s="470"/>
      <c r="D209" s="472"/>
      <c r="E209" s="470"/>
      <c r="F209" s="470"/>
      <c r="G209" s="470"/>
      <c r="H209" s="515"/>
      <c r="I209" s="512"/>
      <c r="J209" s="133"/>
      <c r="K209" s="133"/>
      <c r="L209" s="137"/>
      <c r="M209" s="509"/>
      <c r="N209" s="474"/>
      <c r="O209" s="139"/>
      <c r="P209" s="139"/>
      <c r="Q209" s="141"/>
      <c r="R209" s="135"/>
    </row>
    <row r="210" spans="2:18" ht="13.8" x14ac:dyDescent="0.25">
      <c r="B210" s="514"/>
      <c r="C210" s="470"/>
      <c r="D210" s="472"/>
      <c r="E210" s="470"/>
      <c r="F210" s="470"/>
      <c r="G210" s="470"/>
      <c r="H210" s="515"/>
      <c r="I210" s="512"/>
      <c r="J210" s="133"/>
      <c r="K210" s="133"/>
      <c r="L210" s="137"/>
      <c r="M210" s="509"/>
      <c r="N210" s="474"/>
      <c r="O210" s="139"/>
      <c r="P210" s="139"/>
      <c r="Q210" s="141"/>
      <c r="R210" s="135"/>
    </row>
    <row r="211" spans="2:18" ht="13.8" x14ac:dyDescent="0.25">
      <c r="B211" s="514"/>
      <c r="C211" s="470"/>
      <c r="D211" s="472"/>
      <c r="E211" s="470"/>
      <c r="F211" s="470"/>
      <c r="G211" s="470"/>
      <c r="H211" s="515"/>
      <c r="I211" s="512"/>
      <c r="J211" s="133"/>
      <c r="K211" s="133"/>
      <c r="L211" s="137"/>
      <c r="M211" s="509"/>
      <c r="N211" s="474"/>
      <c r="O211" s="139"/>
      <c r="P211" s="139"/>
      <c r="Q211" s="141"/>
      <c r="R211" s="135"/>
    </row>
    <row r="212" spans="2:18" ht="13.8" x14ac:dyDescent="0.25">
      <c r="B212" s="514"/>
      <c r="C212" s="470"/>
      <c r="D212" s="472"/>
      <c r="E212" s="470"/>
      <c r="F212" s="470"/>
      <c r="G212" s="470"/>
      <c r="H212" s="515"/>
      <c r="I212" s="512"/>
      <c r="J212" s="133"/>
      <c r="K212" s="133"/>
      <c r="L212" s="137"/>
      <c r="M212" s="509"/>
      <c r="N212" s="474"/>
      <c r="O212" s="139"/>
      <c r="P212" s="139"/>
      <c r="Q212" s="141"/>
      <c r="R212" s="135"/>
    </row>
    <row r="213" spans="2:18" ht="13.8" x14ac:dyDescent="0.25">
      <c r="B213" s="514"/>
      <c r="C213" s="470"/>
      <c r="D213" s="472"/>
      <c r="E213" s="470"/>
      <c r="F213" s="470"/>
      <c r="G213" s="470"/>
      <c r="H213" s="515"/>
      <c r="I213" s="512"/>
      <c r="J213" s="133"/>
      <c r="K213" s="133"/>
      <c r="L213" s="137"/>
      <c r="M213" s="509"/>
      <c r="N213" s="474"/>
      <c r="O213" s="139"/>
      <c r="P213" s="139"/>
      <c r="Q213" s="141"/>
      <c r="R213" s="135"/>
    </row>
    <row r="214" spans="2:18" ht="13.8" x14ac:dyDescent="0.25">
      <c r="B214" s="514"/>
      <c r="C214" s="470"/>
      <c r="D214" s="472"/>
      <c r="E214" s="470"/>
      <c r="F214" s="470"/>
      <c r="G214" s="470"/>
      <c r="H214" s="515"/>
      <c r="I214" s="512"/>
      <c r="J214" s="133"/>
      <c r="K214" s="133"/>
      <c r="L214" s="137"/>
      <c r="M214" s="509"/>
      <c r="N214" s="474"/>
      <c r="O214" s="139"/>
      <c r="P214" s="139"/>
      <c r="Q214" s="141"/>
      <c r="R214" s="135"/>
    </row>
    <row r="215" spans="2:18" ht="13.8" x14ac:dyDescent="0.25">
      <c r="B215" s="514"/>
      <c r="C215" s="470"/>
      <c r="D215" s="472"/>
      <c r="E215" s="470"/>
      <c r="F215" s="470"/>
      <c r="G215" s="470"/>
      <c r="H215" s="515"/>
      <c r="I215" s="512"/>
      <c r="J215" s="133"/>
      <c r="K215" s="133"/>
      <c r="L215" s="137"/>
      <c r="M215" s="509"/>
      <c r="N215" s="474"/>
      <c r="O215" s="139"/>
      <c r="P215" s="139"/>
      <c r="Q215" s="141"/>
      <c r="R215" s="135"/>
    </row>
    <row r="216" spans="2:18" ht="13.8" x14ac:dyDescent="0.25">
      <c r="B216" s="514"/>
      <c r="C216" s="470"/>
      <c r="D216" s="472"/>
      <c r="E216" s="470"/>
      <c r="F216" s="470"/>
      <c r="G216" s="470"/>
      <c r="H216" s="515"/>
      <c r="I216" s="512"/>
      <c r="J216" s="133"/>
      <c r="K216" s="133"/>
      <c r="L216" s="137"/>
      <c r="M216" s="509"/>
      <c r="N216" s="474"/>
      <c r="O216" s="139"/>
      <c r="P216" s="139"/>
      <c r="Q216" s="141"/>
      <c r="R216" s="135"/>
    </row>
    <row r="217" spans="2:18" ht="13.8" x14ac:dyDescent="0.25">
      <c r="B217" s="514"/>
      <c r="C217" s="470"/>
      <c r="D217" s="472"/>
      <c r="E217" s="470"/>
      <c r="F217" s="470"/>
      <c r="G217" s="470"/>
      <c r="H217" s="515"/>
      <c r="I217" s="512"/>
      <c r="J217" s="133"/>
      <c r="K217" s="133"/>
      <c r="L217" s="137"/>
      <c r="M217" s="509"/>
      <c r="N217" s="474"/>
      <c r="O217" s="139"/>
      <c r="P217" s="139"/>
      <c r="Q217" s="141"/>
      <c r="R217" s="135"/>
    </row>
    <row r="218" spans="2:18" ht="13.8" x14ac:dyDescent="0.25">
      <c r="B218" s="514"/>
      <c r="C218" s="470"/>
      <c r="D218" s="472"/>
      <c r="E218" s="470"/>
      <c r="F218" s="470"/>
      <c r="G218" s="470"/>
      <c r="H218" s="515"/>
      <c r="I218" s="512"/>
      <c r="J218" s="133"/>
      <c r="K218" s="133"/>
      <c r="L218" s="137"/>
      <c r="M218" s="509"/>
      <c r="N218" s="474"/>
      <c r="O218" s="139"/>
      <c r="P218" s="139"/>
      <c r="Q218" s="141"/>
      <c r="R218" s="135"/>
    </row>
    <row r="219" spans="2:18" ht="13.8" x14ac:dyDescent="0.25">
      <c r="B219" s="514"/>
      <c r="C219" s="470"/>
      <c r="D219" s="472"/>
      <c r="E219" s="470"/>
      <c r="F219" s="470"/>
      <c r="G219" s="470"/>
      <c r="H219" s="515"/>
      <c r="I219" s="512"/>
      <c r="J219" s="133"/>
      <c r="K219" s="133"/>
      <c r="L219" s="137"/>
      <c r="M219" s="509"/>
      <c r="N219" s="474"/>
      <c r="O219" s="139"/>
      <c r="P219" s="139"/>
      <c r="Q219" s="141"/>
      <c r="R219" s="135"/>
    </row>
    <row r="220" spans="2:18" ht="13.8" x14ac:dyDescent="0.25">
      <c r="B220" s="514"/>
      <c r="C220" s="470"/>
      <c r="D220" s="472"/>
      <c r="E220" s="470"/>
      <c r="F220" s="470"/>
      <c r="G220" s="470"/>
      <c r="H220" s="515"/>
      <c r="I220" s="512"/>
      <c r="J220" s="133"/>
      <c r="K220" s="133"/>
      <c r="L220" s="137"/>
      <c r="M220" s="509"/>
      <c r="N220" s="474"/>
      <c r="O220" s="139"/>
      <c r="P220" s="139"/>
      <c r="Q220" s="141"/>
      <c r="R220" s="135"/>
    </row>
    <row r="221" spans="2:18" ht="13.8" x14ac:dyDescent="0.25">
      <c r="B221" s="514"/>
      <c r="C221" s="470"/>
      <c r="D221" s="472"/>
      <c r="E221" s="470"/>
      <c r="F221" s="470"/>
      <c r="G221" s="470"/>
      <c r="H221" s="515"/>
      <c r="I221" s="512"/>
      <c r="J221" s="133"/>
      <c r="K221" s="133"/>
      <c r="L221" s="137"/>
      <c r="M221" s="509"/>
      <c r="N221" s="474"/>
      <c r="O221" s="139"/>
      <c r="P221" s="139"/>
      <c r="Q221" s="141"/>
      <c r="R221" s="135"/>
    </row>
    <row r="222" spans="2:18" ht="13.8" x14ac:dyDescent="0.25">
      <c r="B222" s="514"/>
      <c r="C222" s="470"/>
      <c r="D222" s="472"/>
      <c r="E222" s="470"/>
      <c r="F222" s="470"/>
      <c r="G222" s="470"/>
      <c r="H222" s="515"/>
      <c r="I222" s="512"/>
      <c r="J222" s="133"/>
      <c r="K222" s="133"/>
      <c r="L222" s="137"/>
      <c r="M222" s="509"/>
      <c r="N222" s="474"/>
      <c r="O222" s="139"/>
      <c r="P222" s="139"/>
      <c r="Q222" s="141"/>
      <c r="R222" s="135"/>
    </row>
    <row r="223" spans="2:18" ht="13.8" x14ac:dyDescent="0.25">
      <c r="B223" s="514"/>
      <c r="C223" s="470"/>
      <c r="D223" s="472"/>
      <c r="E223" s="470"/>
      <c r="F223" s="470"/>
      <c r="G223" s="470"/>
      <c r="H223" s="515"/>
      <c r="I223" s="512"/>
      <c r="J223" s="133"/>
      <c r="K223" s="133"/>
      <c r="L223" s="137"/>
      <c r="M223" s="509"/>
      <c r="N223" s="474"/>
      <c r="O223" s="139"/>
      <c r="P223" s="139"/>
      <c r="Q223" s="141"/>
      <c r="R223" s="135"/>
    </row>
    <row r="224" spans="2:18" ht="13.8" x14ac:dyDescent="0.25">
      <c r="B224" s="514"/>
      <c r="C224" s="470"/>
      <c r="D224" s="472"/>
      <c r="E224" s="470"/>
      <c r="F224" s="470"/>
      <c r="G224" s="470"/>
      <c r="H224" s="515"/>
      <c r="I224" s="512"/>
      <c r="J224" s="133"/>
      <c r="K224" s="133"/>
      <c r="L224" s="137"/>
      <c r="M224" s="509"/>
      <c r="N224" s="474"/>
      <c r="O224" s="139"/>
      <c r="P224" s="139"/>
      <c r="Q224" s="141"/>
      <c r="R224" s="135"/>
    </row>
    <row r="225" spans="2:18" ht="13.8" x14ac:dyDescent="0.25">
      <c r="B225" s="514"/>
      <c r="C225" s="470"/>
      <c r="D225" s="472"/>
      <c r="E225" s="470"/>
      <c r="F225" s="470"/>
      <c r="G225" s="470"/>
      <c r="H225" s="515"/>
      <c r="I225" s="512"/>
      <c r="J225" s="133"/>
      <c r="K225" s="133"/>
      <c r="L225" s="137"/>
      <c r="M225" s="509"/>
      <c r="N225" s="474"/>
      <c r="O225" s="139"/>
      <c r="P225" s="139"/>
      <c r="Q225" s="141"/>
      <c r="R225" s="135"/>
    </row>
    <row r="226" spans="2:18" ht="13.8" x14ac:dyDescent="0.25">
      <c r="B226" s="514"/>
      <c r="C226" s="470"/>
      <c r="D226" s="472"/>
      <c r="E226" s="470"/>
      <c r="F226" s="470"/>
      <c r="G226" s="470"/>
      <c r="H226" s="515"/>
      <c r="I226" s="512"/>
      <c r="J226" s="133"/>
      <c r="K226" s="133"/>
      <c r="L226" s="137"/>
      <c r="M226" s="509"/>
      <c r="N226" s="474"/>
      <c r="O226" s="139"/>
      <c r="P226" s="139"/>
      <c r="Q226" s="141"/>
      <c r="R226" s="135"/>
    </row>
    <row r="227" spans="2:18" ht="13.8" x14ac:dyDescent="0.25">
      <c r="B227" s="514"/>
      <c r="C227" s="470"/>
      <c r="D227" s="472"/>
      <c r="E227" s="470"/>
      <c r="F227" s="470"/>
      <c r="G227" s="470"/>
      <c r="H227" s="515"/>
      <c r="I227" s="512"/>
      <c r="J227" s="133"/>
      <c r="K227" s="133"/>
      <c r="L227" s="137"/>
      <c r="M227" s="509"/>
      <c r="N227" s="474"/>
      <c r="O227" s="139"/>
      <c r="P227" s="139"/>
      <c r="Q227" s="141"/>
      <c r="R227" s="135"/>
    </row>
    <row r="228" spans="2:18" ht="13.8" x14ac:dyDescent="0.25">
      <c r="B228" s="514"/>
      <c r="C228" s="470"/>
      <c r="D228" s="472"/>
      <c r="E228" s="470"/>
      <c r="F228" s="470"/>
      <c r="G228" s="470"/>
      <c r="H228" s="515"/>
      <c r="I228" s="512"/>
      <c r="J228" s="133"/>
      <c r="K228" s="133"/>
      <c r="L228" s="137"/>
      <c r="M228" s="509"/>
      <c r="N228" s="474"/>
      <c r="O228" s="139"/>
      <c r="P228" s="139"/>
      <c r="Q228" s="141"/>
      <c r="R228" s="135"/>
    </row>
    <row r="229" spans="2:18" ht="13.8" x14ac:dyDescent="0.25">
      <c r="B229" s="514"/>
      <c r="C229" s="470"/>
      <c r="D229" s="472"/>
      <c r="E229" s="470"/>
      <c r="F229" s="470"/>
      <c r="G229" s="470"/>
      <c r="H229" s="515"/>
      <c r="I229" s="512"/>
      <c r="J229" s="133"/>
      <c r="K229" s="133"/>
      <c r="L229" s="137"/>
      <c r="M229" s="509"/>
      <c r="N229" s="474"/>
      <c r="O229" s="139"/>
      <c r="P229" s="139"/>
      <c r="Q229" s="141"/>
      <c r="R229" s="135"/>
    </row>
    <row r="230" spans="2:18" ht="13.8" x14ac:dyDescent="0.25">
      <c r="B230" s="514"/>
      <c r="C230" s="470"/>
      <c r="D230" s="472"/>
      <c r="E230" s="470"/>
      <c r="F230" s="470"/>
      <c r="G230" s="470"/>
      <c r="H230" s="515"/>
      <c r="I230" s="512"/>
      <c r="J230" s="133"/>
      <c r="K230" s="133"/>
      <c r="L230" s="137"/>
      <c r="M230" s="509"/>
      <c r="N230" s="474"/>
      <c r="O230" s="139"/>
      <c r="P230" s="139"/>
      <c r="Q230" s="141"/>
      <c r="R230" s="135"/>
    </row>
    <row r="231" spans="2:18" ht="13.8" x14ac:dyDescent="0.25">
      <c r="B231" s="514"/>
      <c r="C231" s="470"/>
      <c r="D231" s="472"/>
      <c r="E231" s="470"/>
      <c r="F231" s="470"/>
      <c r="G231" s="470"/>
      <c r="H231" s="515"/>
      <c r="I231" s="512"/>
      <c r="J231" s="133"/>
      <c r="K231" s="133"/>
      <c r="L231" s="137"/>
      <c r="M231" s="509"/>
      <c r="N231" s="474"/>
      <c r="O231" s="139"/>
      <c r="P231" s="139"/>
      <c r="Q231" s="141"/>
      <c r="R231" s="135"/>
    </row>
    <row r="232" spans="2:18" ht="13.8" x14ac:dyDescent="0.25">
      <c r="B232" s="514"/>
      <c r="C232" s="470"/>
      <c r="D232" s="472"/>
      <c r="E232" s="470"/>
      <c r="F232" s="470"/>
      <c r="G232" s="470"/>
      <c r="H232" s="515"/>
      <c r="I232" s="512"/>
      <c r="J232" s="133"/>
      <c r="K232" s="133"/>
      <c r="L232" s="137"/>
      <c r="M232" s="509"/>
      <c r="N232" s="474"/>
      <c r="O232" s="139"/>
      <c r="P232" s="139"/>
      <c r="Q232" s="141"/>
      <c r="R232" s="135"/>
    </row>
    <row r="233" spans="2:18" ht="13.8" x14ac:dyDescent="0.25">
      <c r="B233" s="514"/>
      <c r="C233" s="470"/>
      <c r="D233" s="472"/>
      <c r="E233" s="470"/>
      <c r="F233" s="470"/>
      <c r="G233" s="470"/>
      <c r="H233" s="515"/>
      <c r="I233" s="512"/>
      <c r="J233" s="133"/>
      <c r="K233" s="133"/>
      <c r="L233" s="137"/>
      <c r="M233" s="509"/>
      <c r="N233" s="474"/>
      <c r="O233" s="139"/>
      <c r="P233" s="139"/>
      <c r="Q233" s="141"/>
      <c r="R233" s="135"/>
    </row>
    <row r="234" spans="2:18" ht="13.8" x14ac:dyDescent="0.25">
      <c r="B234" s="514"/>
      <c r="C234" s="470"/>
      <c r="D234" s="472"/>
      <c r="E234" s="470"/>
      <c r="F234" s="470"/>
      <c r="G234" s="470"/>
      <c r="H234" s="515"/>
      <c r="I234" s="512"/>
      <c r="J234" s="133"/>
      <c r="K234" s="133"/>
      <c r="L234" s="137"/>
      <c r="M234" s="509"/>
      <c r="N234" s="474"/>
      <c r="O234" s="139"/>
      <c r="P234" s="139"/>
      <c r="Q234" s="141"/>
      <c r="R234" s="135"/>
    </row>
    <row r="235" spans="2:18" ht="13.8" x14ac:dyDescent="0.25">
      <c r="B235" s="514"/>
      <c r="C235" s="470"/>
      <c r="D235" s="472"/>
      <c r="E235" s="470"/>
      <c r="F235" s="470"/>
      <c r="G235" s="470"/>
      <c r="H235" s="515"/>
      <c r="I235" s="512"/>
      <c r="J235" s="133"/>
      <c r="K235" s="133"/>
      <c r="L235" s="137"/>
      <c r="M235" s="509"/>
      <c r="N235" s="474"/>
      <c r="O235" s="139"/>
      <c r="P235" s="139"/>
      <c r="Q235" s="141"/>
      <c r="R235" s="135"/>
    </row>
    <row r="236" spans="2:18" ht="13.8" x14ac:dyDescent="0.25">
      <c r="B236" s="514"/>
      <c r="C236" s="470"/>
      <c r="D236" s="472"/>
      <c r="E236" s="470"/>
      <c r="F236" s="470"/>
      <c r="G236" s="470"/>
      <c r="H236" s="515"/>
      <c r="I236" s="512"/>
      <c r="J236" s="133"/>
      <c r="K236" s="133"/>
      <c r="L236" s="137"/>
      <c r="M236" s="509"/>
      <c r="N236" s="474"/>
      <c r="O236" s="139"/>
      <c r="P236" s="139"/>
      <c r="Q236" s="141"/>
      <c r="R236" s="135"/>
    </row>
    <row r="237" spans="2:18" ht="13.8" x14ac:dyDescent="0.25">
      <c r="B237" s="514"/>
      <c r="C237" s="470"/>
      <c r="D237" s="472"/>
      <c r="E237" s="470"/>
      <c r="F237" s="470"/>
      <c r="G237" s="470"/>
      <c r="H237" s="515"/>
      <c r="I237" s="512"/>
      <c r="J237" s="133"/>
      <c r="K237" s="133"/>
      <c r="L237" s="137"/>
      <c r="M237" s="509"/>
      <c r="N237" s="474"/>
      <c r="O237" s="139"/>
      <c r="P237" s="139"/>
      <c r="Q237" s="141"/>
      <c r="R237" s="135"/>
    </row>
    <row r="238" spans="2:18" ht="13.8" x14ac:dyDescent="0.25">
      <c r="B238" s="514"/>
      <c r="C238" s="470"/>
      <c r="D238" s="472"/>
      <c r="E238" s="470"/>
      <c r="F238" s="470"/>
      <c r="G238" s="470"/>
      <c r="H238" s="515"/>
      <c r="I238" s="512"/>
      <c r="J238" s="133"/>
      <c r="K238" s="133"/>
      <c r="L238" s="137"/>
      <c r="M238" s="509"/>
      <c r="N238" s="474"/>
      <c r="O238" s="139"/>
      <c r="P238" s="139"/>
      <c r="Q238" s="141"/>
      <c r="R238" s="135"/>
    </row>
    <row r="239" spans="2:18" ht="13.8" x14ac:dyDescent="0.25">
      <c r="B239" s="514"/>
      <c r="C239" s="470"/>
      <c r="D239" s="472"/>
      <c r="E239" s="470"/>
      <c r="F239" s="470"/>
      <c r="G239" s="470"/>
      <c r="H239" s="515"/>
      <c r="I239" s="512"/>
      <c r="J239" s="133"/>
      <c r="K239" s="133"/>
      <c r="L239" s="137"/>
      <c r="M239" s="509"/>
      <c r="N239" s="474"/>
      <c r="O239" s="139"/>
      <c r="P239" s="139"/>
      <c r="Q239" s="141"/>
      <c r="R239" s="135"/>
    </row>
    <row r="240" spans="2:18" ht="13.8" x14ac:dyDescent="0.25">
      <c r="B240" s="514"/>
      <c r="C240" s="470"/>
      <c r="D240" s="472"/>
      <c r="E240" s="470"/>
      <c r="F240" s="470"/>
      <c r="G240" s="470"/>
      <c r="H240" s="515"/>
      <c r="I240" s="512"/>
      <c r="J240" s="133"/>
      <c r="K240" s="133"/>
      <c r="L240" s="137"/>
      <c r="M240" s="509"/>
      <c r="N240" s="474"/>
      <c r="O240" s="139"/>
      <c r="P240" s="139"/>
      <c r="Q240" s="141"/>
      <c r="R240" s="135"/>
    </row>
    <row r="241" spans="2:18" ht="13.8" x14ac:dyDescent="0.25">
      <c r="B241" s="514"/>
      <c r="C241" s="470"/>
      <c r="D241" s="472"/>
      <c r="E241" s="470"/>
      <c r="F241" s="470"/>
      <c r="G241" s="470"/>
      <c r="H241" s="515"/>
      <c r="I241" s="512"/>
      <c r="J241" s="133"/>
      <c r="K241" s="133"/>
      <c r="L241" s="137"/>
      <c r="M241" s="509"/>
      <c r="N241" s="474"/>
      <c r="O241" s="139"/>
      <c r="P241" s="139"/>
      <c r="Q241" s="141"/>
      <c r="R241" s="135"/>
    </row>
    <row r="242" spans="2:18" ht="13.8" x14ac:dyDescent="0.25">
      <c r="B242" s="514"/>
      <c r="C242" s="470"/>
      <c r="D242" s="472"/>
      <c r="E242" s="470"/>
      <c r="F242" s="470"/>
      <c r="G242" s="470"/>
      <c r="H242" s="515"/>
      <c r="I242" s="512"/>
      <c r="J242" s="133"/>
      <c r="K242" s="133"/>
      <c r="L242" s="137"/>
      <c r="M242" s="509"/>
      <c r="N242" s="474"/>
      <c r="O242" s="139"/>
      <c r="P242" s="139"/>
      <c r="Q242" s="141"/>
      <c r="R242" s="135"/>
    </row>
    <row r="243" spans="2:18" ht="13.8" x14ac:dyDescent="0.25">
      <c r="B243" s="514"/>
      <c r="C243" s="470"/>
      <c r="D243" s="472"/>
      <c r="E243" s="470"/>
      <c r="F243" s="470"/>
      <c r="G243" s="470"/>
      <c r="H243" s="515"/>
      <c r="I243" s="512"/>
      <c r="J243" s="133"/>
      <c r="K243" s="133"/>
      <c r="L243" s="137"/>
      <c r="M243" s="509"/>
      <c r="N243" s="474"/>
      <c r="O243" s="139"/>
      <c r="P243" s="139"/>
      <c r="Q243" s="141"/>
      <c r="R243" s="135"/>
    </row>
    <row r="244" spans="2:18" ht="13.8" x14ac:dyDescent="0.25">
      <c r="B244" s="514"/>
      <c r="C244" s="470"/>
      <c r="D244" s="472"/>
      <c r="E244" s="470"/>
      <c r="F244" s="470"/>
      <c r="G244" s="470"/>
      <c r="H244" s="515"/>
      <c r="I244" s="512"/>
      <c r="J244" s="133"/>
      <c r="K244" s="133"/>
      <c r="L244" s="137"/>
      <c r="M244" s="509"/>
      <c r="N244" s="474"/>
      <c r="O244" s="139"/>
      <c r="P244" s="139"/>
      <c r="Q244" s="141"/>
      <c r="R244" s="135"/>
    </row>
    <row r="245" spans="2:18" ht="13.8" x14ac:dyDescent="0.25">
      <c r="B245" s="514"/>
      <c r="C245" s="470"/>
      <c r="D245" s="472"/>
      <c r="E245" s="470"/>
      <c r="F245" s="470"/>
      <c r="G245" s="470"/>
      <c r="H245" s="515"/>
      <c r="I245" s="512"/>
      <c r="J245" s="133"/>
      <c r="K245" s="133"/>
      <c r="L245" s="137"/>
      <c r="M245" s="509"/>
      <c r="N245" s="474"/>
      <c r="O245" s="139"/>
      <c r="P245" s="139"/>
      <c r="Q245" s="141"/>
      <c r="R245" s="135"/>
    </row>
    <row r="246" spans="2:18" ht="13.8" x14ac:dyDescent="0.25">
      <c r="B246" s="514"/>
      <c r="C246" s="470"/>
      <c r="D246" s="472"/>
      <c r="E246" s="470"/>
      <c r="F246" s="470"/>
      <c r="G246" s="470"/>
      <c r="H246" s="515"/>
      <c r="I246" s="512"/>
      <c r="J246" s="133"/>
      <c r="K246" s="133"/>
      <c r="L246" s="137"/>
      <c r="M246" s="509"/>
      <c r="N246" s="474"/>
      <c r="O246" s="139"/>
      <c r="P246" s="139"/>
      <c r="Q246" s="141"/>
      <c r="R246" s="135"/>
    </row>
    <row r="247" spans="2:18" ht="13.8" x14ac:dyDescent="0.25">
      <c r="B247" s="514"/>
      <c r="C247" s="470"/>
      <c r="D247" s="472"/>
      <c r="E247" s="470"/>
      <c r="F247" s="470"/>
      <c r="G247" s="470"/>
      <c r="H247" s="515"/>
      <c r="I247" s="512"/>
      <c r="J247" s="133"/>
      <c r="K247" s="133"/>
      <c r="L247" s="137"/>
      <c r="M247" s="509"/>
      <c r="N247" s="474"/>
      <c r="O247" s="139"/>
      <c r="P247" s="139"/>
      <c r="Q247" s="141"/>
      <c r="R247" s="135"/>
    </row>
    <row r="248" spans="2:18" ht="13.8" x14ac:dyDescent="0.25">
      <c r="B248" s="514"/>
      <c r="C248" s="470"/>
      <c r="D248" s="472"/>
      <c r="E248" s="470"/>
      <c r="F248" s="470"/>
      <c r="G248" s="470"/>
      <c r="H248" s="515"/>
      <c r="I248" s="512"/>
      <c r="J248" s="133"/>
      <c r="K248" s="133"/>
      <c r="L248" s="137"/>
      <c r="M248" s="509"/>
      <c r="N248" s="474"/>
      <c r="O248" s="139"/>
      <c r="P248" s="139"/>
      <c r="Q248" s="141"/>
      <c r="R248" s="135"/>
    </row>
    <row r="249" spans="2:18" ht="13.8" x14ac:dyDescent="0.25">
      <c r="B249" s="514"/>
      <c r="C249" s="470"/>
      <c r="D249" s="472"/>
      <c r="E249" s="470"/>
      <c r="F249" s="470"/>
      <c r="G249" s="470"/>
      <c r="H249" s="515"/>
      <c r="I249" s="512"/>
      <c r="J249" s="133"/>
      <c r="K249" s="133"/>
      <c r="L249" s="137"/>
      <c r="M249" s="509"/>
      <c r="N249" s="474"/>
      <c r="O249" s="139"/>
      <c r="P249" s="139"/>
      <c r="Q249" s="141"/>
      <c r="R249" s="135"/>
    </row>
    <row r="250" spans="2:18" ht="13.8" x14ac:dyDescent="0.25">
      <c r="B250" s="514"/>
      <c r="C250" s="470"/>
      <c r="D250" s="472"/>
      <c r="E250" s="470"/>
      <c r="F250" s="470"/>
      <c r="G250" s="470"/>
      <c r="H250" s="515"/>
      <c r="I250" s="512"/>
      <c r="J250" s="133"/>
      <c r="K250" s="133"/>
      <c r="L250" s="137"/>
      <c r="M250" s="509"/>
      <c r="N250" s="474"/>
      <c r="O250" s="139"/>
      <c r="P250" s="139"/>
      <c r="Q250" s="141"/>
      <c r="R250" s="135"/>
    </row>
    <row r="251" spans="2:18" ht="13.8" x14ac:dyDescent="0.25">
      <c r="B251" s="514"/>
      <c r="C251" s="470"/>
      <c r="D251" s="472"/>
      <c r="E251" s="470"/>
      <c r="F251" s="470"/>
      <c r="G251" s="470"/>
      <c r="H251" s="515"/>
      <c r="I251" s="512"/>
      <c r="J251" s="133"/>
      <c r="K251" s="133"/>
      <c r="L251" s="137"/>
      <c r="M251" s="509"/>
      <c r="N251" s="474"/>
      <c r="O251" s="139"/>
      <c r="P251" s="139"/>
      <c r="Q251" s="141"/>
      <c r="R251" s="135"/>
    </row>
    <row r="252" spans="2:18" ht="13.8" x14ac:dyDescent="0.25">
      <c r="B252" s="514"/>
      <c r="C252" s="470"/>
      <c r="D252" s="472"/>
      <c r="E252" s="470"/>
      <c r="F252" s="470"/>
      <c r="G252" s="470"/>
      <c r="H252" s="515"/>
      <c r="I252" s="512"/>
      <c r="J252" s="133"/>
      <c r="K252" s="133"/>
      <c r="L252" s="137"/>
      <c r="M252" s="509"/>
      <c r="N252" s="474"/>
      <c r="O252" s="139"/>
      <c r="P252" s="139"/>
      <c r="Q252" s="141"/>
      <c r="R252" s="135"/>
    </row>
    <row r="253" spans="2:18" ht="13.8" x14ac:dyDescent="0.25">
      <c r="B253" s="514"/>
      <c r="C253" s="470"/>
      <c r="D253" s="472"/>
      <c r="E253" s="470"/>
      <c r="F253" s="470"/>
      <c r="G253" s="470"/>
      <c r="H253" s="515"/>
      <c r="I253" s="512"/>
      <c r="J253" s="133"/>
      <c r="K253" s="133"/>
      <c r="L253" s="137"/>
      <c r="M253" s="509"/>
      <c r="N253" s="474"/>
      <c r="O253" s="139"/>
      <c r="P253" s="139"/>
      <c r="Q253" s="141"/>
      <c r="R253" s="135"/>
    </row>
    <row r="254" spans="2:18" ht="13.8" x14ac:dyDescent="0.25">
      <c r="B254" s="514"/>
      <c r="C254" s="470"/>
      <c r="D254" s="472"/>
      <c r="E254" s="470"/>
      <c r="F254" s="470"/>
      <c r="G254" s="470"/>
      <c r="H254" s="515"/>
      <c r="I254" s="512"/>
      <c r="J254" s="133"/>
      <c r="K254" s="133"/>
      <c r="L254" s="137"/>
      <c r="M254" s="509"/>
      <c r="N254" s="474"/>
      <c r="O254" s="139"/>
      <c r="P254" s="139"/>
      <c r="Q254" s="141"/>
      <c r="R254" s="135"/>
    </row>
    <row r="255" spans="2:18" ht="13.8" x14ac:dyDescent="0.25">
      <c r="B255" s="514"/>
      <c r="C255" s="470"/>
      <c r="D255" s="472"/>
      <c r="E255" s="470"/>
      <c r="F255" s="470"/>
      <c r="G255" s="470"/>
      <c r="H255" s="515"/>
      <c r="I255" s="512"/>
      <c r="J255" s="133"/>
      <c r="K255" s="133"/>
      <c r="L255" s="137"/>
      <c r="M255" s="509"/>
      <c r="N255" s="474"/>
      <c r="O255" s="139"/>
      <c r="P255" s="139"/>
      <c r="Q255" s="141"/>
      <c r="R255" s="135"/>
    </row>
    <row r="256" spans="2:18" ht="13.8" x14ac:dyDescent="0.25">
      <c r="B256" s="514"/>
      <c r="C256" s="470"/>
      <c r="D256" s="472"/>
      <c r="E256" s="470"/>
      <c r="F256" s="470"/>
      <c r="G256" s="470"/>
      <c r="H256" s="515"/>
      <c r="I256" s="512"/>
      <c r="J256" s="133"/>
      <c r="K256" s="133"/>
      <c r="L256" s="137"/>
      <c r="M256" s="509"/>
      <c r="N256" s="474"/>
      <c r="O256" s="139"/>
      <c r="P256" s="139"/>
      <c r="Q256" s="141"/>
      <c r="R256" s="135"/>
    </row>
    <row r="257" spans="2:18" ht="13.8" x14ac:dyDescent="0.25">
      <c r="B257" s="514"/>
      <c r="C257" s="470"/>
      <c r="D257" s="472"/>
      <c r="E257" s="470"/>
      <c r="F257" s="470"/>
      <c r="G257" s="470"/>
      <c r="H257" s="515"/>
      <c r="I257" s="512"/>
      <c r="J257" s="133"/>
      <c r="K257" s="133"/>
      <c r="L257" s="137"/>
      <c r="M257" s="509"/>
      <c r="N257" s="474"/>
      <c r="O257" s="139"/>
      <c r="P257" s="139"/>
      <c r="Q257" s="141"/>
      <c r="R257" s="135"/>
    </row>
    <row r="258" spans="2:18" ht="13.8" x14ac:dyDescent="0.25">
      <c r="B258" s="514"/>
      <c r="C258" s="470"/>
      <c r="D258" s="472"/>
      <c r="E258" s="470"/>
      <c r="F258" s="470"/>
      <c r="G258" s="470"/>
      <c r="H258" s="515"/>
      <c r="I258" s="512"/>
      <c r="J258" s="133"/>
      <c r="K258" s="133"/>
      <c r="L258" s="137"/>
      <c r="M258" s="509"/>
      <c r="N258" s="474"/>
      <c r="O258" s="139"/>
      <c r="P258" s="139"/>
      <c r="Q258" s="141"/>
      <c r="R258" s="135"/>
    </row>
    <row r="259" spans="2:18" ht="13.8" x14ac:dyDescent="0.25">
      <c r="B259" s="514"/>
      <c r="C259" s="470"/>
      <c r="D259" s="472"/>
      <c r="E259" s="470"/>
      <c r="F259" s="470"/>
      <c r="G259" s="470"/>
      <c r="H259" s="515"/>
      <c r="I259" s="512"/>
      <c r="J259" s="133"/>
      <c r="K259" s="133"/>
      <c r="L259" s="137"/>
      <c r="M259" s="509"/>
      <c r="N259" s="474"/>
      <c r="O259" s="139"/>
      <c r="P259" s="139"/>
      <c r="Q259" s="141"/>
      <c r="R259" s="135"/>
    </row>
    <row r="260" spans="2:18" ht="13.8" x14ac:dyDescent="0.25">
      <c r="B260" s="514"/>
      <c r="C260" s="470"/>
      <c r="D260" s="472"/>
      <c r="E260" s="470"/>
      <c r="F260" s="470"/>
      <c r="G260" s="470"/>
      <c r="H260" s="515"/>
      <c r="I260" s="512"/>
      <c r="J260" s="133"/>
      <c r="K260" s="133"/>
      <c r="L260" s="137"/>
      <c r="M260" s="509"/>
      <c r="N260" s="474"/>
      <c r="O260" s="139"/>
      <c r="P260" s="139"/>
      <c r="Q260" s="141"/>
      <c r="R260" s="135"/>
    </row>
    <row r="261" spans="2:18" ht="13.8" x14ac:dyDescent="0.25">
      <c r="B261" s="514"/>
      <c r="C261" s="470"/>
      <c r="D261" s="472"/>
      <c r="E261" s="470"/>
      <c r="F261" s="470"/>
      <c r="G261" s="470"/>
      <c r="H261" s="515"/>
      <c r="I261" s="512"/>
      <c r="J261" s="133"/>
      <c r="K261" s="133"/>
      <c r="L261" s="137"/>
      <c r="M261" s="509"/>
      <c r="N261" s="474"/>
      <c r="O261" s="139"/>
      <c r="P261" s="139"/>
      <c r="Q261" s="141"/>
      <c r="R261" s="135"/>
    </row>
    <row r="262" spans="2:18" ht="13.8" x14ac:dyDescent="0.25">
      <c r="B262" s="514"/>
      <c r="C262" s="470"/>
      <c r="D262" s="472"/>
      <c r="E262" s="470"/>
      <c r="F262" s="470"/>
      <c r="G262" s="470"/>
      <c r="H262" s="515"/>
      <c r="I262" s="512"/>
      <c r="J262" s="133"/>
      <c r="K262" s="133"/>
      <c r="L262" s="137"/>
      <c r="M262" s="509"/>
      <c r="N262" s="474"/>
      <c r="O262" s="139"/>
      <c r="P262" s="139"/>
      <c r="Q262" s="141"/>
      <c r="R262" s="135"/>
    </row>
    <row r="263" spans="2:18" ht="14.4" thickBot="1" x14ac:dyDescent="0.3">
      <c r="B263" s="516"/>
      <c r="C263" s="471"/>
      <c r="D263" s="473"/>
      <c r="E263" s="471"/>
      <c r="F263" s="471"/>
      <c r="G263" s="471"/>
      <c r="H263" s="517"/>
      <c r="I263" s="513"/>
      <c r="J263" s="134"/>
      <c r="K263" s="134"/>
      <c r="L263" s="138"/>
      <c r="M263" s="510"/>
      <c r="N263" s="475"/>
      <c r="O263" s="140"/>
      <c r="P263" s="140"/>
      <c r="Q263" s="142"/>
      <c r="R263" s="136"/>
    </row>
    <row r="264" spans="2:18" x14ac:dyDescent="0.25">
      <c r="B264" s="1"/>
    </row>
    <row r="265" spans="2:18" x14ac:dyDescent="0.25">
      <c r="B265" s="1"/>
    </row>
    <row r="266" spans="2:18" x14ac:dyDescent="0.25">
      <c r="B266" s="1"/>
    </row>
    <row r="267" spans="2:18" x14ac:dyDescent="0.25">
      <c r="B267" s="1"/>
    </row>
    <row r="268" spans="2:18" x14ac:dyDescent="0.25">
      <c r="B268" s="1"/>
    </row>
    <row r="269" spans="2:18" x14ac:dyDescent="0.25">
      <c r="B269" s="1"/>
    </row>
    <row r="270" spans="2:18" x14ac:dyDescent="0.25">
      <c r="B270" s="1"/>
    </row>
    <row r="271" spans="2:18" x14ac:dyDescent="0.25">
      <c r="B271" s="1"/>
    </row>
    <row r="272" spans="2:18" x14ac:dyDescent="0.25">
      <c r="B272" s="1"/>
    </row>
    <row r="273" spans="2:2" x14ac:dyDescent="0.25">
      <c r="B273" s="1"/>
    </row>
    <row r="274" spans="2:2" x14ac:dyDescent="0.25">
      <c r="B274" s="1"/>
    </row>
    <row r="275" spans="2:2" x14ac:dyDescent="0.25">
      <c r="B275" s="90"/>
    </row>
    <row r="276" spans="2:2" x14ac:dyDescent="0.25">
      <c r="B276" s="90"/>
    </row>
    <row r="277" spans="2:2" x14ac:dyDescent="0.25">
      <c r="B277" s="90"/>
    </row>
    <row r="278" spans="2:2" x14ac:dyDescent="0.25">
      <c r="B278" s="90"/>
    </row>
    <row r="279" spans="2:2" x14ac:dyDescent="0.25">
      <c r="B279" s="90"/>
    </row>
    <row r="280" spans="2:2" x14ac:dyDescent="0.25">
      <c r="B280" s="90"/>
    </row>
    <row r="281" spans="2:2" x14ac:dyDescent="0.25">
      <c r="B281" s="90"/>
    </row>
    <row r="282" spans="2:2" x14ac:dyDescent="0.25">
      <c r="B282" s="90"/>
    </row>
    <row r="283" spans="2:2" x14ac:dyDescent="0.25">
      <c r="B283" s="90"/>
    </row>
    <row r="284" spans="2:2" x14ac:dyDescent="0.25">
      <c r="B284" s="90"/>
    </row>
    <row r="285" spans="2:2" x14ac:dyDescent="0.25">
      <c r="B285" s="90"/>
    </row>
    <row r="286" spans="2:2" x14ac:dyDescent="0.25">
      <c r="B286" s="90"/>
    </row>
    <row r="287" spans="2:2" x14ac:dyDescent="0.25">
      <c r="B287" s="90"/>
    </row>
    <row r="288" spans="2:2" x14ac:dyDescent="0.25">
      <c r="B288" s="90"/>
    </row>
    <row r="289" spans="2:2" x14ac:dyDescent="0.25">
      <c r="B289" s="90"/>
    </row>
    <row r="290" spans="2:2" x14ac:dyDescent="0.25">
      <c r="B290" s="90"/>
    </row>
    <row r="291" spans="2:2" x14ac:dyDescent="0.25">
      <c r="B291" s="90"/>
    </row>
    <row r="292" spans="2:2" x14ac:dyDescent="0.25">
      <c r="B292" s="90"/>
    </row>
    <row r="293" spans="2:2" x14ac:dyDescent="0.25">
      <c r="B293" s="90"/>
    </row>
    <row r="294" spans="2:2" x14ac:dyDescent="0.25">
      <c r="B294" s="90"/>
    </row>
    <row r="295" spans="2:2" x14ac:dyDescent="0.25">
      <c r="B295" s="90"/>
    </row>
    <row r="296" spans="2:2" x14ac:dyDescent="0.25">
      <c r="B296" s="90"/>
    </row>
    <row r="297" spans="2:2" x14ac:dyDescent="0.25">
      <c r="B297" s="90"/>
    </row>
    <row r="298" spans="2:2" x14ac:dyDescent="0.25">
      <c r="B298" s="90"/>
    </row>
    <row r="299" spans="2:2" x14ac:dyDescent="0.25">
      <c r="B299" s="90"/>
    </row>
    <row r="300" spans="2:2" x14ac:dyDescent="0.25">
      <c r="B300" s="90"/>
    </row>
    <row r="301" spans="2:2" x14ac:dyDescent="0.25">
      <c r="B301" s="90"/>
    </row>
    <row r="302" spans="2:2" x14ac:dyDescent="0.25">
      <c r="B302" s="90"/>
    </row>
    <row r="303" spans="2:2" x14ac:dyDescent="0.25">
      <c r="B303" s="90"/>
    </row>
    <row r="304" spans="2:2" x14ac:dyDescent="0.25">
      <c r="B304" s="90"/>
    </row>
    <row r="305" spans="2:2" x14ac:dyDescent="0.25">
      <c r="B305" s="90"/>
    </row>
    <row r="306" spans="2:2" x14ac:dyDescent="0.25">
      <c r="B306" s="90"/>
    </row>
    <row r="307" spans="2:2" x14ac:dyDescent="0.25">
      <c r="B307" s="90"/>
    </row>
    <row r="308" spans="2:2" x14ac:dyDescent="0.25">
      <c r="B308" s="90"/>
    </row>
    <row r="309" spans="2:2" x14ac:dyDescent="0.25">
      <c r="B309" s="90"/>
    </row>
    <row r="310" spans="2:2" x14ac:dyDescent="0.25">
      <c r="B310" s="90"/>
    </row>
    <row r="311" spans="2:2" x14ac:dyDescent="0.25">
      <c r="B311" s="90"/>
    </row>
    <row r="312" spans="2:2" x14ac:dyDescent="0.25">
      <c r="B312" s="90"/>
    </row>
  </sheetData>
  <mergeCells count="3">
    <mergeCell ref="I4:L4"/>
    <mergeCell ref="M4:Q4"/>
    <mergeCell ref="C4:H4"/>
  </mergeCells>
  <phoneticPr fontId="20" type="noConversion"/>
  <conditionalFormatting sqref="M6 M7:N263">
    <cfRule type="cellIs" dxfId="105" priority="16" stopIfTrue="1" operator="equal">
      <formula>"Tulossa"</formula>
    </cfRule>
    <cfRule type="cellIs" dxfId="104" priority="17" stopIfTrue="1" operator="equal">
      <formula>"alle 2v"</formula>
    </cfRule>
    <cfRule type="cellIs" dxfId="103" priority="18" stopIfTrue="1" operator="equal">
      <formula>"yli 8v"</formula>
    </cfRule>
  </conditionalFormatting>
  <conditionalFormatting sqref="O6:O263">
    <cfRule type="cellIs" dxfId="102" priority="19" stopIfTrue="1" operator="equal">
      <formula>"Kriittinen"</formula>
    </cfRule>
    <cfRule type="cellIs" dxfId="101" priority="20" stopIfTrue="1" operator="equal">
      <formula>"Tärkeä"</formula>
    </cfRule>
    <cfRule type="cellIs" dxfId="100" priority="21" stopIfTrue="1" operator="equal">
      <formula>"Vähäinen"</formula>
    </cfRule>
  </conditionalFormatting>
  <conditionalFormatting sqref="P6:P263">
    <cfRule type="cellIs" dxfId="99" priority="22" stopIfTrue="1" operator="equal">
      <formula>"Suuri"</formula>
    </cfRule>
    <cfRule type="cellIs" dxfId="98" priority="23" stopIfTrue="1" operator="equal">
      <formula>"Kohtalainen"</formula>
    </cfRule>
    <cfRule type="cellIs" dxfId="97" priority="24" stopIfTrue="1" operator="equal">
      <formula>"Pieni"</formula>
    </cfRule>
  </conditionalFormatting>
  <conditionalFormatting sqref="Q6:Q263">
    <cfRule type="cellIs" dxfId="96" priority="25" stopIfTrue="1" operator="equal">
      <formula>"Hyvä"</formula>
    </cfRule>
    <cfRule type="cellIs" dxfId="95" priority="26" stopIfTrue="1" operator="equal">
      <formula>"Kohtalainen"</formula>
    </cfRule>
    <cfRule type="cellIs" dxfId="94" priority="27" stopIfTrue="1" operator="equal">
      <formula>"Huono"</formula>
    </cfRule>
  </conditionalFormatting>
  <conditionalFormatting sqref="N6">
    <cfRule type="cellIs" dxfId="93" priority="10" stopIfTrue="1" operator="equal">
      <formula>"Tulossa"</formula>
    </cfRule>
    <cfRule type="cellIs" dxfId="92" priority="11" stopIfTrue="1" operator="equal">
      <formula>"alle 2v"</formula>
    </cfRule>
    <cfRule type="cellIs" dxfId="91" priority="12" stopIfTrue="1" operator="equal">
      <formula>"yli 8v"</formula>
    </cfRule>
  </conditionalFormatting>
  <dataValidations count="4">
    <dataValidation type="list" allowBlank="1" showInputMessage="1" showErrorMessage="1" errorTitle="Virheellinen arvo" error="Valitse listasta" promptTitle="Järjestelmän ikä" prompt="- Tulossa, ei vielä tuotannossa_x000a_- alle 2 vuotta_x000a_- 2-8 vuotta_x000a_- yli 8 vuotta" sqref="M6:N263">
      <formula1>"Tulossa, alle 2v, 2-8v, yli 8v"</formula1>
    </dataValidation>
    <dataValidation type="list" allowBlank="1" showInputMessage="1" showErrorMessage="1" errorTitle="Virheellinen arvo" error="Valitse listasta" promptTitle="Kriittisyys" prompt="Miten merkittävä järjestelmä on kyseessä?" sqref="O6:O263">
      <formula1>"Kriittinen, Tärkeä, Hyödyllinen, Vähäinen"</formula1>
    </dataValidation>
    <dataValidation type="list" allowBlank="1" showInputMessage="1" showErrorMessage="1" errorTitle="Virheellinen arvo" error="Valitse listasta" promptTitle="Uusimistarve" prompt="Miten suuri on ko. järjestelmä muutostarve? Pitääkö sitä uusia?" sqref="P6:P263">
      <formula1>"Suuri, Kohtalainen, Pieni"</formula1>
    </dataValidation>
    <dataValidation type="list" allowBlank="1" showInputMessage="1" showErrorMessage="1" errorTitle="Virheellinen arvo" error="Valitse listasta" promptTitle="Palvelevuus" prompt="Miten hyvä on järjestelmän palvelevuus substanssitoiminnan näkökulmasta?" sqref="Q6:Q263">
      <formula1>"Hyvä, Kohtalainen, Huono"</formula1>
    </dataValidation>
  </dataValidations>
  <hyperlinks>
    <hyperlink ref="A1" location="Pääsivu!A1" display="⌂"/>
  </hyperlinks>
  <pageMargins left="0.39" right="0.25" top="0.28000000000000003" bottom="0.33" header="0.21" footer="0.24"/>
  <pageSetup paperSize="9" scale="9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outlinePr summaryBelow="0" summaryRight="0"/>
  </sheetPr>
  <dimension ref="A1:L550"/>
  <sheetViews>
    <sheetView zoomScale="115" zoomScaleNormal="115" workbookViewId="0">
      <pane ySplit="5" topLeftCell="A30" activePane="bottomLeft" state="frozen"/>
      <selection activeCell="F8" sqref="F8"/>
      <selection pane="bottomLeft" activeCell="D67" sqref="D67"/>
    </sheetView>
  </sheetViews>
  <sheetFormatPr defaultRowHeight="13.2" outlineLevelCol="1" x14ac:dyDescent="0.25"/>
  <cols>
    <col min="1" max="1" width="3" customWidth="1"/>
    <col min="2" max="2" width="2.44140625" customWidth="1"/>
    <col min="3" max="3" width="41.5546875" customWidth="1"/>
    <col min="4" max="4" width="46.33203125" customWidth="1"/>
    <col min="5" max="5" width="19.6640625" customWidth="1"/>
    <col min="6" max="6" width="15.6640625" customWidth="1" collapsed="1"/>
    <col min="7" max="7" width="13.88671875" hidden="1" customWidth="1" outlineLevel="1"/>
    <col min="8" max="8" width="33" hidden="1" customWidth="1" outlineLevel="1"/>
    <col min="9" max="9" width="36.33203125" hidden="1" customWidth="1" outlineLevel="1"/>
  </cols>
  <sheetData>
    <row r="1" spans="1:12" s="178" customFormat="1" ht="22.8" x14ac:dyDescent="0.4">
      <c r="A1" s="550" t="s">
        <v>343</v>
      </c>
      <c r="B1" s="383" t="s">
        <v>276</v>
      </c>
    </row>
    <row r="3" spans="1:12" ht="13.8" x14ac:dyDescent="0.25">
      <c r="B3" s="15" t="str">
        <f>CONCATENATE("Versio ",Pääsivu!D6)</f>
        <v>Versio 0.51</v>
      </c>
      <c r="D3" s="63">
        <f>Pääsivu!D7</f>
        <v>42906</v>
      </c>
      <c r="E3" s="63"/>
      <c r="F3" s="356" t="s">
        <v>360</v>
      </c>
      <c r="G3" s="353" t="s">
        <v>252</v>
      </c>
      <c r="H3" s="354"/>
      <c r="I3" s="355"/>
    </row>
    <row r="4" spans="1:12" ht="13.8" thickBot="1" x14ac:dyDescent="0.3">
      <c r="F4" s="356" t="s">
        <v>361</v>
      </c>
    </row>
    <row r="5" spans="1:12" ht="22.5" customHeight="1" thickBot="1" x14ac:dyDescent="0.3">
      <c r="B5" s="695" t="s">
        <v>134</v>
      </c>
      <c r="C5" s="695"/>
      <c r="D5" s="336" t="s">
        <v>135</v>
      </c>
      <c r="E5" s="336" t="s">
        <v>239</v>
      </c>
      <c r="F5" s="336" t="s">
        <v>142</v>
      </c>
      <c r="G5" s="430" t="s">
        <v>136</v>
      </c>
      <c r="H5" s="429" t="s">
        <v>137</v>
      </c>
      <c r="I5" s="429" t="s">
        <v>22</v>
      </c>
    </row>
    <row r="6" spans="1:12" ht="4.5" customHeight="1" x14ac:dyDescent="0.25">
      <c r="B6" s="73"/>
      <c r="C6" s="80"/>
      <c r="D6" s="34"/>
      <c r="E6" s="34"/>
      <c r="F6" s="37"/>
      <c r="G6" s="66"/>
      <c r="H6" s="34"/>
      <c r="I6" s="37"/>
      <c r="L6" s="65">
        <f>IF(B6&lt;&gt;"",1,IF(C6&lt;&gt;"",3,0))</f>
        <v>0</v>
      </c>
    </row>
    <row r="7" spans="1:12" x14ac:dyDescent="0.25">
      <c r="B7" s="74" t="s">
        <v>138</v>
      </c>
      <c r="C7" s="81"/>
      <c r="D7" s="35"/>
      <c r="E7" s="35"/>
      <c r="F7" s="38"/>
      <c r="G7" s="67"/>
      <c r="H7" s="35"/>
      <c r="I7" s="38"/>
      <c r="L7" s="65">
        <f t="shared" ref="L7:L73" si="0">IF(B7&lt;&gt;"",1,IF(C7&lt;&gt;"",3,0))</f>
        <v>1</v>
      </c>
    </row>
    <row r="8" spans="1:12" ht="26.4" x14ac:dyDescent="0.25">
      <c r="B8" s="74"/>
      <c r="C8" s="81" t="s">
        <v>1258</v>
      </c>
      <c r="D8" s="35" t="s">
        <v>1259</v>
      </c>
      <c r="E8" s="35" t="s">
        <v>1256</v>
      </c>
      <c r="F8" s="38" t="s">
        <v>1257</v>
      </c>
      <c r="G8" s="67"/>
      <c r="H8" s="35"/>
      <c r="I8" s="38"/>
      <c r="L8" s="65">
        <f t="shared" si="0"/>
        <v>3</v>
      </c>
    </row>
    <row r="9" spans="1:12" x14ac:dyDescent="0.25">
      <c r="B9" s="74"/>
      <c r="C9" s="81"/>
      <c r="D9" s="35"/>
      <c r="E9" s="35"/>
      <c r="F9" s="38"/>
      <c r="G9" s="67"/>
      <c r="H9" s="35"/>
      <c r="I9" s="38"/>
      <c r="L9" s="65">
        <f t="shared" si="0"/>
        <v>0</v>
      </c>
    </row>
    <row r="10" spans="1:12" hidden="1" x14ac:dyDescent="0.25">
      <c r="B10" s="74"/>
      <c r="C10" s="81"/>
      <c r="D10" s="35"/>
      <c r="E10" s="35"/>
      <c r="F10" s="38"/>
      <c r="G10" s="67"/>
      <c r="H10" s="35"/>
      <c r="I10" s="38"/>
      <c r="L10" s="65">
        <f>IF(B10&lt;&gt;"",1,IF(C10&lt;&gt;"",3,0))</f>
        <v>0</v>
      </c>
    </row>
    <row r="11" spans="1:12" hidden="1" x14ac:dyDescent="0.25">
      <c r="B11" s="74"/>
      <c r="C11" s="81"/>
      <c r="D11" s="35"/>
      <c r="E11" s="35"/>
      <c r="F11" s="38"/>
      <c r="G11" s="67"/>
      <c r="H11" s="35"/>
      <c r="I11" s="38"/>
      <c r="L11" s="65">
        <f>IF(B11&lt;&gt;"",1,IF(C11&lt;&gt;"",3,0))</f>
        <v>0</v>
      </c>
    </row>
    <row r="12" spans="1:12" hidden="1" x14ac:dyDescent="0.25">
      <c r="B12" s="74"/>
      <c r="C12" s="81"/>
      <c r="D12" s="35"/>
      <c r="E12" s="35"/>
      <c r="F12" s="38"/>
      <c r="G12" s="67"/>
      <c r="H12" s="35"/>
      <c r="I12" s="38"/>
      <c r="L12" s="65">
        <f>IF(B12&lt;&gt;"",1,IF(C12&lt;&gt;"",3,0))</f>
        <v>0</v>
      </c>
    </row>
    <row r="13" spans="1:12" hidden="1" x14ac:dyDescent="0.25">
      <c r="B13" s="74"/>
      <c r="C13" s="81"/>
      <c r="D13" s="35"/>
      <c r="E13" s="35"/>
      <c r="F13" s="38"/>
      <c r="G13" s="67"/>
      <c r="H13" s="35"/>
      <c r="I13" s="38"/>
      <c r="L13" s="65">
        <f t="shared" si="0"/>
        <v>0</v>
      </c>
    </row>
    <row r="14" spans="1:12" hidden="1" x14ac:dyDescent="0.25">
      <c r="B14" s="74"/>
      <c r="C14" s="81"/>
      <c r="D14" s="35"/>
      <c r="E14" s="35"/>
      <c r="F14" s="38"/>
      <c r="G14" s="67"/>
      <c r="H14" s="35"/>
      <c r="I14" s="38"/>
      <c r="L14" s="65">
        <f t="shared" si="0"/>
        <v>0</v>
      </c>
    </row>
    <row r="15" spans="1:12" hidden="1" x14ac:dyDescent="0.25">
      <c r="B15" s="74"/>
      <c r="C15" s="81"/>
      <c r="D15" s="35"/>
      <c r="E15" s="35"/>
      <c r="F15" s="38"/>
      <c r="G15" s="67"/>
      <c r="H15" s="35"/>
      <c r="I15" s="38"/>
      <c r="L15" s="65">
        <f t="shared" si="0"/>
        <v>0</v>
      </c>
    </row>
    <row r="16" spans="1:12" hidden="1" x14ac:dyDescent="0.25">
      <c r="B16" s="74"/>
      <c r="C16" s="81"/>
      <c r="D16" s="35"/>
      <c r="E16" s="35"/>
      <c r="F16" s="38"/>
      <c r="G16" s="67"/>
      <c r="H16" s="35"/>
      <c r="I16" s="38"/>
      <c r="L16" s="65">
        <f t="shared" si="0"/>
        <v>0</v>
      </c>
    </row>
    <row r="17" spans="2:12" hidden="1" x14ac:dyDescent="0.25">
      <c r="B17" s="74"/>
      <c r="C17" s="81"/>
      <c r="D17" s="35"/>
      <c r="E17" s="35"/>
      <c r="F17" s="38"/>
      <c r="G17" s="67"/>
      <c r="H17" s="35"/>
      <c r="I17" s="38"/>
      <c r="L17" s="65">
        <f t="shared" si="0"/>
        <v>0</v>
      </c>
    </row>
    <row r="18" spans="2:12" x14ac:dyDescent="0.25">
      <c r="B18" s="74" t="s">
        <v>273</v>
      </c>
      <c r="C18" s="81"/>
      <c r="D18" s="35"/>
      <c r="E18" s="35"/>
      <c r="F18" s="38"/>
      <c r="G18" s="67"/>
      <c r="H18" s="35"/>
      <c r="I18" s="38"/>
      <c r="L18" s="65">
        <f t="shared" si="0"/>
        <v>1</v>
      </c>
    </row>
    <row r="19" spans="2:12" ht="39.6" x14ac:dyDescent="0.25">
      <c r="B19" s="74"/>
      <c r="C19" s="81" t="s">
        <v>1260</v>
      </c>
      <c r="D19" s="483" t="s">
        <v>1261</v>
      </c>
      <c r="E19" s="606" t="s">
        <v>1262</v>
      </c>
      <c r="F19" s="456" t="s">
        <v>1257</v>
      </c>
      <c r="G19" s="67"/>
      <c r="H19" s="35"/>
      <c r="I19" s="38"/>
      <c r="L19" s="65">
        <f t="shared" si="0"/>
        <v>3</v>
      </c>
    </row>
    <row r="20" spans="2:12" ht="12.75" customHeight="1" x14ac:dyDescent="0.25">
      <c r="B20" s="74"/>
      <c r="C20" s="81"/>
      <c r="D20" s="35"/>
      <c r="E20" s="35"/>
      <c r="F20" s="38"/>
      <c r="G20" s="67"/>
      <c r="H20" s="35"/>
      <c r="I20" s="38"/>
      <c r="L20" s="65">
        <f t="shared" si="0"/>
        <v>0</v>
      </c>
    </row>
    <row r="21" spans="2:12" hidden="1" x14ac:dyDescent="0.25">
      <c r="B21" s="74"/>
      <c r="C21" s="81"/>
      <c r="D21" s="35"/>
      <c r="E21" s="35"/>
      <c r="F21" s="38"/>
      <c r="G21" s="67"/>
      <c r="H21" s="35"/>
      <c r="I21" s="38"/>
      <c r="L21" s="65">
        <f t="shared" si="0"/>
        <v>0</v>
      </c>
    </row>
    <row r="22" spans="2:12" hidden="1" x14ac:dyDescent="0.25">
      <c r="B22" s="74"/>
      <c r="C22" s="81"/>
      <c r="D22" s="35"/>
      <c r="E22" s="35"/>
      <c r="F22" s="38"/>
      <c r="G22" s="67"/>
      <c r="H22" s="35"/>
      <c r="I22" s="38"/>
      <c r="L22" s="65">
        <f t="shared" si="0"/>
        <v>0</v>
      </c>
    </row>
    <row r="23" spans="2:12" hidden="1" x14ac:dyDescent="0.25">
      <c r="B23" s="74"/>
      <c r="C23" s="81"/>
      <c r="D23" s="35"/>
      <c r="E23" s="35"/>
      <c r="F23" s="38"/>
      <c r="G23" s="67"/>
      <c r="H23" s="35"/>
      <c r="I23" s="38"/>
      <c r="L23" s="65">
        <f t="shared" si="0"/>
        <v>0</v>
      </c>
    </row>
    <row r="24" spans="2:12" hidden="1" x14ac:dyDescent="0.25">
      <c r="B24" s="74"/>
      <c r="C24" s="81"/>
      <c r="D24" s="35"/>
      <c r="E24" s="35"/>
      <c r="F24" s="38"/>
      <c r="G24" s="67"/>
      <c r="H24" s="35"/>
      <c r="I24" s="38"/>
      <c r="L24" s="65">
        <f t="shared" si="0"/>
        <v>0</v>
      </c>
    </row>
    <row r="25" spans="2:12" hidden="1" x14ac:dyDescent="0.25">
      <c r="B25" s="74"/>
      <c r="C25" s="81"/>
      <c r="D25" s="35"/>
      <c r="E25" s="35"/>
      <c r="F25" s="38"/>
      <c r="G25" s="67"/>
      <c r="H25" s="35"/>
      <c r="I25" s="38"/>
      <c r="L25" s="65">
        <f t="shared" si="0"/>
        <v>0</v>
      </c>
    </row>
    <row r="26" spans="2:12" hidden="1" x14ac:dyDescent="0.25">
      <c r="B26" s="74"/>
      <c r="C26" s="81"/>
      <c r="D26" s="35"/>
      <c r="E26" s="35"/>
      <c r="F26" s="38"/>
      <c r="G26" s="67"/>
      <c r="H26" s="35"/>
      <c r="I26" s="38"/>
      <c r="L26" s="65">
        <f t="shared" si="0"/>
        <v>0</v>
      </c>
    </row>
    <row r="27" spans="2:12" hidden="1" x14ac:dyDescent="0.25">
      <c r="B27" s="74"/>
      <c r="C27" s="81"/>
      <c r="D27" s="35"/>
      <c r="E27" s="35"/>
      <c r="F27" s="38"/>
      <c r="G27" s="67"/>
      <c r="H27" s="35"/>
      <c r="I27" s="38"/>
      <c r="L27" s="65">
        <f t="shared" si="0"/>
        <v>0</v>
      </c>
    </row>
    <row r="28" spans="2:12" x14ac:dyDescent="0.25">
      <c r="B28" s="74" t="s">
        <v>139</v>
      </c>
      <c r="C28" s="81"/>
      <c r="D28" s="35"/>
      <c r="E28" s="35"/>
      <c r="F28" s="38"/>
      <c r="G28" s="67"/>
      <c r="H28" s="35"/>
      <c r="I28" s="38"/>
      <c r="L28" s="65">
        <f t="shared" si="0"/>
        <v>1</v>
      </c>
    </row>
    <row r="29" spans="2:12" ht="39.6" x14ac:dyDescent="0.25">
      <c r="B29" s="74"/>
      <c r="C29" s="81" t="s">
        <v>1263</v>
      </c>
      <c r="D29" s="483" t="s">
        <v>1264</v>
      </c>
      <c r="E29" s="606" t="s">
        <v>1265</v>
      </c>
      <c r="F29" s="456" t="s">
        <v>1257</v>
      </c>
      <c r="G29" s="67"/>
      <c r="H29" s="35"/>
      <c r="I29" s="38"/>
      <c r="L29" s="65">
        <f t="shared" si="0"/>
        <v>3</v>
      </c>
    </row>
    <row r="30" spans="2:12" x14ac:dyDescent="0.25">
      <c r="B30" s="74"/>
      <c r="C30" s="81"/>
      <c r="D30" s="35"/>
      <c r="E30" s="35"/>
      <c r="F30" s="38"/>
      <c r="G30" s="67"/>
      <c r="H30" s="35"/>
      <c r="I30" s="38"/>
      <c r="L30" s="65">
        <f t="shared" si="0"/>
        <v>0</v>
      </c>
    </row>
    <row r="31" spans="2:12" hidden="1" x14ac:dyDescent="0.25">
      <c r="B31" s="74"/>
      <c r="C31" s="81"/>
      <c r="D31" s="35"/>
      <c r="E31" s="35"/>
      <c r="F31" s="38"/>
      <c r="G31" s="67"/>
      <c r="H31" s="35"/>
      <c r="I31" s="38"/>
      <c r="L31" s="65">
        <f t="shared" si="0"/>
        <v>0</v>
      </c>
    </row>
    <row r="32" spans="2:12" hidden="1" x14ac:dyDescent="0.25">
      <c r="B32" s="74"/>
      <c r="C32" s="81"/>
      <c r="D32" s="35"/>
      <c r="E32" s="35"/>
      <c r="F32" s="38"/>
      <c r="G32" s="67"/>
      <c r="H32" s="35"/>
      <c r="I32" s="38"/>
      <c r="L32" s="65">
        <f t="shared" si="0"/>
        <v>0</v>
      </c>
    </row>
    <row r="33" spans="2:12" hidden="1" x14ac:dyDescent="0.25">
      <c r="B33" s="74"/>
      <c r="C33" s="81"/>
      <c r="D33" s="35"/>
      <c r="E33" s="35"/>
      <c r="F33" s="38"/>
      <c r="G33" s="67"/>
      <c r="H33" s="35"/>
      <c r="I33" s="38"/>
      <c r="L33" s="65">
        <f t="shared" si="0"/>
        <v>0</v>
      </c>
    </row>
    <row r="34" spans="2:12" hidden="1" x14ac:dyDescent="0.25">
      <c r="B34" s="74"/>
      <c r="C34" s="81"/>
      <c r="D34" s="35"/>
      <c r="E34" s="35"/>
      <c r="F34" s="38"/>
      <c r="G34" s="67"/>
      <c r="H34" s="35"/>
      <c r="I34" s="38"/>
      <c r="L34" s="65">
        <f t="shared" si="0"/>
        <v>0</v>
      </c>
    </row>
    <row r="35" spans="2:12" hidden="1" x14ac:dyDescent="0.25">
      <c r="B35" s="74"/>
      <c r="C35" s="81"/>
      <c r="D35" s="35"/>
      <c r="E35" s="35"/>
      <c r="F35" s="38"/>
      <c r="G35" s="67"/>
      <c r="H35" s="35"/>
      <c r="I35" s="38"/>
      <c r="L35" s="65">
        <f t="shared" si="0"/>
        <v>0</v>
      </c>
    </row>
    <row r="36" spans="2:12" hidden="1" x14ac:dyDescent="0.25">
      <c r="B36" s="74"/>
      <c r="C36" s="81"/>
      <c r="D36" s="35"/>
      <c r="E36" s="35"/>
      <c r="F36" s="38"/>
      <c r="G36" s="67"/>
      <c r="H36" s="35"/>
      <c r="I36" s="38"/>
      <c r="L36" s="65">
        <f t="shared" si="0"/>
        <v>0</v>
      </c>
    </row>
    <row r="37" spans="2:12" hidden="1" x14ac:dyDescent="0.25">
      <c r="B37" s="74"/>
      <c r="C37" s="81"/>
      <c r="D37" s="35"/>
      <c r="E37" s="35"/>
      <c r="F37" s="38"/>
      <c r="G37" s="67"/>
      <c r="H37" s="35"/>
      <c r="I37" s="38"/>
      <c r="L37" s="65">
        <f t="shared" si="0"/>
        <v>0</v>
      </c>
    </row>
    <row r="38" spans="2:12" x14ac:dyDescent="0.25">
      <c r="B38" s="74" t="s">
        <v>140</v>
      </c>
      <c r="C38" s="81"/>
      <c r="D38" s="35"/>
      <c r="E38" s="35"/>
      <c r="F38" s="38"/>
      <c r="G38" s="67"/>
      <c r="H38" s="35"/>
      <c r="I38" s="38"/>
      <c r="L38" s="65">
        <f t="shared" si="0"/>
        <v>1</v>
      </c>
    </row>
    <row r="39" spans="2:12" x14ac:dyDescent="0.25">
      <c r="B39" s="74"/>
      <c r="C39" s="81"/>
      <c r="D39" s="35"/>
      <c r="E39" s="35"/>
      <c r="F39" s="38"/>
      <c r="G39" s="67"/>
      <c r="H39" s="35"/>
      <c r="I39" s="38"/>
      <c r="L39" s="65">
        <f t="shared" si="0"/>
        <v>0</v>
      </c>
    </row>
    <row r="40" spans="2:12" x14ac:dyDescent="0.25">
      <c r="B40" s="74"/>
      <c r="C40" s="81"/>
      <c r="D40" s="35"/>
      <c r="E40" s="35"/>
      <c r="F40" s="38"/>
      <c r="G40" s="67"/>
      <c r="H40" s="35"/>
      <c r="I40" s="38"/>
      <c r="L40" s="65">
        <f t="shared" si="0"/>
        <v>0</v>
      </c>
    </row>
    <row r="41" spans="2:12" hidden="1" x14ac:dyDescent="0.25">
      <c r="B41" s="74"/>
      <c r="C41" s="81"/>
      <c r="D41" s="35"/>
      <c r="E41" s="35"/>
      <c r="F41" s="38"/>
      <c r="G41" s="67"/>
      <c r="H41" s="35"/>
      <c r="I41" s="38"/>
      <c r="L41" s="65">
        <f t="shared" si="0"/>
        <v>0</v>
      </c>
    </row>
    <row r="42" spans="2:12" hidden="1" x14ac:dyDescent="0.25">
      <c r="B42" s="74"/>
      <c r="C42" s="81"/>
      <c r="D42" s="35"/>
      <c r="E42" s="35"/>
      <c r="F42" s="38"/>
      <c r="G42" s="67"/>
      <c r="H42" s="35"/>
      <c r="I42" s="38"/>
      <c r="L42" s="65">
        <f t="shared" si="0"/>
        <v>0</v>
      </c>
    </row>
    <row r="43" spans="2:12" ht="1.5" customHeight="1" x14ac:dyDescent="0.25">
      <c r="B43" s="74"/>
      <c r="C43" s="81"/>
      <c r="D43" s="35"/>
      <c r="E43" s="35"/>
      <c r="F43" s="38"/>
      <c r="G43" s="67"/>
      <c r="H43" s="35"/>
      <c r="I43" s="38"/>
      <c r="L43" s="65">
        <f t="shared" si="0"/>
        <v>0</v>
      </c>
    </row>
    <row r="44" spans="2:12" hidden="1" x14ac:dyDescent="0.25">
      <c r="B44" s="74"/>
      <c r="C44" s="81"/>
      <c r="D44" s="35"/>
      <c r="E44" s="35"/>
      <c r="F44" s="38"/>
      <c r="G44" s="67"/>
      <c r="H44" s="35"/>
      <c r="I44" s="38"/>
      <c r="L44" s="65">
        <f t="shared" si="0"/>
        <v>0</v>
      </c>
    </row>
    <row r="45" spans="2:12" hidden="1" x14ac:dyDescent="0.25">
      <c r="B45" s="74"/>
      <c r="C45" s="81"/>
      <c r="D45" s="35"/>
      <c r="E45" s="35"/>
      <c r="F45" s="38"/>
      <c r="G45" s="67"/>
      <c r="H45" s="35"/>
      <c r="I45" s="38"/>
      <c r="L45" s="65">
        <f t="shared" si="0"/>
        <v>0</v>
      </c>
    </row>
    <row r="46" spans="2:12" hidden="1" x14ac:dyDescent="0.25">
      <c r="B46" s="74"/>
      <c r="C46" s="81"/>
      <c r="D46" s="35"/>
      <c r="E46" s="35"/>
      <c r="F46" s="38"/>
      <c r="G46" s="67"/>
      <c r="H46" s="35"/>
      <c r="I46" s="38"/>
      <c r="L46" s="65">
        <f t="shared" si="0"/>
        <v>0</v>
      </c>
    </row>
    <row r="47" spans="2:12" hidden="1" x14ac:dyDescent="0.25">
      <c r="B47" s="74"/>
      <c r="C47" s="81"/>
      <c r="D47" s="35"/>
      <c r="E47" s="35"/>
      <c r="F47" s="38"/>
      <c r="G47" s="67"/>
      <c r="H47" s="35"/>
      <c r="I47" s="38"/>
      <c r="L47" s="65">
        <f t="shared" si="0"/>
        <v>0</v>
      </c>
    </row>
    <row r="48" spans="2:12" hidden="1" x14ac:dyDescent="0.25">
      <c r="B48" s="74"/>
      <c r="C48" s="81"/>
      <c r="D48" s="35"/>
      <c r="E48" s="35"/>
      <c r="F48" s="38"/>
      <c r="G48" s="67"/>
      <c r="H48" s="35"/>
      <c r="I48" s="38"/>
      <c r="L48" s="65">
        <f t="shared" si="0"/>
        <v>0</v>
      </c>
    </row>
    <row r="49" spans="2:12" hidden="1" x14ac:dyDescent="0.25">
      <c r="B49" s="74"/>
      <c r="C49" s="81"/>
      <c r="D49" s="35"/>
      <c r="E49" s="35"/>
      <c r="F49" s="38"/>
      <c r="G49" s="67"/>
      <c r="H49" s="35"/>
      <c r="I49" s="38"/>
      <c r="L49" s="65">
        <f t="shared" si="0"/>
        <v>0</v>
      </c>
    </row>
    <row r="50" spans="2:12" hidden="1" x14ac:dyDescent="0.25">
      <c r="B50" s="74"/>
      <c r="C50" s="81"/>
      <c r="D50" s="35"/>
      <c r="E50" s="35"/>
      <c r="F50" s="38"/>
      <c r="G50" s="67"/>
      <c r="H50" s="35"/>
      <c r="I50" s="38"/>
      <c r="L50" s="65">
        <f t="shared" si="0"/>
        <v>0</v>
      </c>
    </row>
    <row r="51" spans="2:12" hidden="1" x14ac:dyDescent="0.25">
      <c r="B51" s="74"/>
      <c r="C51" s="81"/>
      <c r="D51" s="35"/>
      <c r="E51" s="35"/>
      <c r="F51" s="38"/>
      <c r="G51" s="67"/>
      <c r="H51" s="35"/>
      <c r="I51" s="38"/>
      <c r="L51" s="65">
        <f t="shared" si="0"/>
        <v>0</v>
      </c>
    </row>
    <row r="52" spans="2:12" hidden="1" x14ac:dyDescent="0.25">
      <c r="B52" s="74"/>
      <c r="C52" s="81"/>
      <c r="D52" s="35"/>
      <c r="E52" s="35"/>
      <c r="F52" s="38"/>
      <c r="G52" s="67"/>
      <c r="H52" s="35"/>
      <c r="I52" s="38"/>
      <c r="L52" s="65">
        <f t="shared" si="0"/>
        <v>0</v>
      </c>
    </row>
    <row r="53" spans="2:12" x14ac:dyDescent="0.25">
      <c r="B53" s="74" t="s">
        <v>274</v>
      </c>
      <c r="C53" s="81"/>
      <c r="D53" s="35"/>
      <c r="E53" s="35"/>
      <c r="F53" s="38"/>
      <c r="G53" s="67"/>
      <c r="H53" s="35"/>
      <c r="I53" s="38"/>
      <c r="L53" s="65">
        <f t="shared" si="0"/>
        <v>1</v>
      </c>
    </row>
    <row r="54" spans="2:12" x14ac:dyDescent="0.25">
      <c r="B54" s="74"/>
      <c r="C54" s="81"/>
      <c r="D54" s="35"/>
      <c r="E54" s="35"/>
      <c r="F54" s="38"/>
      <c r="G54" s="67"/>
      <c r="H54" s="35"/>
      <c r="I54" s="38"/>
      <c r="L54" s="65">
        <f t="shared" si="0"/>
        <v>0</v>
      </c>
    </row>
    <row r="55" spans="2:12" x14ac:dyDescent="0.25">
      <c r="B55" s="74"/>
      <c r="C55" s="81"/>
      <c r="D55" s="35"/>
      <c r="E55" s="35"/>
      <c r="F55" s="38"/>
      <c r="G55" s="67"/>
      <c r="H55" s="35"/>
      <c r="I55" s="38"/>
      <c r="L55" s="65">
        <f t="shared" si="0"/>
        <v>0</v>
      </c>
    </row>
    <row r="56" spans="2:12" hidden="1" x14ac:dyDescent="0.25">
      <c r="B56" s="74"/>
      <c r="C56" s="81"/>
      <c r="D56" s="35"/>
      <c r="E56" s="35"/>
      <c r="F56" s="38"/>
      <c r="G56" s="67"/>
      <c r="H56" s="35"/>
      <c r="I56" s="38"/>
      <c r="L56" s="65">
        <f t="shared" si="0"/>
        <v>0</v>
      </c>
    </row>
    <row r="57" spans="2:12" hidden="1" x14ac:dyDescent="0.25">
      <c r="B57" s="74"/>
      <c r="C57" s="81"/>
      <c r="D57" s="35"/>
      <c r="E57" s="35"/>
      <c r="F57" s="38"/>
      <c r="G57" s="67"/>
      <c r="H57" s="35"/>
      <c r="I57" s="38"/>
      <c r="L57" s="65">
        <f t="shared" si="0"/>
        <v>0</v>
      </c>
    </row>
    <row r="58" spans="2:12" hidden="1" x14ac:dyDescent="0.25">
      <c r="B58" s="74"/>
      <c r="C58" s="81"/>
      <c r="D58" s="35"/>
      <c r="E58" s="35"/>
      <c r="F58" s="38"/>
      <c r="G58" s="67"/>
      <c r="H58" s="35"/>
      <c r="I58" s="38"/>
      <c r="L58" s="65">
        <f t="shared" si="0"/>
        <v>0</v>
      </c>
    </row>
    <row r="59" spans="2:12" hidden="1" x14ac:dyDescent="0.25">
      <c r="B59" s="74"/>
      <c r="C59" s="81"/>
      <c r="D59" s="35"/>
      <c r="E59" s="35"/>
      <c r="F59" s="38"/>
      <c r="G59" s="67"/>
      <c r="H59" s="35"/>
      <c r="I59" s="38"/>
      <c r="L59" s="65">
        <f t="shared" si="0"/>
        <v>0</v>
      </c>
    </row>
    <row r="60" spans="2:12" hidden="1" x14ac:dyDescent="0.25">
      <c r="B60" s="74"/>
      <c r="C60" s="81"/>
      <c r="D60" s="35"/>
      <c r="E60" s="35"/>
      <c r="F60" s="38"/>
      <c r="G60" s="67"/>
      <c r="H60" s="35"/>
      <c r="I60" s="38"/>
      <c r="L60" s="65">
        <f t="shared" si="0"/>
        <v>0</v>
      </c>
    </row>
    <row r="61" spans="2:12" hidden="1" x14ac:dyDescent="0.25">
      <c r="B61" s="74"/>
      <c r="C61" s="81"/>
      <c r="D61" s="35"/>
      <c r="E61" s="35"/>
      <c r="F61" s="38"/>
      <c r="G61" s="67"/>
      <c r="H61" s="35"/>
      <c r="I61" s="38"/>
      <c r="L61" s="65">
        <f t="shared" si="0"/>
        <v>0</v>
      </c>
    </row>
    <row r="62" spans="2:12" hidden="1" x14ac:dyDescent="0.25">
      <c r="B62" s="74"/>
      <c r="C62" s="81"/>
      <c r="D62" s="35"/>
      <c r="E62" s="35"/>
      <c r="F62" s="38"/>
      <c r="G62" s="67"/>
      <c r="H62" s="35"/>
      <c r="I62" s="38"/>
      <c r="L62" s="65">
        <f t="shared" si="0"/>
        <v>0</v>
      </c>
    </row>
    <row r="63" spans="2:12" x14ac:dyDescent="0.25">
      <c r="B63" s="74" t="s">
        <v>275</v>
      </c>
      <c r="C63" s="81"/>
      <c r="D63" s="35"/>
      <c r="E63" s="35"/>
      <c r="F63" s="38"/>
      <c r="G63" s="67"/>
      <c r="H63" s="35"/>
      <c r="I63" s="38"/>
      <c r="L63" s="65">
        <f t="shared" si="0"/>
        <v>1</v>
      </c>
    </row>
    <row r="64" spans="2:12" ht="26.4" x14ac:dyDescent="0.25">
      <c r="B64" s="74"/>
      <c r="C64" s="81" t="s">
        <v>438</v>
      </c>
      <c r="D64" s="476" t="s">
        <v>440</v>
      </c>
      <c r="E64" s="35"/>
      <c r="F64" s="506" t="s">
        <v>441</v>
      </c>
      <c r="G64" s="67"/>
      <c r="H64" s="35"/>
      <c r="I64" s="38"/>
      <c r="L64" s="65">
        <f t="shared" si="0"/>
        <v>3</v>
      </c>
    </row>
    <row r="65" spans="2:12" ht="39.6" x14ac:dyDescent="0.25">
      <c r="B65" s="74"/>
      <c r="C65" s="81" t="s">
        <v>439</v>
      </c>
      <c r="D65" s="476" t="s">
        <v>1266</v>
      </c>
      <c r="E65" s="35"/>
      <c r="F65" s="506" t="s">
        <v>585</v>
      </c>
      <c r="G65" s="67"/>
      <c r="H65" s="35"/>
      <c r="I65" s="38"/>
      <c r="L65" s="65">
        <f t="shared" si="0"/>
        <v>3</v>
      </c>
    </row>
    <row r="66" spans="2:12" ht="26.4" x14ac:dyDescent="0.25">
      <c r="B66" s="74"/>
      <c r="C66" s="81" t="s">
        <v>442</v>
      </c>
      <c r="D66" s="476" t="s">
        <v>443</v>
      </c>
      <c r="E66" s="35"/>
      <c r="F66" s="506" t="s">
        <v>441</v>
      </c>
      <c r="G66" s="67"/>
      <c r="H66" s="35"/>
      <c r="I66" s="38"/>
      <c r="L66" s="65">
        <f t="shared" si="0"/>
        <v>3</v>
      </c>
    </row>
    <row r="67" spans="2:12" x14ac:dyDescent="0.25">
      <c r="B67" s="74"/>
      <c r="C67" s="81"/>
      <c r="D67" s="35"/>
      <c r="E67" s="35"/>
      <c r="F67" s="38"/>
      <c r="G67" s="67"/>
      <c r="H67" s="35"/>
      <c r="I67" s="38"/>
      <c r="L67" s="65">
        <f t="shared" si="0"/>
        <v>0</v>
      </c>
    </row>
    <row r="68" spans="2:12" x14ac:dyDescent="0.25">
      <c r="B68" s="74"/>
      <c r="C68" s="81"/>
      <c r="D68" s="35"/>
      <c r="E68" s="35"/>
      <c r="F68" s="38"/>
      <c r="G68" s="67"/>
      <c r="H68" s="35"/>
      <c r="I68" s="38"/>
      <c r="L68" s="65">
        <f t="shared" si="0"/>
        <v>0</v>
      </c>
    </row>
    <row r="69" spans="2:12" x14ac:dyDescent="0.25">
      <c r="B69" s="74"/>
      <c r="C69" s="81"/>
      <c r="D69" s="35"/>
      <c r="E69" s="35"/>
      <c r="F69" s="38"/>
      <c r="G69" s="67"/>
      <c r="H69" s="35"/>
      <c r="I69" s="38"/>
      <c r="L69" s="65">
        <f t="shared" si="0"/>
        <v>0</v>
      </c>
    </row>
    <row r="70" spans="2:12" x14ac:dyDescent="0.25">
      <c r="B70" s="74"/>
      <c r="C70" s="81"/>
      <c r="D70" s="35"/>
      <c r="E70" s="35"/>
      <c r="F70" s="38"/>
      <c r="G70" s="67"/>
      <c r="H70" s="35"/>
      <c r="I70" s="38"/>
      <c r="L70" s="65">
        <f t="shared" si="0"/>
        <v>0</v>
      </c>
    </row>
    <row r="71" spans="2:12" x14ac:dyDescent="0.25">
      <c r="B71" s="74"/>
      <c r="C71" s="81"/>
      <c r="D71" s="35"/>
      <c r="E71" s="35"/>
      <c r="F71" s="38"/>
      <c r="G71" s="67"/>
      <c r="H71" s="35"/>
      <c r="I71" s="38"/>
      <c r="L71" s="65">
        <f t="shared" si="0"/>
        <v>0</v>
      </c>
    </row>
    <row r="72" spans="2:12" x14ac:dyDescent="0.25">
      <c r="B72" s="74"/>
      <c r="C72" s="81"/>
      <c r="D72" s="35"/>
      <c r="E72" s="35"/>
      <c r="F72" s="38"/>
      <c r="G72" s="67"/>
      <c r="H72" s="35"/>
      <c r="I72" s="38"/>
      <c r="L72" s="65">
        <f t="shared" si="0"/>
        <v>0</v>
      </c>
    </row>
    <row r="73" spans="2:12" x14ac:dyDescent="0.25">
      <c r="B73" s="74"/>
      <c r="C73" s="81"/>
      <c r="D73" s="35"/>
      <c r="E73" s="35"/>
      <c r="F73" s="38"/>
      <c r="G73" s="67"/>
      <c r="H73" s="35"/>
      <c r="I73" s="38"/>
      <c r="L73" s="65">
        <f t="shared" si="0"/>
        <v>0</v>
      </c>
    </row>
    <row r="74" spans="2:12" x14ac:dyDescent="0.25">
      <c r="B74" s="74"/>
      <c r="C74" s="81"/>
      <c r="D74" s="35"/>
      <c r="E74" s="35"/>
      <c r="F74" s="38"/>
      <c r="G74" s="67"/>
      <c r="H74" s="35"/>
      <c r="I74" s="38"/>
      <c r="L74" s="65">
        <f t="shared" ref="L74:L121" si="1">IF(B74&lt;&gt;"",1,IF(C74&lt;&gt;"",3,0))</f>
        <v>0</v>
      </c>
    </row>
    <row r="75" spans="2:12" x14ac:dyDescent="0.25">
      <c r="B75" s="74"/>
      <c r="C75" s="81"/>
      <c r="D75" s="35"/>
      <c r="E75" s="35"/>
      <c r="F75" s="38"/>
      <c r="G75" s="67"/>
      <c r="H75" s="35"/>
      <c r="I75" s="38"/>
      <c r="L75" s="65">
        <f t="shared" si="1"/>
        <v>0</v>
      </c>
    </row>
    <row r="76" spans="2:12" x14ac:dyDescent="0.25">
      <c r="B76" s="74"/>
      <c r="C76" s="81"/>
      <c r="D76" s="35"/>
      <c r="E76" s="35"/>
      <c r="F76" s="38"/>
      <c r="G76" s="67"/>
      <c r="H76" s="35"/>
      <c r="I76" s="38"/>
      <c r="L76" s="65">
        <f t="shared" si="1"/>
        <v>0</v>
      </c>
    </row>
    <row r="77" spans="2:12" x14ac:dyDescent="0.25">
      <c r="B77" s="74"/>
      <c r="C77" s="81"/>
      <c r="D77" s="35"/>
      <c r="E77" s="35"/>
      <c r="F77" s="38"/>
      <c r="G77" s="67"/>
      <c r="H77" s="35"/>
      <c r="I77" s="38"/>
      <c r="L77" s="65">
        <f t="shared" si="1"/>
        <v>0</v>
      </c>
    </row>
    <row r="78" spans="2:12" x14ac:dyDescent="0.25">
      <c r="B78" s="74" t="s">
        <v>141</v>
      </c>
      <c r="C78" s="81"/>
      <c r="D78" s="35"/>
      <c r="E78" s="35"/>
      <c r="F78" s="38"/>
      <c r="G78" s="67"/>
      <c r="H78" s="35"/>
      <c r="I78" s="38"/>
      <c r="L78" s="65">
        <f t="shared" si="1"/>
        <v>1</v>
      </c>
    </row>
    <row r="79" spans="2:12" x14ac:dyDescent="0.25">
      <c r="B79" s="74"/>
      <c r="C79" s="81"/>
      <c r="D79" s="35"/>
      <c r="E79" s="35"/>
      <c r="F79" s="38"/>
      <c r="G79" s="67"/>
      <c r="H79" s="35"/>
      <c r="I79" s="38"/>
      <c r="L79" s="65">
        <f t="shared" si="1"/>
        <v>0</v>
      </c>
    </row>
    <row r="80" spans="2:12" x14ac:dyDescent="0.25">
      <c r="B80" s="74"/>
      <c r="C80" s="81"/>
      <c r="D80" s="35"/>
      <c r="E80" s="35"/>
      <c r="F80" s="38"/>
      <c r="G80" s="67"/>
      <c r="H80" s="35"/>
      <c r="I80" s="38"/>
      <c r="L80" s="65">
        <f t="shared" si="1"/>
        <v>0</v>
      </c>
    </row>
    <row r="81" spans="2:12" hidden="1" x14ac:dyDescent="0.25">
      <c r="B81" s="74"/>
      <c r="C81" s="81"/>
      <c r="D81" s="35"/>
      <c r="E81" s="35"/>
      <c r="F81" s="38"/>
      <c r="G81" s="67"/>
      <c r="H81" s="35"/>
      <c r="I81" s="38"/>
      <c r="L81" s="65">
        <f t="shared" si="1"/>
        <v>0</v>
      </c>
    </row>
    <row r="82" spans="2:12" hidden="1" x14ac:dyDescent="0.25">
      <c r="B82" s="74"/>
      <c r="C82" s="81"/>
      <c r="D82" s="35"/>
      <c r="E82" s="35"/>
      <c r="F82" s="38"/>
      <c r="G82" s="67"/>
      <c r="H82" s="35"/>
      <c r="I82" s="38"/>
      <c r="L82" s="65">
        <f t="shared" si="1"/>
        <v>0</v>
      </c>
    </row>
    <row r="83" spans="2:12" hidden="1" x14ac:dyDescent="0.25">
      <c r="B83" s="74"/>
      <c r="C83" s="81"/>
      <c r="D83" s="35"/>
      <c r="E83" s="35"/>
      <c r="F83" s="38"/>
      <c r="G83" s="67"/>
      <c r="H83" s="35"/>
      <c r="I83" s="38"/>
      <c r="L83" s="65">
        <f t="shared" si="1"/>
        <v>0</v>
      </c>
    </row>
    <row r="84" spans="2:12" hidden="1" x14ac:dyDescent="0.25">
      <c r="B84" s="74"/>
      <c r="C84" s="81"/>
      <c r="D84" s="35"/>
      <c r="E84" s="35"/>
      <c r="F84" s="38"/>
      <c r="G84" s="67"/>
      <c r="H84" s="35"/>
      <c r="I84" s="38"/>
      <c r="L84" s="65">
        <f t="shared" si="1"/>
        <v>0</v>
      </c>
    </row>
    <row r="85" spans="2:12" hidden="1" x14ac:dyDescent="0.25">
      <c r="B85" s="74"/>
      <c r="C85" s="81"/>
      <c r="D85" s="35"/>
      <c r="E85" s="35"/>
      <c r="F85" s="38"/>
      <c r="G85" s="67"/>
      <c r="H85" s="35"/>
      <c r="I85" s="38"/>
      <c r="L85" s="65">
        <f t="shared" si="1"/>
        <v>0</v>
      </c>
    </row>
    <row r="86" spans="2:12" hidden="1" x14ac:dyDescent="0.25">
      <c r="B86" s="74"/>
      <c r="C86" s="81"/>
      <c r="D86" s="35"/>
      <c r="E86" s="35"/>
      <c r="F86" s="38"/>
      <c r="G86" s="67"/>
      <c r="H86" s="35"/>
      <c r="I86" s="38"/>
      <c r="L86" s="65">
        <f t="shared" si="1"/>
        <v>0</v>
      </c>
    </row>
    <row r="87" spans="2:12" hidden="1" x14ac:dyDescent="0.25">
      <c r="B87" s="74"/>
      <c r="C87" s="81"/>
      <c r="D87" s="35"/>
      <c r="E87" s="35"/>
      <c r="F87" s="38"/>
      <c r="G87" s="67"/>
      <c r="H87" s="35"/>
      <c r="I87" s="38"/>
      <c r="L87" s="65">
        <f t="shared" si="1"/>
        <v>0</v>
      </c>
    </row>
    <row r="88" spans="2:12" x14ac:dyDescent="0.25">
      <c r="B88" s="74" t="s">
        <v>583</v>
      </c>
      <c r="C88" s="81"/>
      <c r="D88" s="35"/>
      <c r="E88" s="35"/>
      <c r="F88" s="38"/>
      <c r="G88" s="67"/>
      <c r="H88" s="35"/>
      <c r="I88" s="38"/>
      <c r="L88" s="65">
        <f t="shared" si="1"/>
        <v>1</v>
      </c>
    </row>
    <row r="89" spans="2:12" ht="69" x14ac:dyDescent="0.25">
      <c r="B89" s="74"/>
      <c r="C89" s="606" t="s">
        <v>505</v>
      </c>
      <c r="D89" s="448" t="s">
        <v>581</v>
      </c>
      <c r="E89" s="448" t="s">
        <v>485</v>
      </c>
      <c r="F89" s="38" t="s">
        <v>585</v>
      </c>
      <c r="G89" s="67"/>
      <c r="H89" s="35"/>
      <c r="I89" s="38"/>
      <c r="L89" s="65">
        <f t="shared" si="1"/>
        <v>3</v>
      </c>
    </row>
    <row r="90" spans="2:12" ht="79.2" x14ac:dyDescent="0.25">
      <c r="B90" s="74"/>
      <c r="C90" s="606" t="s">
        <v>539</v>
      </c>
      <c r="D90" s="448" t="s">
        <v>582</v>
      </c>
      <c r="E90" s="448" t="s">
        <v>584</v>
      </c>
      <c r="F90" s="456" t="s">
        <v>585</v>
      </c>
      <c r="G90" s="67"/>
      <c r="H90" s="35"/>
      <c r="I90" s="38"/>
      <c r="L90" s="65">
        <f t="shared" si="1"/>
        <v>3</v>
      </c>
    </row>
    <row r="91" spans="2:12" x14ac:dyDescent="0.25">
      <c r="B91" s="74"/>
      <c r="C91" s="81"/>
      <c r="D91" s="35"/>
      <c r="E91" s="35"/>
      <c r="F91" s="38"/>
      <c r="G91" s="67"/>
      <c r="H91" s="35"/>
      <c r="I91" s="38"/>
      <c r="L91" s="65">
        <f t="shared" si="1"/>
        <v>0</v>
      </c>
    </row>
    <row r="92" spans="2:12" x14ac:dyDescent="0.25">
      <c r="B92" s="74"/>
      <c r="C92" s="81"/>
      <c r="D92" s="35"/>
      <c r="E92" s="35"/>
      <c r="F92" s="38"/>
      <c r="G92" s="67"/>
      <c r="H92" s="35"/>
      <c r="I92" s="38"/>
      <c r="L92" s="65">
        <f t="shared" si="1"/>
        <v>0</v>
      </c>
    </row>
    <row r="93" spans="2:12" x14ac:dyDescent="0.25">
      <c r="B93" s="74"/>
      <c r="C93" s="81"/>
      <c r="D93" s="35"/>
      <c r="E93" s="35"/>
      <c r="F93" s="38"/>
      <c r="G93" s="67"/>
      <c r="H93" s="35"/>
      <c r="I93" s="38"/>
      <c r="L93" s="65">
        <f t="shared" si="1"/>
        <v>0</v>
      </c>
    </row>
    <row r="94" spans="2:12" x14ac:dyDescent="0.25">
      <c r="B94" s="74"/>
      <c r="C94" s="81"/>
      <c r="D94" s="35"/>
      <c r="E94" s="35"/>
      <c r="F94" s="38"/>
      <c r="G94" s="67"/>
      <c r="H94" s="35"/>
      <c r="I94" s="38"/>
      <c r="L94" s="65">
        <f t="shared" si="1"/>
        <v>0</v>
      </c>
    </row>
    <row r="95" spans="2:12" x14ac:dyDescent="0.25">
      <c r="B95" s="74"/>
      <c r="C95" s="81"/>
      <c r="D95" s="35"/>
      <c r="E95" s="35"/>
      <c r="F95" s="38"/>
      <c r="G95" s="67"/>
      <c r="H95" s="35"/>
      <c r="I95" s="38"/>
      <c r="L95" s="65">
        <f t="shared" si="1"/>
        <v>0</v>
      </c>
    </row>
    <row r="96" spans="2:12" x14ac:dyDescent="0.25">
      <c r="B96" s="74"/>
      <c r="C96" s="81"/>
      <c r="D96" s="35"/>
      <c r="E96" s="35"/>
      <c r="F96" s="38"/>
      <c r="G96" s="67"/>
      <c r="H96" s="35"/>
      <c r="I96" s="38"/>
      <c r="L96" s="65">
        <f t="shared" si="1"/>
        <v>0</v>
      </c>
    </row>
    <row r="97" spans="2:12" x14ac:dyDescent="0.25">
      <c r="B97" s="74"/>
      <c r="C97" s="81"/>
      <c r="D97" s="35"/>
      <c r="E97" s="35"/>
      <c r="F97" s="38"/>
      <c r="G97" s="67"/>
      <c r="H97" s="35"/>
      <c r="I97" s="38"/>
      <c r="L97" s="65">
        <f t="shared" si="1"/>
        <v>0</v>
      </c>
    </row>
    <row r="98" spans="2:12" x14ac:dyDescent="0.25">
      <c r="B98" s="74"/>
      <c r="C98" s="81"/>
      <c r="D98" s="35"/>
      <c r="E98" s="35"/>
      <c r="F98" s="38"/>
      <c r="G98" s="67"/>
      <c r="H98" s="35"/>
      <c r="I98" s="38"/>
      <c r="L98" s="65">
        <f t="shared" si="1"/>
        <v>0</v>
      </c>
    </row>
    <row r="99" spans="2:12" x14ac:dyDescent="0.25">
      <c r="B99" s="74"/>
      <c r="C99" s="81"/>
      <c r="D99" s="35"/>
      <c r="E99" s="35"/>
      <c r="F99" s="38"/>
      <c r="G99" s="67"/>
      <c r="H99" s="35"/>
      <c r="I99" s="38"/>
      <c r="L99" s="65">
        <f t="shared" si="1"/>
        <v>0</v>
      </c>
    </row>
    <row r="100" spans="2:12" x14ac:dyDescent="0.25">
      <c r="B100" s="74"/>
      <c r="C100" s="81"/>
      <c r="D100" s="35"/>
      <c r="E100" s="35"/>
      <c r="F100" s="38"/>
      <c r="G100" s="67"/>
      <c r="H100" s="35"/>
      <c r="I100" s="38"/>
      <c r="L100" s="65">
        <f t="shared" si="1"/>
        <v>0</v>
      </c>
    </row>
    <row r="101" spans="2:12" x14ac:dyDescent="0.25">
      <c r="B101" s="74"/>
      <c r="C101" s="81"/>
      <c r="D101" s="35"/>
      <c r="E101" s="35"/>
      <c r="F101" s="38"/>
      <c r="G101" s="67"/>
      <c r="H101" s="35"/>
      <c r="I101" s="38"/>
      <c r="L101" s="65">
        <f t="shared" si="1"/>
        <v>0</v>
      </c>
    </row>
    <row r="102" spans="2:12" x14ac:dyDescent="0.25">
      <c r="B102" s="74"/>
      <c r="C102" s="81"/>
      <c r="D102" s="35"/>
      <c r="E102" s="35"/>
      <c r="F102" s="38"/>
      <c r="G102" s="67"/>
      <c r="H102" s="35"/>
      <c r="I102" s="38"/>
      <c r="L102" s="65">
        <f t="shared" si="1"/>
        <v>0</v>
      </c>
    </row>
    <row r="103" spans="2:12" x14ac:dyDescent="0.25">
      <c r="B103" s="74"/>
      <c r="C103" s="81"/>
      <c r="D103" s="35"/>
      <c r="E103" s="35"/>
      <c r="F103" s="38"/>
      <c r="G103" s="67"/>
      <c r="H103" s="35"/>
      <c r="I103" s="38"/>
      <c r="L103" s="65">
        <f t="shared" si="1"/>
        <v>0</v>
      </c>
    </row>
    <row r="104" spans="2:12" x14ac:dyDescent="0.25">
      <c r="B104" s="74"/>
      <c r="C104" s="81"/>
      <c r="D104" s="35"/>
      <c r="E104" s="35"/>
      <c r="F104" s="38"/>
      <c r="G104" s="67"/>
      <c r="H104" s="35"/>
      <c r="I104" s="38"/>
      <c r="L104" s="65">
        <f t="shared" si="1"/>
        <v>0</v>
      </c>
    </row>
    <row r="105" spans="2:12" x14ac:dyDescent="0.25">
      <c r="B105" s="74"/>
      <c r="C105" s="81"/>
      <c r="D105" s="35"/>
      <c r="E105" s="35"/>
      <c r="F105" s="38"/>
      <c r="G105" s="67"/>
      <c r="H105" s="35"/>
      <c r="I105" s="38"/>
      <c r="L105" s="65">
        <f t="shared" si="1"/>
        <v>0</v>
      </c>
    </row>
    <row r="106" spans="2:12" x14ac:dyDescent="0.25">
      <c r="B106" s="74"/>
      <c r="C106" s="81"/>
      <c r="D106" s="35"/>
      <c r="E106" s="35"/>
      <c r="F106" s="38"/>
      <c r="G106" s="67"/>
      <c r="H106" s="35"/>
      <c r="I106" s="38"/>
      <c r="L106" s="65">
        <f t="shared" si="1"/>
        <v>0</v>
      </c>
    </row>
    <row r="107" spans="2:12" x14ac:dyDescent="0.25">
      <c r="B107" s="74"/>
      <c r="C107" s="81"/>
      <c r="D107" s="35"/>
      <c r="E107" s="35"/>
      <c r="F107" s="38"/>
      <c r="G107" s="67"/>
      <c r="H107" s="35"/>
      <c r="I107" s="38"/>
      <c r="L107" s="65">
        <f t="shared" si="1"/>
        <v>0</v>
      </c>
    </row>
    <row r="108" spans="2:12" x14ac:dyDescent="0.25">
      <c r="B108" s="74"/>
      <c r="C108" s="81"/>
      <c r="D108" s="35"/>
      <c r="E108" s="35"/>
      <c r="F108" s="38"/>
      <c r="G108" s="67"/>
      <c r="H108" s="35"/>
      <c r="I108" s="38"/>
      <c r="L108" s="65">
        <f t="shared" si="1"/>
        <v>0</v>
      </c>
    </row>
    <row r="109" spans="2:12" x14ac:dyDescent="0.25">
      <c r="B109" s="74"/>
      <c r="C109" s="81"/>
      <c r="D109" s="35"/>
      <c r="E109" s="35"/>
      <c r="F109" s="38"/>
      <c r="G109" s="67"/>
      <c r="H109" s="35"/>
      <c r="I109" s="38"/>
      <c r="L109" s="65">
        <f t="shared" si="1"/>
        <v>0</v>
      </c>
    </row>
    <row r="110" spans="2:12" x14ac:dyDescent="0.25">
      <c r="B110" s="74"/>
      <c r="C110" s="81"/>
      <c r="D110" s="35"/>
      <c r="E110" s="35"/>
      <c r="F110" s="38"/>
      <c r="G110" s="67"/>
      <c r="H110" s="35"/>
      <c r="I110" s="38"/>
      <c r="L110" s="65">
        <f t="shared" si="1"/>
        <v>0</v>
      </c>
    </row>
    <row r="111" spans="2:12" x14ac:dyDescent="0.25">
      <c r="B111" s="74"/>
      <c r="C111" s="81"/>
      <c r="D111" s="35"/>
      <c r="E111" s="35"/>
      <c r="F111" s="38"/>
      <c r="G111" s="67"/>
      <c r="H111" s="35"/>
      <c r="I111" s="38"/>
      <c r="L111" s="65">
        <f t="shared" si="1"/>
        <v>0</v>
      </c>
    </row>
    <row r="112" spans="2:12" x14ac:dyDescent="0.25">
      <c r="B112" s="74"/>
      <c r="C112" s="81"/>
      <c r="D112" s="35"/>
      <c r="E112" s="35"/>
      <c r="F112" s="38"/>
      <c r="G112" s="67"/>
      <c r="H112" s="35"/>
      <c r="I112" s="38"/>
      <c r="L112" s="65">
        <f t="shared" si="1"/>
        <v>0</v>
      </c>
    </row>
    <row r="113" spans="2:12" x14ac:dyDescent="0.25">
      <c r="B113" s="74"/>
      <c r="C113" s="81"/>
      <c r="D113" s="35"/>
      <c r="E113" s="35"/>
      <c r="F113" s="38"/>
      <c r="G113" s="67"/>
      <c r="H113" s="35"/>
      <c r="I113" s="38"/>
      <c r="L113" s="65">
        <f t="shared" si="1"/>
        <v>0</v>
      </c>
    </row>
    <row r="114" spans="2:12" x14ac:dyDescent="0.25">
      <c r="B114" s="74"/>
      <c r="C114" s="81"/>
      <c r="D114" s="35"/>
      <c r="E114" s="35"/>
      <c r="F114" s="38"/>
      <c r="G114" s="67"/>
      <c r="H114" s="35"/>
      <c r="I114" s="38"/>
      <c r="L114" s="65">
        <f t="shared" si="1"/>
        <v>0</v>
      </c>
    </row>
    <row r="115" spans="2:12" x14ac:dyDescent="0.25">
      <c r="B115" s="74"/>
      <c r="C115" s="81"/>
      <c r="D115" s="35"/>
      <c r="E115" s="35"/>
      <c r="F115" s="38"/>
      <c r="G115" s="67"/>
      <c r="H115" s="35"/>
      <c r="I115" s="38"/>
      <c r="L115" s="65">
        <f t="shared" si="1"/>
        <v>0</v>
      </c>
    </row>
    <row r="116" spans="2:12" x14ac:dyDescent="0.25">
      <c r="B116" s="74"/>
      <c r="C116" s="81"/>
      <c r="D116" s="35"/>
      <c r="E116" s="35"/>
      <c r="F116" s="38"/>
      <c r="G116" s="67"/>
      <c r="H116" s="35"/>
      <c r="I116" s="38"/>
      <c r="L116" s="65">
        <f t="shared" si="1"/>
        <v>0</v>
      </c>
    </row>
    <row r="117" spans="2:12" x14ac:dyDescent="0.25">
      <c r="B117" s="74"/>
      <c r="C117" s="81"/>
      <c r="D117" s="35"/>
      <c r="E117" s="35"/>
      <c r="F117" s="38"/>
      <c r="G117" s="67"/>
      <c r="H117" s="35"/>
      <c r="I117" s="38"/>
      <c r="L117" s="65">
        <f t="shared" si="1"/>
        <v>0</v>
      </c>
    </row>
    <row r="118" spans="2:12" x14ac:dyDescent="0.25">
      <c r="B118" s="74"/>
      <c r="C118" s="81"/>
      <c r="D118" s="35"/>
      <c r="E118" s="35"/>
      <c r="F118" s="38"/>
      <c r="G118" s="67"/>
      <c r="H118" s="35"/>
      <c r="I118" s="38"/>
      <c r="L118" s="65">
        <f t="shared" si="1"/>
        <v>0</v>
      </c>
    </row>
    <row r="119" spans="2:12" x14ac:dyDescent="0.25">
      <c r="B119" s="74"/>
      <c r="C119" s="81"/>
      <c r="D119" s="35"/>
      <c r="E119" s="35"/>
      <c r="F119" s="38"/>
      <c r="G119" s="67"/>
      <c r="H119" s="35"/>
      <c r="I119" s="38"/>
      <c r="L119" s="65">
        <f t="shared" si="1"/>
        <v>0</v>
      </c>
    </row>
    <row r="120" spans="2:12" x14ac:dyDescent="0.25">
      <c r="B120" s="74"/>
      <c r="C120" s="81"/>
      <c r="D120" s="35"/>
      <c r="E120" s="35"/>
      <c r="F120" s="38"/>
      <c r="G120" s="67"/>
      <c r="H120" s="35"/>
      <c r="I120" s="38"/>
      <c r="L120" s="65">
        <f t="shared" si="1"/>
        <v>0</v>
      </c>
    </row>
    <row r="121" spans="2:12" ht="13.8" thickBot="1" x14ac:dyDescent="0.3">
      <c r="B121" s="75"/>
      <c r="C121" s="82"/>
      <c r="D121" s="36"/>
      <c r="E121" s="36"/>
      <c r="F121" s="39"/>
      <c r="G121" s="76"/>
      <c r="H121" s="36"/>
      <c r="I121" s="39"/>
      <c r="L121" s="65">
        <f t="shared" si="1"/>
        <v>0</v>
      </c>
    </row>
    <row r="122" spans="2:12" x14ac:dyDescent="0.25">
      <c r="B122" s="70"/>
      <c r="C122" s="68"/>
      <c r="D122" s="68"/>
      <c r="E122" s="68"/>
      <c r="F122" s="68"/>
      <c r="G122" s="68"/>
      <c r="H122" s="68"/>
      <c r="I122" s="68"/>
    </row>
    <row r="123" spans="2:12" x14ac:dyDescent="0.25">
      <c r="B123" s="70"/>
      <c r="C123" s="68"/>
      <c r="D123" s="68"/>
      <c r="E123" s="68"/>
      <c r="F123" s="68"/>
      <c r="G123" s="68"/>
      <c r="H123" s="68"/>
      <c r="I123" s="68"/>
    </row>
    <row r="124" spans="2:12" x14ac:dyDescent="0.25">
      <c r="B124" s="70"/>
      <c r="C124" s="68"/>
      <c r="D124" s="68"/>
      <c r="E124" s="68"/>
      <c r="F124" s="68"/>
      <c r="G124" s="68"/>
      <c r="H124" s="68"/>
      <c r="I124" s="68"/>
    </row>
    <row r="125" spans="2:12" x14ac:dyDescent="0.25">
      <c r="B125" s="70"/>
      <c r="C125" s="68"/>
      <c r="D125" s="68"/>
      <c r="E125" s="68"/>
      <c r="F125" s="68"/>
      <c r="G125" s="68"/>
      <c r="H125" s="68"/>
      <c r="I125" s="68"/>
    </row>
    <row r="126" spans="2:12" x14ac:dyDescent="0.25">
      <c r="B126" s="70"/>
      <c r="C126" s="68"/>
      <c r="D126" s="68"/>
      <c r="E126" s="68"/>
      <c r="F126" s="68"/>
      <c r="G126" s="68"/>
      <c r="H126" s="68"/>
      <c r="I126" s="68"/>
    </row>
    <row r="127" spans="2:12" x14ac:dyDescent="0.25">
      <c r="B127" s="70"/>
      <c r="C127" s="68"/>
      <c r="D127" s="68"/>
      <c r="E127" s="68"/>
      <c r="F127" s="68"/>
      <c r="G127" s="68"/>
      <c r="H127" s="68"/>
      <c r="I127" s="68"/>
    </row>
    <row r="128" spans="2:12" x14ac:dyDescent="0.25">
      <c r="B128" s="70"/>
      <c r="C128" s="68"/>
      <c r="D128" s="68"/>
      <c r="E128" s="68"/>
      <c r="F128" s="68"/>
      <c r="G128" s="68"/>
      <c r="H128" s="68"/>
      <c r="I128" s="68"/>
    </row>
    <row r="129" spans="2:9" x14ac:dyDescent="0.25">
      <c r="B129" s="70"/>
      <c r="C129" s="68"/>
      <c r="D129" s="68"/>
      <c r="E129" s="68"/>
      <c r="F129" s="68"/>
      <c r="G129" s="68"/>
      <c r="H129" s="68"/>
      <c r="I129" s="68"/>
    </row>
    <row r="130" spans="2:9" x14ac:dyDescent="0.25">
      <c r="B130" s="70"/>
      <c r="C130" s="68"/>
      <c r="D130" s="68"/>
      <c r="E130" s="68"/>
      <c r="F130" s="68"/>
      <c r="G130" s="68"/>
      <c r="H130" s="68"/>
      <c r="I130" s="68"/>
    </row>
    <row r="131" spans="2:9" x14ac:dyDescent="0.25">
      <c r="B131" s="70"/>
      <c r="C131" s="68"/>
      <c r="D131" s="68"/>
      <c r="E131" s="68"/>
      <c r="F131" s="68"/>
      <c r="G131" s="68"/>
      <c r="H131" s="68"/>
      <c r="I131" s="68"/>
    </row>
    <row r="132" spans="2:9" x14ac:dyDescent="0.25">
      <c r="B132" s="70"/>
      <c r="C132" s="68"/>
      <c r="D132" s="68"/>
      <c r="E132" s="68"/>
      <c r="F132" s="68"/>
      <c r="G132" s="68"/>
      <c r="H132" s="68"/>
      <c r="I132" s="68"/>
    </row>
    <row r="133" spans="2:9" x14ac:dyDescent="0.25">
      <c r="B133" s="70"/>
      <c r="C133" s="68"/>
      <c r="D133" s="68"/>
      <c r="E133" s="68"/>
      <c r="F133" s="68"/>
      <c r="G133" s="68"/>
      <c r="H133" s="68"/>
      <c r="I133" s="68"/>
    </row>
    <row r="134" spans="2:9" x14ac:dyDescent="0.25">
      <c r="B134" s="70"/>
      <c r="C134" s="68"/>
      <c r="D134" s="68"/>
      <c r="E134" s="68"/>
      <c r="F134" s="68"/>
      <c r="G134" s="68"/>
      <c r="H134" s="68"/>
      <c r="I134" s="68"/>
    </row>
    <row r="135" spans="2:9" x14ac:dyDescent="0.25">
      <c r="B135" s="70"/>
      <c r="C135" s="68"/>
      <c r="D135" s="68"/>
      <c r="E135" s="68"/>
      <c r="F135" s="68"/>
      <c r="G135" s="68"/>
      <c r="H135" s="68"/>
      <c r="I135" s="68"/>
    </row>
    <row r="136" spans="2:9" x14ac:dyDescent="0.25">
      <c r="B136" s="70"/>
      <c r="C136" s="68"/>
      <c r="D136" s="68"/>
      <c r="E136" s="68"/>
      <c r="F136" s="68"/>
      <c r="G136" s="68"/>
      <c r="H136" s="68"/>
      <c r="I136" s="68"/>
    </row>
    <row r="137" spans="2:9" x14ac:dyDescent="0.25">
      <c r="B137" s="70"/>
      <c r="C137" s="68"/>
      <c r="D137" s="68"/>
      <c r="E137" s="68"/>
      <c r="F137" s="68"/>
      <c r="G137" s="68"/>
      <c r="H137" s="68"/>
      <c r="I137" s="68"/>
    </row>
    <row r="138" spans="2:9" x14ac:dyDescent="0.25">
      <c r="B138" s="70"/>
      <c r="C138" s="68"/>
      <c r="D138" s="68"/>
      <c r="E138" s="68"/>
      <c r="F138" s="68"/>
      <c r="G138" s="68"/>
      <c r="H138" s="68"/>
      <c r="I138" s="68"/>
    </row>
    <row r="139" spans="2:9" x14ac:dyDescent="0.25">
      <c r="B139" s="70"/>
      <c r="C139" s="68"/>
      <c r="D139" s="68"/>
      <c r="E139" s="68"/>
      <c r="F139" s="68"/>
      <c r="G139" s="68"/>
      <c r="H139" s="68"/>
      <c r="I139" s="68"/>
    </row>
    <row r="140" spans="2:9" x14ac:dyDescent="0.25">
      <c r="B140" s="70"/>
      <c r="C140" s="68"/>
      <c r="D140" s="68"/>
      <c r="E140" s="68"/>
      <c r="F140" s="68"/>
      <c r="G140" s="68"/>
      <c r="H140" s="68"/>
      <c r="I140" s="68"/>
    </row>
    <row r="141" spans="2:9" x14ac:dyDescent="0.25">
      <c r="B141" s="70"/>
      <c r="C141" s="68"/>
      <c r="D141" s="68"/>
      <c r="E141" s="68"/>
      <c r="F141" s="68"/>
      <c r="G141" s="68"/>
      <c r="H141" s="68"/>
      <c r="I141" s="68"/>
    </row>
    <row r="142" spans="2:9" x14ac:dyDescent="0.25">
      <c r="B142" s="70"/>
      <c r="C142" s="68"/>
      <c r="D142" s="68"/>
      <c r="E142" s="68"/>
      <c r="F142" s="68"/>
      <c r="G142" s="68"/>
      <c r="H142" s="68"/>
      <c r="I142" s="68"/>
    </row>
    <row r="143" spans="2:9" x14ac:dyDescent="0.25">
      <c r="B143" s="70"/>
      <c r="C143" s="68"/>
      <c r="D143" s="68"/>
      <c r="E143" s="68"/>
      <c r="F143" s="68"/>
      <c r="G143" s="68"/>
      <c r="H143" s="68"/>
      <c r="I143" s="68"/>
    </row>
    <row r="144" spans="2:9" x14ac:dyDescent="0.25">
      <c r="B144" s="70"/>
      <c r="C144" s="68"/>
      <c r="D144" s="68"/>
      <c r="E144" s="68"/>
      <c r="F144" s="68"/>
      <c r="G144" s="68"/>
      <c r="H144" s="68"/>
      <c r="I144" s="68"/>
    </row>
    <row r="145" spans="2:9" x14ac:dyDescent="0.25">
      <c r="B145" s="70"/>
      <c r="C145" s="68"/>
      <c r="D145" s="68"/>
      <c r="E145" s="68"/>
      <c r="F145" s="68"/>
      <c r="G145" s="68"/>
      <c r="H145" s="68"/>
      <c r="I145" s="68"/>
    </row>
    <row r="146" spans="2:9" x14ac:dyDescent="0.25">
      <c r="B146" s="70"/>
      <c r="C146" s="68"/>
      <c r="D146" s="68"/>
      <c r="E146" s="68"/>
      <c r="F146" s="68"/>
      <c r="G146" s="68"/>
      <c r="H146" s="68"/>
      <c r="I146" s="68"/>
    </row>
    <row r="147" spans="2:9" x14ac:dyDescent="0.25">
      <c r="B147" s="70"/>
      <c r="C147" s="68"/>
      <c r="D147" s="68"/>
      <c r="E147" s="68"/>
      <c r="F147" s="68"/>
      <c r="G147" s="68"/>
      <c r="H147" s="68"/>
      <c r="I147" s="68"/>
    </row>
    <row r="148" spans="2:9" x14ac:dyDescent="0.25">
      <c r="B148" s="70"/>
      <c r="C148" s="68"/>
      <c r="D148" s="68"/>
      <c r="E148" s="68"/>
      <c r="F148" s="68"/>
      <c r="G148" s="68"/>
      <c r="H148" s="68"/>
      <c r="I148" s="68"/>
    </row>
    <row r="149" spans="2:9" x14ac:dyDescent="0.25">
      <c r="B149" s="70"/>
      <c r="C149" s="68"/>
      <c r="D149" s="68"/>
      <c r="E149" s="68"/>
      <c r="F149" s="68"/>
      <c r="G149" s="68"/>
      <c r="H149" s="68"/>
      <c r="I149" s="68"/>
    </row>
    <row r="150" spans="2:9" x14ac:dyDescent="0.25">
      <c r="B150" s="70"/>
      <c r="C150" s="68"/>
      <c r="D150" s="68"/>
      <c r="E150" s="68"/>
      <c r="F150" s="68"/>
      <c r="G150" s="68"/>
      <c r="H150" s="68"/>
      <c r="I150" s="68"/>
    </row>
    <row r="151" spans="2:9" x14ac:dyDescent="0.25">
      <c r="B151" s="70"/>
      <c r="C151" s="68"/>
      <c r="D151" s="68"/>
      <c r="E151" s="68"/>
      <c r="F151" s="68"/>
      <c r="G151" s="68"/>
      <c r="H151" s="68"/>
      <c r="I151" s="68"/>
    </row>
    <row r="152" spans="2:9" x14ac:dyDescent="0.25">
      <c r="B152" s="70"/>
      <c r="C152" s="68"/>
      <c r="D152" s="68"/>
      <c r="E152" s="68"/>
      <c r="F152" s="68"/>
      <c r="G152" s="68"/>
      <c r="H152" s="68"/>
      <c r="I152" s="68"/>
    </row>
    <row r="153" spans="2:9" x14ac:dyDescent="0.25">
      <c r="B153" s="70"/>
      <c r="C153" s="68"/>
      <c r="D153" s="68"/>
      <c r="E153" s="68"/>
      <c r="F153" s="68"/>
      <c r="G153" s="68"/>
      <c r="H153" s="68"/>
      <c r="I153" s="68"/>
    </row>
    <row r="154" spans="2:9" x14ac:dyDescent="0.25">
      <c r="B154" s="70"/>
      <c r="C154" s="68"/>
      <c r="D154" s="68"/>
      <c r="E154" s="68"/>
      <c r="F154" s="68"/>
      <c r="G154" s="68"/>
      <c r="H154" s="68"/>
      <c r="I154" s="68"/>
    </row>
    <row r="155" spans="2:9" x14ac:dyDescent="0.25">
      <c r="B155" s="70"/>
      <c r="C155" s="68"/>
      <c r="D155" s="68"/>
      <c r="E155" s="68"/>
      <c r="F155" s="68"/>
      <c r="G155" s="68"/>
      <c r="H155" s="68"/>
      <c r="I155" s="68"/>
    </row>
    <row r="156" spans="2:9" x14ac:dyDescent="0.25">
      <c r="B156" s="70"/>
      <c r="C156" s="68"/>
      <c r="D156" s="68"/>
      <c r="E156" s="68"/>
      <c r="F156" s="68"/>
      <c r="G156" s="68"/>
      <c r="H156" s="68"/>
      <c r="I156" s="68"/>
    </row>
    <row r="157" spans="2:9" x14ac:dyDescent="0.25">
      <c r="B157" s="70"/>
      <c r="C157" s="68"/>
      <c r="D157" s="68"/>
      <c r="E157" s="68"/>
      <c r="F157" s="68"/>
      <c r="G157" s="68"/>
      <c r="H157" s="68"/>
      <c r="I157" s="68"/>
    </row>
    <row r="158" spans="2:9" x14ac:dyDescent="0.25">
      <c r="B158" s="70"/>
      <c r="C158" s="68"/>
      <c r="D158" s="68"/>
      <c r="E158" s="68"/>
      <c r="F158" s="68"/>
      <c r="G158" s="68"/>
      <c r="H158" s="68"/>
      <c r="I158" s="68"/>
    </row>
    <row r="159" spans="2:9" x14ac:dyDescent="0.25">
      <c r="B159" s="70"/>
      <c r="C159" s="68"/>
      <c r="D159" s="68"/>
      <c r="E159" s="68"/>
      <c r="F159" s="68"/>
      <c r="G159" s="68"/>
      <c r="H159" s="68"/>
      <c r="I159" s="68"/>
    </row>
    <row r="160" spans="2:9" x14ac:dyDescent="0.25">
      <c r="B160" s="70"/>
      <c r="C160" s="68"/>
      <c r="D160" s="68"/>
      <c r="E160" s="68"/>
      <c r="F160" s="68"/>
      <c r="G160" s="68"/>
      <c r="H160" s="68"/>
      <c r="I160" s="68"/>
    </row>
    <row r="161" spans="2:9" x14ac:dyDescent="0.25">
      <c r="B161" s="70"/>
      <c r="C161" s="68"/>
      <c r="D161" s="68"/>
      <c r="E161" s="68"/>
      <c r="F161" s="68"/>
      <c r="G161" s="68"/>
      <c r="H161" s="68"/>
      <c r="I161" s="68"/>
    </row>
    <row r="162" spans="2:9" x14ac:dyDescent="0.25">
      <c r="B162" s="70"/>
      <c r="C162" s="68"/>
      <c r="D162" s="68"/>
      <c r="E162" s="68"/>
      <c r="F162" s="68"/>
      <c r="G162" s="68"/>
      <c r="H162" s="68"/>
      <c r="I162" s="68"/>
    </row>
    <row r="163" spans="2:9" x14ac:dyDescent="0.25">
      <c r="B163" s="70"/>
      <c r="C163" s="68"/>
      <c r="D163" s="68"/>
      <c r="E163" s="68"/>
      <c r="F163" s="68"/>
      <c r="G163" s="68"/>
      <c r="H163" s="68"/>
      <c r="I163" s="68"/>
    </row>
    <row r="164" spans="2:9" x14ac:dyDescent="0.25">
      <c r="B164" s="70"/>
      <c r="C164" s="68"/>
      <c r="D164" s="68"/>
      <c r="E164" s="68"/>
      <c r="F164" s="68"/>
      <c r="G164" s="68"/>
      <c r="H164" s="68"/>
      <c r="I164" s="68"/>
    </row>
    <row r="165" spans="2:9" x14ac:dyDescent="0.25">
      <c r="B165" s="70"/>
      <c r="C165" s="68"/>
      <c r="D165" s="68"/>
      <c r="E165" s="68"/>
      <c r="F165" s="68"/>
      <c r="G165" s="68"/>
      <c r="H165" s="68"/>
      <c r="I165" s="68"/>
    </row>
    <row r="166" spans="2:9" x14ac:dyDescent="0.25">
      <c r="B166" s="70"/>
      <c r="C166" s="68"/>
      <c r="D166" s="68"/>
      <c r="E166" s="68"/>
      <c r="F166" s="68"/>
      <c r="G166" s="68"/>
      <c r="H166" s="68"/>
      <c r="I166" s="68"/>
    </row>
    <row r="167" spans="2:9" x14ac:dyDescent="0.25">
      <c r="B167" s="70"/>
      <c r="C167" s="68"/>
      <c r="D167" s="68"/>
      <c r="E167" s="68"/>
      <c r="F167" s="68"/>
      <c r="G167" s="68"/>
      <c r="H167" s="68"/>
      <c r="I167" s="68"/>
    </row>
    <row r="168" spans="2:9" x14ac:dyDescent="0.25">
      <c r="B168" s="70"/>
      <c r="C168" s="68"/>
      <c r="D168" s="68"/>
      <c r="E168" s="68"/>
      <c r="F168" s="68"/>
      <c r="G168" s="68"/>
      <c r="H168" s="68"/>
      <c r="I168" s="68"/>
    </row>
    <row r="169" spans="2:9" x14ac:dyDescent="0.25">
      <c r="B169" s="70"/>
      <c r="C169" s="68"/>
      <c r="D169" s="68"/>
      <c r="E169" s="68"/>
      <c r="F169" s="68"/>
      <c r="G169" s="68"/>
      <c r="H169" s="68"/>
      <c r="I169" s="68"/>
    </row>
    <row r="170" spans="2:9" x14ac:dyDescent="0.25">
      <c r="B170" s="70"/>
      <c r="C170" s="68"/>
      <c r="D170" s="68"/>
      <c r="E170" s="68"/>
      <c r="F170" s="68"/>
      <c r="G170" s="68"/>
      <c r="H170" s="68"/>
      <c r="I170" s="68"/>
    </row>
    <row r="171" spans="2:9" x14ac:dyDescent="0.25">
      <c r="B171" s="70"/>
      <c r="C171" s="68"/>
      <c r="D171" s="68"/>
      <c r="E171" s="68"/>
      <c r="F171" s="68"/>
      <c r="G171" s="68"/>
      <c r="H171" s="68"/>
      <c r="I171" s="68"/>
    </row>
    <row r="172" spans="2:9" x14ac:dyDescent="0.25">
      <c r="B172" s="70"/>
      <c r="C172" s="68"/>
      <c r="D172" s="68"/>
      <c r="E172" s="68"/>
      <c r="F172" s="68"/>
      <c r="G172" s="68"/>
      <c r="H172" s="68"/>
      <c r="I172" s="68"/>
    </row>
    <row r="173" spans="2:9" x14ac:dyDescent="0.25">
      <c r="B173" s="70"/>
      <c r="C173" s="68"/>
      <c r="D173" s="68"/>
      <c r="E173" s="68"/>
      <c r="F173" s="68"/>
      <c r="G173" s="68"/>
      <c r="H173" s="68"/>
      <c r="I173" s="68"/>
    </row>
    <row r="174" spans="2:9" x14ac:dyDescent="0.25">
      <c r="B174" s="70"/>
      <c r="C174" s="68"/>
      <c r="D174" s="68"/>
      <c r="E174" s="68"/>
      <c r="F174" s="68"/>
      <c r="G174" s="68"/>
      <c r="H174" s="68"/>
      <c r="I174" s="68"/>
    </row>
    <row r="175" spans="2:9" x14ac:dyDescent="0.25">
      <c r="B175" s="70"/>
      <c r="C175" s="68"/>
      <c r="D175" s="68"/>
      <c r="E175" s="68"/>
      <c r="F175" s="68"/>
      <c r="G175" s="68"/>
      <c r="H175" s="68"/>
      <c r="I175" s="68"/>
    </row>
    <row r="176" spans="2:9" x14ac:dyDescent="0.25">
      <c r="B176" s="70"/>
      <c r="C176" s="68"/>
      <c r="D176" s="68"/>
      <c r="E176" s="68"/>
      <c r="F176" s="68"/>
      <c r="G176" s="68"/>
      <c r="H176" s="68"/>
      <c r="I176" s="68"/>
    </row>
    <row r="177" spans="2:9" x14ac:dyDescent="0.25">
      <c r="B177" s="70"/>
      <c r="C177" s="68"/>
      <c r="D177" s="68"/>
      <c r="E177" s="68"/>
      <c r="F177" s="68"/>
      <c r="G177" s="68"/>
      <c r="H177" s="68"/>
      <c r="I177" s="68"/>
    </row>
    <row r="178" spans="2:9" x14ac:dyDescent="0.25">
      <c r="B178" s="70"/>
      <c r="C178" s="68"/>
      <c r="D178" s="68"/>
      <c r="E178" s="68"/>
      <c r="F178" s="68"/>
      <c r="G178" s="68"/>
      <c r="H178" s="68"/>
      <c r="I178" s="68"/>
    </row>
    <row r="179" spans="2:9" x14ac:dyDescent="0.25">
      <c r="B179" s="70"/>
      <c r="C179" s="68"/>
      <c r="D179" s="68"/>
      <c r="E179" s="68"/>
      <c r="F179" s="68"/>
      <c r="G179" s="68"/>
      <c r="H179" s="68"/>
      <c r="I179" s="68"/>
    </row>
    <row r="180" spans="2:9" x14ac:dyDescent="0.25">
      <c r="B180" s="70"/>
      <c r="C180" s="68"/>
      <c r="D180" s="68"/>
      <c r="E180" s="68"/>
      <c r="F180" s="68"/>
      <c r="G180" s="68"/>
      <c r="H180" s="68"/>
      <c r="I180" s="68"/>
    </row>
    <row r="181" spans="2:9" x14ac:dyDescent="0.25">
      <c r="B181" s="70"/>
      <c r="C181" s="68"/>
      <c r="D181" s="68"/>
      <c r="E181" s="68"/>
      <c r="F181" s="68"/>
      <c r="G181" s="68"/>
      <c r="H181" s="68"/>
      <c r="I181" s="68"/>
    </row>
    <row r="182" spans="2:9" x14ac:dyDescent="0.25">
      <c r="B182" s="70"/>
      <c r="C182" s="68"/>
      <c r="D182" s="68"/>
      <c r="E182" s="68"/>
      <c r="F182" s="68"/>
      <c r="G182" s="68"/>
      <c r="H182" s="68"/>
      <c r="I182" s="68"/>
    </row>
    <row r="183" spans="2:9" x14ac:dyDescent="0.25">
      <c r="B183" s="70"/>
      <c r="C183" s="68"/>
      <c r="D183" s="68"/>
      <c r="E183" s="68"/>
      <c r="F183" s="68"/>
      <c r="G183" s="68"/>
      <c r="H183" s="68"/>
      <c r="I183" s="68"/>
    </row>
    <row r="184" spans="2:9" x14ac:dyDescent="0.25">
      <c r="B184" s="70"/>
      <c r="C184" s="68"/>
      <c r="D184" s="68"/>
      <c r="E184" s="68"/>
      <c r="F184" s="68"/>
      <c r="G184" s="68"/>
      <c r="H184" s="68"/>
      <c r="I184" s="68"/>
    </row>
    <row r="185" spans="2:9" x14ac:dyDescent="0.25">
      <c r="B185" s="70"/>
      <c r="C185" s="68"/>
      <c r="D185" s="68"/>
      <c r="E185" s="68"/>
      <c r="F185" s="68"/>
      <c r="G185" s="68"/>
      <c r="H185" s="68"/>
      <c r="I185" s="68"/>
    </row>
    <row r="186" spans="2:9" x14ac:dyDescent="0.25">
      <c r="B186" s="70"/>
      <c r="C186" s="68"/>
      <c r="D186" s="68"/>
      <c r="E186" s="68"/>
      <c r="F186" s="68"/>
      <c r="G186" s="68"/>
      <c r="H186" s="68"/>
      <c r="I186" s="68"/>
    </row>
    <row r="187" spans="2:9" x14ac:dyDescent="0.25">
      <c r="B187" s="70"/>
      <c r="C187" s="68"/>
      <c r="D187" s="68"/>
      <c r="E187" s="68"/>
      <c r="F187" s="68"/>
      <c r="G187" s="68"/>
      <c r="H187" s="68"/>
      <c r="I187" s="68"/>
    </row>
    <row r="188" spans="2:9" x14ac:dyDescent="0.25">
      <c r="B188" s="70"/>
      <c r="C188" s="68"/>
      <c r="D188" s="68"/>
      <c r="E188" s="68"/>
      <c r="F188" s="68"/>
      <c r="G188" s="68"/>
      <c r="H188" s="68"/>
      <c r="I188" s="68"/>
    </row>
    <row r="189" spans="2:9" x14ac:dyDescent="0.25">
      <c r="B189" s="70"/>
      <c r="C189" s="68"/>
      <c r="D189" s="68"/>
      <c r="E189" s="68"/>
      <c r="F189" s="68"/>
      <c r="G189" s="68"/>
      <c r="H189" s="68"/>
      <c r="I189" s="68"/>
    </row>
    <row r="190" spans="2:9" x14ac:dyDescent="0.25">
      <c r="B190" s="72"/>
      <c r="C190" s="68"/>
      <c r="D190" s="68"/>
      <c r="E190" s="68"/>
      <c r="F190" s="68"/>
      <c r="G190" s="68"/>
      <c r="H190" s="68"/>
      <c r="I190" s="68"/>
    </row>
    <row r="191" spans="2:9" x14ac:dyDescent="0.25">
      <c r="B191" s="72"/>
      <c r="C191" s="68"/>
      <c r="D191" s="68"/>
      <c r="E191" s="68"/>
      <c r="F191" s="68"/>
      <c r="G191" s="68"/>
      <c r="H191" s="68"/>
      <c r="I191" s="68"/>
    </row>
    <row r="192" spans="2:9" x14ac:dyDescent="0.25">
      <c r="B192" s="72"/>
      <c r="C192" s="68"/>
      <c r="D192" s="68"/>
      <c r="E192" s="68"/>
      <c r="F192" s="68"/>
      <c r="G192" s="68"/>
      <c r="H192" s="68"/>
      <c r="I192" s="68"/>
    </row>
    <row r="193" spans="2:9" x14ac:dyDescent="0.25">
      <c r="B193" s="72"/>
      <c r="C193" s="68"/>
      <c r="D193" s="68"/>
      <c r="E193" s="68"/>
      <c r="F193" s="68"/>
      <c r="G193" s="68"/>
      <c r="H193" s="68"/>
      <c r="I193" s="68"/>
    </row>
    <row r="194" spans="2:9" x14ac:dyDescent="0.25">
      <c r="B194" s="72"/>
      <c r="C194" s="68"/>
      <c r="D194" s="68"/>
      <c r="E194" s="68"/>
      <c r="F194" s="68"/>
      <c r="G194" s="68"/>
      <c r="H194" s="68"/>
      <c r="I194" s="68"/>
    </row>
    <row r="195" spans="2:9" x14ac:dyDescent="0.25">
      <c r="B195" s="72"/>
      <c r="C195" s="68"/>
      <c r="D195" s="68"/>
      <c r="E195" s="68"/>
      <c r="F195" s="68"/>
      <c r="G195" s="68"/>
      <c r="H195" s="68"/>
      <c r="I195" s="68"/>
    </row>
    <row r="196" spans="2:9" x14ac:dyDescent="0.25">
      <c r="B196" s="72"/>
      <c r="C196" s="68"/>
      <c r="D196" s="68"/>
      <c r="E196" s="68"/>
      <c r="F196" s="68"/>
      <c r="G196" s="68"/>
      <c r="H196" s="68"/>
      <c r="I196" s="68"/>
    </row>
    <row r="197" spans="2:9" x14ac:dyDescent="0.25">
      <c r="B197" s="72"/>
      <c r="C197" s="68"/>
      <c r="D197" s="68"/>
      <c r="E197" s="68"/>
      <c r="F197" s="68"/>
      <c r="G197" s="68"/>
      <c r="H197" s="68"/>
      <c r="I197" s="68"/>
    </row>
    <row r="198" spans="2:9" x14ac:dyDescent="0.25">
      <c r="B198" s="72"/>
      <c r="C198" s="68"/>
      <c r="D198" s="68"/>
      <c r="E198" s="68"/>
      <c r="F198" s="68"/>
      <c r="G198" s="68"/>
      <c r="H198" s="68"/>
      <c r="I198" s="68"/>
    </row>
    <row r="199" spans="2:9" x14ac:dyDescent="0.25">
      <c r="B199" s="72"/>
      <c r="C199" s="68"/>
      <c r="D199" s="68"/>
      <c r="E199" s="68"/>
      <c r="F199" s="68"/>
      <c r="G199" s="68"/>
      <c r="H199" s="68"/>
      <c r="I199" s="68"/>
    </row>
    <row r="200" spans="2:9" x14ac:dyDescent="0.25">
      <c r="B200" s="72"/>
      <c r="C200" s="68"/>
      <c r="D200" s="68"/>
      <c r="E200" s="68"/>
      <c r="F200" s="68"/>
      <c r="G200" s="68"/>
      <c r="H200" s="68"/>
      <c r="I200" s="68"/>
    </row>
    <row r="201" spans="2:9" x14ac:dyDescent="0.25">
      <c r="B201" s="72"/>
      <c r="C201" s="68"/>
      <c r="D201" s="68"/>
      <c r="E201" s="68"/>
      <c r="F201" s="68"/>
      <c r="G201" s="68"/>
      <c r="H201" s="68"/>
      <c r="I201" s="68"/>
    </row>
    <row r="202" spans="2:9" x14ac:dyDescent="0.25">
      <c r="B202" s="72"/>
      <c r="C202" s="68"/>
      <c r="D202" s="68"/>
      <c r="E202" s="68"/>
      <c r="F202" s="68"/>
      <c r="G202" s="68"/>
      <c r="H202" s="68"/>
      <c r="I202" s="68"/>
    </row>
    <row r="203" spans="2:9" x14ac:dyDescent="0.25">
      <c r="B203" s="72"/>
      <c r="C203" s="68"/>
      <c r="D203" s="68"/>
      <c r="E203" s="68"/>
      <c r="F203" s="68"/>
      <c r="G203" s="68"/>
      <c r="H203" s="68"/>
      <c r="I203" s="68"/>
    </row>
    <row r="204" spans="2:9" x14ac:dyDescent="0.25">
      <c r="B204" s="72"/>
      <c r="C204" s="68"/>
      <c r="D204" s="68"/>
      <c r="E204" s="68"/>
      <c r="F204" s="68"/>
      <c r="G204" s="68"/>
      <c r="H204" s="68"/>
      <c r="I204" s="68"/>
    </row>
    <row r="205" spans="2:9" x14ac:dyDescent="0.25">
      <c r="B205" s="72"/>
      <c r="C205" s="68"/>
      <c r="D205" s="68"/>
      <c r="E205" s="68"/>
      <c r="F205" s="68"/>
      <c r="G205" s="68"/>
      <c r="H205" s="68"/>
      <c r="I205" s="68"/>
    </row>
    <row r="206" spans="2:9" x14ac:dyDescent="0.25">
      <c r="B206" s="72"/>
      <c r="C206" s="68"/>
      <c r="D206" s="68"/>
      <c r="E206" s="68"/>
      <c r="F206" s="68"/>
      <c r="G206" s="68"/>
      <c r="H206" s="68"/>
      <c r="I206" s="68"/>
    </row>
    <row r="207" spans="2:9" x14ac:dyDescent="0.25">
      <c r="B207" s="72"/>
      <c r="C207" s="68"/>
      <c r="D207" s="68"/>
      <c r="E207" s="68"/>
      <c r="F207" s="68"/>
      <c r="G207" s="68"/>
      <c r="H207" s="68"/>
      <c r="I207" s="68"/>
    </row>
    <row r="208" spans="2:9" x14ac:dyDescent="0.25">
      <c r="B208" s="72"/>
      <c r="C208" s="68"/>
      <c r="D208" s="68"/>
      <c r="E208" s="68"/>
      <c r="F208" s="68"/>
      <c r="G208" s="68"/>
      <c r="H208" s="68"/>
      <c r="I208" s="68"/>
    </row>
    <row r="209" spans="2:9" x14ac:dyDescent="0.25">
      <c r="B209" s="72"/>
      <c r="C209" s="68"/>
      <c r="D209" s="68"/>
      <c r="E209" s="68"/>
      <c r="F209" s="68"/>
      <c r="G209" s="68"/>
      <c r="H209" s="68"/>
      <c r="I209" s="68"/>
    </row>
    <row r="210" spans="2:9" x14ac:dyDescent="0.25">
      <c r="B210" s="72"/>
      <c r="C210" s="68"/>
      <c r="D210" s="68"/>
      <c r="E210" s="68"/>
      <c r="F210" s="68"/>
      <c r="G210" s="68"/>
      <c r="H210" s="68"/>
      <c r="I210" s="68"/>
    </row>
    <row r="211" spans="2:9" x14ac:dyDescent="0.25">
      <c r="B211" s="72"/>
      <c r="C211" s="68"/>
      <c r="D211" s="68"/>
      <c r="E211" s="68"/>
      <c r="F211" s="68"/>
      <c r="G211" s="68"/>
      <c r="H211" s="68"/>
      <c r="I211" s="68"/>
    </row>
    <row r="212" spans="2:9" x14ac:dyDescent="0.25">
      <c r="B212" s="72"/>
      <c r="C212" s="68"/>
      <c r="D212" s="68"/>
      <c r="E212" s="68"/>
      <c r="F212" s="68"/>
      <c r="G212" s="68"/>
      <c r="H212" s="68"/>
      <c r="I212" s="68"/>
    </row>
    <row r="213" spans="2:9" x14ac:dyDescent="0.25">
      <c r="B213" s="72"/>
      <c r="C213" s="68"/>
      <c r="D213" s="68"/>
      <c r="E213" s="68"/>
      <c r="F213" s="68"/>
      <c r="G213" s="68"/>
      <c r="H213" s="68"/>
      <c r="I213" s="68"/>
    </row>
    <row r="214" spans="2:9" x14ac:dyDescent="0.25">
      <c r="B214" s="72"/>
      <c r="C214" s="68"/>
      <c r="D214" s="68"/>
      <c r="E214" s="68"/>
      <c r="F214" s="68"/>
      <c r="G214" s="68"/>
      <c r="H214" s="68"/>
      <c r="I214" s="68"/>
    </row>
    <row r="215" spans="2:9" x14ac:dyDescent="0.25">
      <c r="B215" s="72"/>
      <c r="C215" s="68"/>
      <c r="D215" s="68"/>
      <c r="E215" s="68"/>
      <c r="F215" s="68"/>
      <c r="G215" s="68"/>
      <c r="H215" s="68"/>
      <c r="I215" s="68"/>
    </row>
    <row r="216" spans="2:9" x14ac:dyDescent="0.25">
      <c r="B216" s="72"/>
      <c r="C216" s="68"/>
      <c r="D216" s="68"/>
      <c r="E216" s="68"/>
      <c r="F216" s="68"/>
      <c r="G216" s="68"/>
      <c r="H216" s="68"/>
      <c r="I216" s="68"/>
    </row>
    <row r="217" spans="2:9" x14ac:dyDescent="0.25">
      <c r="B217" s="72"/>
      <c r="C217" s="68"/>
      <c r="D217" s="68"/>
      <c r="E217" s="68"/>
      <c r="F217" s="68"/>
      <c r="G217" s="68"/>
      <c r="H217" s="68"/>
      <c r="I217" s="68"/>
    </row>
    <row r="218" spans="2:9" x14ac:dyDescent="0.25">
      <c r="B218" s="72"/>
      <c r="C218" s="68"/>
      <c r="D218" s="68"/>
      <c r="E218" s="68"/>
      <c r="F218" s="68"/>
      <c r="G218" s="68"/>
      <c r="H218" s="68"/>
      <c r="I218" s="68"/>
    </row>
    <row r="219" spans="2:9" x14ac:dyDescent="0.25">
      <c r="B219" s="72"/>
      <c r="C219" s="68"/>
      <c r="D219" s="68"/>
      <c r="E219" s="68"/>
      <c r="F219" s="68"/>
      <c r="G219" s="68"/>
      <c r="H219" s="68"/>
      <c r="I219" s="68"/>
    </row>
    <row r="220" spans="2:9" x14ac:dyDescent="0.25">
      <c r="B220" s="72"/>
      <c r="C220" s="68"/>
      <c r="D220" s="68"/>
      <c r="E220" s="68"/>
      <c r="F220" s="68"/>
      <c r="G220" s="68"/>
      <c r="H220" s="68"/>
      <c r="I220" s="68"/>
    </row>
    <row r="221" spans="2:9" x14ac:dyDescent="0.25">
      <c r="B221" s="72"/>
      <c r="C221" s="68"/>
      <c r="D221" s="68"/>
      <c r="E221" s="68"/>
      <c r="F221" s="68"/>
      <c r="G221" s="68"/>
      <c r="H221" s="68"/>
      <c r="I221" s="68"/>
    </row>
    <row r="222" spans="2:9" x14ac:dyDescent="0.25">
      <c r="B222" s="72"/>
      <c r="C222" s="68"/>
      <c r="D222" s="68"/>
      <c r="E222" s="68"/>
      <c r="F222" s="68"/>
      <c r="G222" s="68"/>
      <c r="H222" s="68"/>
      <c r="I222" s="68"/>
    </row>
    <row r="223" spans="2:9" x14ac:dyDescent="0.25">
      <c r="B223" s="72"/>
      <c r="C223" s="68"/>
      <c r="D223" s="68"/>
      <c r="E223" s="68"/>
      <c r="F223" s="68"/>
      <c r="G223" s="68"/>
      <c r="H223" s="68"/>
      <c r="I223" s="68"/>
    </row>
    <row r="224" spans="2:9" x14ac:dyDescent="0.25">
      <c r="B224" s="72"/>
      <c r="C224" s="68"/>
      <c r="D224" s="68"/>
      <c r="E224" s="68"/>
      <c r="F224" s="68"/>
      <c r="G224" s="68"/>
      <c r="H224" s="68"/>
      <c r="I224" s="68"/>
    </row>
    <row r="225" spans="2:9" x14ac:dyDescent="0.25">
      <c r="B225" s="72"/>
      <c r="C225" s="68"/>
      <c r="D225" s="68"/>
      <c r="E225" s="68"/>
      <c r="F225" s="68"/>
      <c r="G225" s="68"/>
      <c r="H225" s="68"/>
      <c r="I225" s="68"/>
    </row>
    <row r="226" spans="2:9" x14ac:dyDescent="0.25">
      <c r="B226" s="72"/>
      <c r="C226" s="68"/>
      <c r="D226" s="68"/>
      <c r="E226" s="68"/>
      <c r="F226" s="68"/>
      <c r="G226" s="68"/>
      <c r="H226" s="68"/>
      <c r="I226" s="68"/>
    </row>
    <row r="227" spans="2:9" x14ac:dyDescent="0.25">
      <c r="B227" s="72"/>
      <c r="C227" s="68"/>
      <c r="D227" s="68"/>
      <c r="E227" s="68"/>
      <c r="F227" s="68"/>
      <c r="G227" s="68"/>
      <c r="H227" s="68"/>
      <c r="I227" s="68"/>
    </row>
    <row r="228" spans="2:9" x14ac:dyDescent="0.25">
      <c r="B228" s="72"/>
      <c r="C228" s="68"/>
      <c r="D228" s="68"/>
      <c r="E228" s="68"/>
      <c r="F228" s="68"/>
      <c r="G228" s="68"/>
      <c r="H228" s="68"/>
      <c r="I228" s="68"/>
    </row>
    <row r="229" spans="2:9" x14ac:dyDescent="0.25">
      <c r="B229" s="72"/>
      <c r="C229" s="68"/>
      <c r="D229" s="68"/>
      <c r="E229" s="68"/>
      <c r="F229" s="68"/>
      <c r="G229" s="68"/>
      <c r="H229" s="68"/>
      <c r="I229" s="68"/>
    </row>
    <row r="230" spans="2:9" x14ac:dyDescent="0.25">
      <c r="B230" s="72"/>
      <c r="C230" s="68"/>
      <c r="D230" s="68"/>
      <c r="E230" s="68"/>
      <c r="F230" s="68"/>
      <c r="G230" s="68"/>
      <c r="H230" s="68"/>
      <c r="I230" s="68"/>
    </row>
    <row r="231" spans="2:9" x14ac:dyDescent="0.25">
      <c r="B231" s="72"/>
      <c r="C231" s="68"/>
      <c r="D231" s="68"/>
      <c r="E231" s="68"/>
      <c r="F231" s="68"/>
      <c r="G231" s="68"/>
      <c r="H231" s="68"/>
      <c r="I231" s="68"/>
    </row>
    <row r="232" spans="2:9" x14ac:dyDescent="0.25">
      <c r="B232" s="72"/>
      <c r="C232" s="68"/>
      <c r="D232" s="68"/>
      <c r="E232" s="68"/>
      <c r="F232" s="68"/>
      <c r="G232" s="68"/>
      <c r="H232" s="68"/>
      <c r="I232" s="68"/>
    </row>
    <row r="233" spans="2:9" x14ac:dyDescent="0.25">
      <c r="B233" s="72"/>
      <c r="C233" s="68"/>
      <c r="D233" s="68"/>
      <c r="E233" s="68"/>
      <c r="F233" s="68"/>
      <c r="G233" s="68"/>
      <c r="H233" s="68"/>
      <c r="I233" s="68"/>
    </row>
    <row r="234" spans="2:9" x14ac:dyDescent="0.25">
      <c r="B234" s="72"/>
      <c r="C234" s="68"/>
      <c r="D234" s="68"/>
      <c r="E234" s="68"/>
      <c r="F234" s="68"/>
      <c r="G234" s="68"/>
      <c r="H234" s="68"/>
      <c r="I234" s="68"/>
    </row>
    <row r="235" spans="2:9" x14ac:dyDescent="0.25">
      <c r="B235" s="72"/>
      <c r="C235" s="68"/>
      <c r="D235" s="68"/>
      <c r="E235" s="68"/>
      <c r="F235" s="68"/>
      <c r="G235" s="68"/>
      <c r="H235" s="68"/>
      <c r="I235" s="68"/>
    </row>
    <row r="236" spans="2:9" x14ac:dyDescent="0.25">
      <c r="B236" s="72"/>
      <c r="C236" s="68"/>
      <c r="D236" s="68"/>
      <c r="E236" s="68"/>
      <c r="F236" s="68"/>
      <c r="G236" s="68"/>
      <c r="H236" s="68"/>
      <c r="I236" s="68"/>
    </row>
    <row r="237" spans="2:9" x14ac:dyDescent="0.25">
      <c r="B237" s="72"/>
      <c r="C237" s="68"/>
      <c r="D237" s="68"/>
      <c r="E237" s="68"/>
      <c r="F237" s="68"/>
      <c r="G237" s="68"/>
      <c r="H237" s="68"/>
      <c r="I237" s="68"/>
    </row>
    <row r="238" spans="2:9" x14ac:dyDescent="0.25">
      <c r="B238" s="72"/>
      <c r="C238" s="68"/>
      <c r="D238" s="68"/>
      <c r="E238" s="68"/>
      <c r="F238" s="68"/>
      <c r="G238" s="68"/>
      <c r="H238" s="68"/>
      <c r="I238" s="68"/>
    </row>
    <row r="239" spans="2:9" x14ac:dyDescent="0.25">
      <c r="B239" s="72"/>
      <c r="C239" s="68"/>
      <c r="D239" s="68"/>
      <c r="E239" s="68"/>
      <c r="F239" s="68"/>
      <c r="G239" s="68"/>
      <c r="H239" s="68"/>
      <c r="I239" s="68"/>
    </row>
    <row r="240" spans="2:9" x14ac:dyDescent="0.25">
      <c r="B240" s="72"/>
      <c r="C240" s="68"/>
      <c r="D240" s="68"/>
      <c r="E240" s="68"/>
      <c r="F240" s="68"/>
      <c r="G240" s="68"/>
      <c r="H240" s="68"/>
      <c r="I240" s="68"/>
    </row>
    <row r="241" spans="2:9" x14ac:dyDescent="0.25">
      <c r="B241" s="72"/>
      <c r="C241" s="68"/>
      <c r="D241" s="68"/>
      <c r="E241" s="68"/>
      <c r="F241" s="68"/>
      <c r="G241" s="68"/>
      <c r="H241" s="68"/>
      <c r="I241" s="68"/>
    </row>
    <row r="242" spans="2:9" x14ac:dyDescent="0.25">
      <c r="B242" s="72"/>
      <c r="C242" s="68"/>
      <c r="D242" s="68"/>
      <c r="E242" s="68"/>
      <c r="F242" s="68"/>
      <c r="G242" s="68"/>
      <c r="H242" s="68"/>
      <c r="I242" s="68"/>
    </row>
    <row r="243" spans="2:9" x14ac:dyDescent="0.25">
      <c r="B243" s="72"/>
      <c r="C243" s="68"/>
      <c r="D243" s="68"/>
      <c r="E243" s="68"/>
      <c r="F243" s="68"/>
      <c r="G243" s="68"/>
      <c r="H243" s="68"/>
      <c r="I243" s="68"/>
    </row>
    <row r="244" spans="2:9" x14ac:dyDescent="0.25">
      <c r="B244" s="72"/>
      <c r="C244" s="68"/>
      <c r="D244" s="68"/>
      <c r="E244" s="68"/>
      <c r="F244" s="68"/>
      <c r="G244" s="68"/>
      <c r="H244" s="68"/>
      <c r="I244" s="68"/>
    </row>
    <row r="245" spans="2:9" x14ac:dyDescent="0.25">
      <c r="B245" s="72"/>
      <c r="C245" s="68"/>
      <c r="D245" s="68"/>
      <c r="E245" s="68"/>
      <c r="F245" s="68"/>
      <c r="G245" s="68"/>
      <c r="H245" s="68"/>
      <c r="I245" s="68"/>
    </row>
    <row r="246" spans="2:9" x14ac:dyDescent="0.25">
      <c r="B246" s="72"/>
      <c r="C246" s="68"/>
      <c r="D246" s="68"/>
      <c r="E246" s="68"/>
      <c r="F246" s="68"/>
      <c r="G246" s="68"/>
      <c r="H246" s="68"/>
      <c r="I246" s="68"/>
    </row>
    <row r="247" spans="2:9" x14ac:dyDescent="0.25">
      <c r="B247" s="72"/>
      <c r="C247" s="68"/>
      <c r="D247" s="68"/>
      <c r="E247" s="68"/>
      <c r="F247" s="68"/>
      <c r="G247" s="68"/>
      <c r="H247" s="68"/>
      <c r="I247" s="68"/>
    </row>
    <row r="248" spans="2:9" x14ac:dyDescent="0.25">
      <c r="B248" s="72"/>
      <c r="C248" s="68"/>
      <c r="D248" s="68"/>
      <c r="E248" s="68"/>
      <c r="F248" s="68"/>
      <c r="G248" s="68"/>
      <c r="H248" s="68"/>
      <c r="I248" s="68"/>
    </row>
    <row r="249" spans="2:9" x14ac:dyDescent="0.25">
      <c r="B249" s="72"/>
      <c r="C249" s="68"/>
      <c r="D249" s="68"/>
      <c r="E249" s="68"/>
      <c r="F249" s="68"/>
      <c r="G249" s="68"/>
      <c r="H249" s="68"/>
      <c r="I249" s="68"/>
    </row>
    <row r="250" spans="2:9" x14ac:dyDescent="0.25">
      <c r="B250" s="72"/>
      <c r="C250" s="68"/>
      <c r="D250" s="68"/>
      <c r="E250" s="68"/>
      <c r="F250" s="68"/>
      <c r="G250" s="68"/>
      <c r="H250" s="68"/>
      <c r="I250" s="68"/>
    </row>
    <row r="251" spans="2:9" x14ac:dyDescent="0.25">
      <c r="B251" s="72"/>
      <c r="C251" s="68"/>
      <c r="D251" s="68"/>
      <c r="E251" s="68"/>
      <c r="F251" s="68"/>
      <c r="G251" s="68"/>
      <c r="H251" s="68"/>
      <c r="I251" s="68"/>
    </row>
    <row r="252" spans="2:9" x14ac:dyDescent="0.25">
      <c r="B252" s="72"/>
      <c r="C252" s="68"/>
      <c r="D252" s="68"/>
      <c r="E252" s="68"/>
      <c r="F252" s="68"/>
      <c r="G252" s="68"/>
      <c r="H252" s="68"/>
      <c r="I252" s="68"/>
    </row>
    <row r="253" spans="2:9" x14ac:dyDescent="0.25">
      <c r="B253" s="72"/>
      <c r="C253" s="68"/>
      <c r="D253" s="68"/>
      <c r="E253" s="68"/>
      <c r="F253" s="68"/>
      <c r="G253" s="68"/>
      <c r="H253" s="68"/>
      <c r="I253" s="68"/>
    </row>
    <row r="254" spans="2:9" x14ac:dyDescent="0.25">
      <c r="B254" s="72"/>
      <c r="C254" s="68"/>
      <c r="D254" s="68"/>
      <c r="E254" s="68"/>
      <c r="F254" s="68"/>
      <c r="G254" s="68"/>
      <c r="H254" s="68"/>
      <c r="I254" s="68"/>
    </row>
    <row r="255" spans="2:9" x14ac:dyDescent="0.25">
      <c r="B255" s="72"/>
      <c r="C255" s="68"/>
      <c r="D255" s="68"/>
      <c r="E255" s="68"/>
      <c r="F255" s="68"/>
      <c r="G255" s="68"/>
      <c r="H255" s="68"/>
      <c r="I255" s="68"/>
    </row>
    <row r="256" spans="2:9" x14ac:dyDescent="0.25">
      <c r="B256" s="72"/>
      <c r="C256" s="68"/>
      <c r="D256" s="68"/>
      <c r="E256" s="68"/>
      <c r="F256" s="68"/>
      <c r="G256" s="68"/>
      <c r="H256" s="68"/>
      <c r="I256" s="68"/>
    </row>
    <row r="257" spans="2:9" x14ac:dyDescent="0.25">
      <c r="B257" s="72"/>
      <c r="C257" s="68"/>
      <c r="D257" s="68"/>
      <c r="E257" s="68"/>
      <c r="F257" s="68"/>
      <c r="G257" s="68"/>
      <c r="H257" s="68"/>
      <c r="I257" s="68"/>
    </row>
    <row r="258" spans="2:9" x14ac:dyDescent="0.25">
      <c r="B258" s="72"/>
      <c r="C258" s="68"/>
      <c r="D258" s="68"/>
      <c r="E258" s="68"/>
      <c r="F258" s="68"/>
      <c r="G258" s="68"/>
      <c r="H258" s="68"/>
      <c r="I258" s="68"/>
    </row>
    <row r="259" spans="2:9" x14ac:dyDescent="0.25">
      <c r="B259" s="72"/>
      <c r="C259" s="68"/>
      <c r="D259" s="68"/>
      <c r="E259" s="68"/>
      <c r="F259" s="68"/>
      <c r="G259" s="68"/>
      <c r="H259" s="68"/>
      <c r="I259" s="68"/>
    </row>
    <row r="260" spans="2:9" x14ac:dyDescent="0.25">
      <c r="B260" s="72"/>
      <c r="C260" s="68"/>
      <c r="D260" s="68"/>
      <c r="E260" s="68"/>
      <c r="F260" s="68"/>
      <c r="G260" s="68"/>
      <c r="H260" s="68"/>
      <c r="I260" s="68"/>
    </row>
    <row r="261" spans="2:9" x14ac:dyDescent="0.25">
      <c r="B261" s="72"/>
      <c r="C261" s="68"/>
      <c r="D261" s="68"/>
      <c r="E261" s="68"/>
      <c r="F261" s="68"/>
      <c r="G261" s="68"/>
      <c r="H261" s="68"/>
      <c r="I261" s="68"/>
    </row>
    <row r="262" spans="2:9" x14ac:dyDescent="0.25">
      <c r="B262" s="72"/>
      <c r="C262" s="68"/>
      <c r="D262" s="68"/>
      <c r="E262" s="68"/>
      <c r="F262" s="68"/>
      <c r="G262" s="68"/>
      <c r="H262" s="68"/>
      <c r="I262" s="68"/>
    </row>
    <row r="263" spans="2:9" x14ac:dyDescent="0.25">
      <c r="B263" s="72"/>
      <c r="C263" s="68"/>
      <c r="D263" s="68"/>
      <c r="E263" s="68"/>
      <c r="F263" s="68"/>
      <c r="G263" s="68"/>
      <c r="H263" s="68"/>
      <c r="I263" s="68"/>
    </row>
    <row r="264" spans="2:9" x14ac:dyDescent="0.25">
      <c r="B264" s="72"/>
      <c r="C264" s="68"/>
      <c r="D264" s="68"/>
      <c r="E264" s="68"/>
      <c r="F264" s="68"/>
      <c r="G264" s="68"/>
      <c r="H264" s="68"/>
      <c r="I264" s="68"/>
    </row>
    <row r="265" spans="2:9" x14ac:dyDescent="0.25">
      <c r="B265" s="72"/>
      <c r="C265" s="68"/>
      <c r="D265" s="68"/>
      <c r="E265" s="68"/>
      <c r="F265" s="68"/>
      <c r="G265" s="68"/>
      <c r="H265" s="68"/>
      <c r="I265" s="68"/>
    </row>
    <row r="266" spans="2:9" x14ac:dyDescent="0.25">
      <c r="B266" s="72"/>
      <c r="C266" s="68"/>
      <c r="D266" s="68"/>
      <c r="E266" s="68"/>
      <c r="F266" s="68"/>
      <c r="G266" s="68"/>
      <c r="H266" s="68"/>
      <c r="I266" s="68"/>
    </row>
    <row r="267" spans="2:9" x14ac:dyDescent="0.25">
      <c r="B267" s="72"/>
      <c r="C267" s="68"/>
      <c r="D267" s="68"/>
      <c r="E267" s="68"/>
      <c r="F267" s="68"/>
      <c r="G267" s="68"/>
      <c r="H267" s="68"/>
      <c r="I267" s="68"/>
    </row>
    <row r="268" spans="2:9" x14ac:dyDescent="0.25">
      <c r="B268" s="72"/>
      <c r="C268" s="68"/>
      <c r="D268" s="68"/>
      <c r="E268" s="68"/>
      <c r="F268" s="68"/>
      <c r="G268" s="68"/>
      <c r="H268" s="68"/>
      <c r="I268" s="68"/>
    </row>
    <row r="269" spans="2:9" x14ac:dyDescent="0.25">
      <c r="B269" s="72"/>
      <c r="C269" s="68"/>
      <c r="D269" s="68"/>
      <c r="E269" s="68"/>
      <c r="F269" s="68"/>
      <c r="G269" s="68"/>
      <c r="H269" s="68"/>
      <c r="I269" s="68"/>
    </row>
    <row r="270" spans="2:9" x14ac:dyDescent="0.25">
      <c r="B270" s="72"/>
      <c r="C270" s="68"/>
      <c r="D270" s="68"/>
      <c r="E270" s="68"/>
      <c r="F270" s="68"/>
      <c r="G270" s="68"/>
      <c r="H270" s="68"/>
      <c r="I270" s="68"/>
    </row>
    <row r="271" spans="2:9" x14ac:dyDescent="0.25">
      <c r="B271" s="72"/>
      <c r="C271" s="68"/>
      <c r="D271" s="68"/>
      <c r="E271" s="68"/>
      <c r="F271" s="68"/>
      <c r="G271" s="68"/>
      <c r="H271" s="68"/>
      <c r="I271" s="68"/>
    </row>
    <row r="272" spans="2:9" x14ac:dyDescent="0.25">
      <c r="B272" s="72"/>
      <c r="C272" s="68"/>
      <c r="D272" s="68"/>
      <c r="E272" s="68"/>
      <c r="F272" s="68"/>
      <c r="G272" s="68"/>
      <c r="H272" s="68"/>
      <c r="I272" s="68"/>
    </row>
    <row r="273" spans="2:9" x14ac:dyDescent="0.25">
      <c r="B273" s="72"/>
      <c r="C273" s="68"/>
      <c r="D273" s="68"/>
      <c r="E273" s="68"/>
      <c r="F273" s="68"/>
      <c r="G273" s="68"/>
      <c r="H273" s="68"/>
      <c r="I273" s="68"/>
    </row>
    <row r="274" spans="2:9" x14ac:dyDescent="0.25">
      <c r="B274" s="72"/>
      <c r="C274" s="68"/>
      <c r="D274" s="68"/>
      <c r="E274" s="68"/>
      <c r="F274" s="68"/>
      <c r="G274" s="68"/>
      <c r="H274" s="68"/>
      <c r="I274" s="68"/>
    </row>
    <row r="275" spans="2:9" x14ac:dyDescent="0.25">
      <c r="B275" s="72"/>
      <c r="C275" s="68"/>
      <c r="D275" s="68"/>
      <c r="E275" s="68"/>
      <c r="F275" s="68"/>
      <c r="G275" s="68"/>
      <c r="H275" s="68"/>
      <c r="I275" s="68"/>
    </row>
    <row r="276" spans="2:9" x14ac:dyDescent="0.25">
      <c r="B276" s="72"/>
      <c r="C276" s="68"/>
      <c r="D276" s="68"/>
      <c r="E276" s="68"/>
      <c r="F276" s="68"/>
      <c r="G276" s="68"/>
      <c r="H276" s="68"/>
      <c r="I276" s="68"/>
    </row>
    <row r="277" spans="2:9" x14ac:dyDescent="0.25">
      <c r="B277" s="72"/>
      <c r="C277" s="68"/>
      <c r="D277" s="68"/>
      <c r="E277" s="68"/>
      <c r="F277" s="68"/>
      <c r="G277" s="68"/>
      <c r="H277" s="68"/>
      <c r="I277" s="68"/>
    </row>
    <row r="278" spans="2:9" x14ac:dyDescent="0.25">
      <c r="B278" s="72"/>
      <c r="C278" s="68"/>
      <c r="D278" s="68"/>
      <c r="E278" s="68"/>
      <c r="F278" s="68"/>
      <c r="G278" s="68"/>
      <c r="H278" s="68"/>
      <c r="I278" s="68"/>
    </row>
    <row r="279" spans="2:9" x14ac:dyDescent="0.25">
      <c r="B279" s="72"/>
      <c r="C279" s="68"/>
      <c r="D279" s="68"/>
      <c r="E279" s="68"/>
      <c r="F279" s="68"/>
      <c r="G279" s="68"/>
      <c r="H279" s="68"/>
      <c r="I279" s="68"/>
    </row>
    <row r="280" spans="2:9" x14ac:dyDescent="0.25">
      <c r="B280" s="72"/>
      <c r="C280" s="68"/>
      <c r="D280" s="68"/>
      <c r="E280" s="68"/>
      <c r="F280" s="68"/>
      <c r="G280" s="68"/>
      <c r="H280" s="68"/>
      <c r="I280" s="68"/>
    </row>
    <row r="281" spans="2:9" x14ac:dyDescent="0.25">
      <c r="B281" s="72"/>
      <c r="C281" s="68"/>
      <c r="D281" s="68"/>
      <c r="E281" s="68"/>
      <c r="F281" s="68"/>
      <c r="G281" s="68"/>
      <c r="H281" s="68"/>
      <c r="I281" s="68"/>
    </row>
    <row r="282" spans="2:9" x14ac:dyDescent="0.25">
      <c r="B282" s="72"/>
      <c r="C282" s="68"/>
      <c r="D282" s="68"/>
      <c r="E282" s="68"/>
      <c r="F282" s="68"/>
      <c r="G282" s="68"/>
      <c r="H282" s="68"/>
      <c r="I282" s="68"/>
    </row>
    <row r="283" spans="2:9" x14ac:dyDescent="0.25">
      <c r="B283" s="72"/>
      <c r="C283" s="68"/>
      <c r="D283" s="68"/>
      <c r="E283" s="68"/>
      <c r="F283" s="68"/>
      <c r="G283" s="68"/>
      <c r="H283" s="68"/>
      <c r="I283" s="68"/>
    </row>
    <row r="284" spans="2:9" x14ac:dyDescent="0.25">
      <c r="B284" s="72"/>
      <c r="C284" s="68"/>
      <c r="D284" s="68"/>
      <c r="E284" s="68"/>
      <c r="F284" s="68"/>
      <c r="G284" s="68"/>
      <c r="H284" s="68"/>
      <c r="I284" s="68"/>
    </row>
    <row r="285" spans="2:9" x14ac:dyDescent="0.25">
      <c r="B285" s="72"/>
      <c r="C285" s="68"/>
      <c r="D285" s="68"/>
      <c r="E285" s="68"/>
      <c r="F285" s="68"/>
      <c r="G285" s="68"/>
      <c r="H285" s="68"/>
      <c r="I285" s="68"/>
    </row>
    <row r="286" spans="2:9" x14ac:dyDescent="0.25">
      <c r="B286" s="72"/>
      <c r="C286" s="68"/>
      <c r="D286" s="68"/>
      <c r="E286" s="68"/>
      <c r="F286" s="68"/>
      <c r="G286" s="68"/>
      <c r="H286" s="68"/>
      <c r="I286" s="68"/>
    </row>
    <row r="287" spans="2:9" x14ac:dyDescent="0.25">
      <c r="B287" s="72"/>
      <c r="C287" s="68"/>
      <c r="D287" s="68"/>
      <c r="E287" s="68"/>
      <c r="F287" s="68"/>
      <c r="G287" s="68"/>
      <c r="H287" s="68"/>
      <c r="I287" s="68"/>
    </row>
    <row r="288" spans="2:9" x14ac:dyDescent="0.25">
      <c r="B288" s="72"/>
      <c r="C288" s="68"/>
      <c r="D288" s="68"/>
      <c r="E288" s="68"/>
      <c r="F288" s="68"/>
      <c r="G288" s="68"/>
      <c r="H288" s="68"/>
      <c r="I288" s="68"/>
    </row>
    <row r="289" spans="2:9" x14ac:dyDescent="0.25">
      <c r="B289" s="72"/>
      <c r="C289" s="68"/>
      <c r="D289" s="68"/>
      <c r="E289" s="68"/>
      <c r="F289" s="68"/>
      <c r="G289" s="68"/>
      <c r="H289" s="68"/>
      <c r="I289" s="68"/>
    </row>
    <row r="290" spans="2:9" x14ac:dyDescent="0.25">
      <c r="B290" s="72"/>
      <c r="C290" s="68"/>
      <c r="D290" s="68"/>
      <c r="E290" s="68"/>
      <c r="F290" s="68"/>
      <c r="G290" s="68"/>
      <c r="H290" s="68"/>
      <c r="I290" s="68"/>
    </row>
    <row r="291" spans="2:9" x14ac:dyDescent="0.25">
      <c r="B291" s="72"/>
      <c r="C291" s="68"/>
      <c r="D291" s="68"/>
      <c r="E291" s="68"/>
      <c r="F291" s="68"/>
      <c r="G291" s="68"/>
      <c r="H291" s="68"/>
      <c r="I291" s="68"/>
    </row>
    <row r="292" spans="2:9" x14ac:dyDescent="0.25">
      <c r="B292" s="72"/>
      <c r="C292" s="68"/>
      <c r="D292" s="68"/>
      <c r="E292" s="68"/>
      <c r="F292" s="68"/>
      <c r="G292" s="68"/>
      <c r="H292" s="68"/>
      <c r="I292" s="68"/>
    </row>
    <row r="293" spans="2:9" x14ac:dyDescent="0.25">
      <c r="B293" s="72"/>
      <c r="C293" s="68"/>
      <c r="D293" s="68"/>
      <c r="E293" s="68"/>
      <c r="F293" s="68"/>
      <c r="G293" s="68"/>
      <c r="H293" s="68"/>
      <c r="I293" s="68"/>
    </row>
    <row r="294" spans="2:9" x14ac:dyDescent="0.25">
      <c r="B294" s="72"/>
      <c r="C294" s="68"/>
      <c r="D294" s="68"/>
      <c r="E294" s="68"/>
      <c r="F294" s="68"/>
      <c r="G294" s="68"/>
      <c r="H294" s="68"/>
      <c r="I294" s="68"/>
    </row>
    <row r="295" spans="2:9" x14ac:dyDescent="0.25">
      <c r="B295" s="72"/>
      <c r="C295" s="68"/>
      <c r="D295" s="68"/>
      <c r="E295" s="68"/>
      <c r="F295" s="68"/>
      <c r="G295" s="68"/>
      <c r="H295" s="68"/>
      <c r="I295" s="68"/>
    </row>
    <row r="296" spans="2:9" x14ac:dyDescent="0.25">
      <c r="B296" s="72"/>
      <c r="C296" s="68"/>
      <c r="D296" s="68"/>
      <c r="E296" s="68"/>
      <c r="F296" s="68"/>
      <c r="G296" s="68"/>
      <c r="H296" s="68"/>
      <c r="I296" s="68"/>
    </row>
    <row r="297" spans="2:9" x14ac:dyDescent="0.25">
      <c r="B297" s="72"/>
      <c r="C297" s="68"/>
      <c r="D297" s="68"/>
      <c r="E297" s="68"/>
      <c r="F297" s="68"/>
      <c r="G297" s="68"/>
      <c r="H297" s="68"/>
      <c r="I297" s="68"/>
    </row>
    <row r="298" spans="2:9" x14ac:dyDescent="0.25">
      <c r="B298" s="72"/>
      <c r="C298" s="68"/>
      <c r="D298" s="68"/>
      <c r="E298" s="68"/>
      <c r="F298" s="68"/>
      <c r="G298" s="68"/>
      <c r="H298" s="68"/>
      <c r="I298" s="68"/>
    </row>
    <row r="299" spans="2:9" x14ac:dyDescent="0.25">
      <c r="B299" s="72"/>
      <c r="C299" s="68"/>
      <c r="D299" s="68"/>
      <c r="E299" s="68"/>
      <c r="F299" s="68"/>
      <c r="G299" s="68"/>
      <c r="H299" s="68"/>
      <c r="I299" s="68"/>
    </row>
    <row r="300" spans="2:9" x14ac:dyDescent="0.25">
      <c r="B300" s="72"/>
      <c r="C300" s="68"/>
      <c r="D300" s="68"/>
      <c r="E300" s="68"/>
      <c r="F300" s="68"/>
      <c r="G300" s="68"/>
      <c r="H300" s="68"/>
      <c r="I300" s="68"/>
    </row>
    <row r="301" spans="2:9" x14ac:dyDescent="0.25">
      <c r="B301" s="72"/>
      <c r="C301" s="68"/>
      <c r="D301" s="68"/>
      <c r="E301" s="68"/>
      <c r="F301" s="68"/>
      <c r="G301" s="68"/>
      <c r="H301" s="68"/>
      <c r="I301" s="68"/>
    </row>
    <row r="302" spans="2:9" x14ac:dyDescent="0.25">
      <c r="B302" s="72"/>
      <c r="C302" s="68"/>
      <c r="D302" s="68"/>
      <c r="E302" s="68"/>
      <c r="F302" s="68"/>
      <c r="G302" s="68"/>
      <c r="H302" s="68"/>
      <c r="I302" s="68"/>
    </row>
    <row r="303" spans="2:9" x14ac:dyDescent="0.25">
      <c r="B303" s="72"/>
      <c r="C303" s="68"/>
      <c r="D303" s="68"/>
      <c r="E303" s="68"/>
      <c r="F303" s="68"/>
      <c r="G303" s="68"/>
      <c r="H303" s="68"/>
      <c r="I303" s="68"/>
    </row>
    <row r="304" spans="2:9" x14ac:dyDescent="0.25">
      <c r="B304" s="72"/>
      <c r="C304" s="68"/>
      <c r="D304" s="68"/>
      <c r="E304" s="68"/>
      <c r="F304" s="68"/>
      <c r="G304" s="68"/>
      <c r="H304" s="68"/>
      <c r="I304" s="68"/>
    </row>
    <row r="305" spans="2:9" x14ac:dyDescent="0.25">
      <c r="B305" s="72"/>
      <c r="C305" s="68"/>
      <c r="D305" s="68"/>
      <c r="E305" s="68"/>
      <c r="F305" s="68"/>
      <c r="G305" s="68"/>
      <c r="H305" s="68"/>
      <c r="I305" s="68"/>
    </row>
    <row r="306" spans="2:9" x14ac:dyDescent="0.25">
      <c r="B306" s="72"/>
      <c r="C306" s="68"/>
      <c r="D306" s="68"/>
      <c r="E306" s="68"/>
      <c r="F306" s="68"/>
      <c r="G306" s="68"/>
      <c r="H306" s="68"/>
      <c r="I306" s="68"/>
    </row>
    <row r="307" spans="2:9" x14ac:dyDescent="0.25">
      <c r="B307" s="72"/>
      <c r="C307" s="68"/>
      <c r="D307" s="68"/>
      <c r="E307" s="68"/>
      <c r="F307" s="68"/>
      <c r="G307" s="68"/>
      <c r="H307" s="68"/>
      <c r="I307" s="68"/>
    </row>
    <row r="308" spans="2:9" x14ac:dyDescent="0.25">
      <c r="B308" s="72"/>
      <c r="C308" s="68"/>
      <c r="D308" s="68"/>
      <c r="E308" s="68"/>
      <c r="F308" s="68"/>
      <c r="G308" s="68"/>
      <c r="H308" s="68"/>
      <c r="I308" s="68"/>
    </row>
    <row r="309" spans="2:9" x14ac:dyDescent="0.25">
      <c r="B309" s="72"/>
      <c r="C309" s="68"/>
      <c r="D309" s="68"/>
      <c r="E309" s="68"/>
      <c r="F309" s="68"/>
      <c r="G309" s="68"/>
      <c r="H309" s="68"/>
      <c r="I309" s="68"/>
    </row>
    <row r="310" spans="2:9" x14ac:dyDescent="0.25">
      <c r="B310" s="72"/>
      <c r="C310" s="68"/>
      <c r="D310" s="68"/>
      <c r="E310" s="68"/>
      <c r="F310" s="68"/>
      <c r="G310" s="68"/>
      <c r="H310" s="68"/>
      <c r="I310" s="68"/>
    </row>
    <row r="311" spans="2:9" x14ac:dyDescent="0.25">
      <c r="B311" s="72"/>
      <c r="C311" s="68"/>
      <c r="D311" s="68"/>
      <c r="E311" s="68"/>
      <c r="F311" s="68"/>
      <c r="G311" s="68"/>
      <c r="H311" s="68"/>
      <c r="I311" s="68"/>
    </row>
    <row r="312" spans="2:9" x14ac:dyDescent="0.25">
      <c r="B312" s="72"/>
      <c r="C312" s="68"/>
      <c r="D312" s="68"/>
      <c r="E312" s="68"/>
      <c r="F312" s="68"/>
      <c r="G312" s="68"/>
      <c r="H312" s="68"/>
      <c r="I312" s="68"/>
    </row>
    <row r="313" spans="2:9" x14ac:dyDescent="0.25">
      <c r="B313" s="72"/>
      <c r="C313" s="68"/>
      <c r="D313" s="68"/>
      <c r="E313" s="68"/>
      <c r="F313" s="68"/>
      <c r="G313" s="68"/>
      <c r="H313" s="68"/>
      <c r="I313" s="68"/>
    </row>
    <row r="314" spans="2:9" x14ac:dyDescent="0.25">
      <c r="B314" s="72"/>
      <c r="C314" s="68"/>
      <c r="D314" s="68"/>
      <c r="E314" s="68"/>
      <c r="F314" s="68"/>
      <c r="G314" s="68"/>
      <c r="H314" s="68"/>
      <c r="I314" s="68"/>
    </row>
    <row r="315" spans="2:9" x14ac:dyDescent="0.25">
      <c r="B315" s="72"/>
      <c r="C315" s="68"/>
      <c r="D315" s="68"/>
      <c r="E315" s="68"/>
      <c r="F315" s="68"/>
      <c r="G315" s="68"/>
      <c r="H315" s="68"/>
      <c r="I315" s="68"/>
    </row>
    <row r="316" spans="2:9" x14ac:dyDescent="0.25">
      <c r="B316" s="72"/>
      <c r="C316" s="68"/>
      <c r="D316" s="68"/>
      <c r="E316" s="68"/>
      <c r="F316" s="68"/>
      <c r="G316" s="68"/>
      <c r="H316" s="68"/>
      <c r="I316" s="68"/>
    </row>
    <row r="317" spans="2:9" x14ac:dyDescent="0.25">
      <c r="B317" s="72"/>
      <c r="C317" s="68"/>
      <c r="D317" s="68"/>
      <c r="E317" s="68"/>
      <c r="F317" s="68"/>
      <c r="G317" s="68"/>
      <c r="H317" s="68"/>
      <c r="I317" s="68"/>
    </row>
    <row r="318" spans="2:9" x14ac:dyDescent="0.25">
      <c r="B318" s="72"/>
      <c r="C318" s="68"/>
      <c r="D318" s="68"/>
      <c r="E318" s="68"/>
      <c r="F318" s="68"/>
      <c r="G318" s="68"/>
      <c r="H318" s="68"/>
      <c r="I318" s="68"/>
    </row>
    <row r="319" spans="2:9" x14ac:dyDescent="0.25">
      <c r="B319" s="72"/>
      <c r="C319" s="68"/>
      <c r="D319" s="68"/>
      <c r="E319" s="68"/>
      <c r="F319" s="68"/>
      <c r="G319" s="68"/>
      <c r="H319" s="68"/>
      <c r="I319" s="68"/>
    </row>
    <row r="320" spans="2:9" x14ac:dyDescent="0.25">
      <c r="B320" s="72"/>
      <c r="C320" s="68"/>
      <c r="D320" s="68"/>
      <c r="E320" s="68"/>
      <c r="F320" s="68"/>
      <c r="G320" s="68"/>
      <c r="H320" s="68"/>
      <c r="I320" s="68"/>
    </row>
    <row r="321" spans="2:9" x14ac:dyDescent="0.25">
      <c r="B321" s="72"/>
      <c r="C321" s="68"/>
      <c r="D321" s="68"/>
      <c r="E321" s="68"/>
      <c r="F321" s="68"/>
      <c r="G321" s="68"/>
      <c r="H321" s="68"/>
      <c r="I321" s="68"/>
    </row>
    <row r="322" spans="2:9" x14ac:dyDescent="0.25">
      <c r="B322" s="72"/>
      <c r="C322" s="68"/>
      <c r="D322" s="68"/>
      <c r="E322" s="68"/>
      <c r="F322" s="68"/>
      <c r="G322" s="68"/>
      <c r="H322" s="68"/>
      <c r="I322" s="68"/>
    </row>
    <row r="323" spans="2:9" x14ac:dyDescent="0.25">
      <c r="B323" s="72"/>
      <c r="C323" s="68"/>
      <c r="D323" s="68"/>
      <c r="E323" s="68"/>
      <c r="F323" s="68"/>
      <c r="G323" s="68"/>
      <c r="H323" s="68"/>
      <c r="I323" s="68"/>
    </row>
    <row r="324" spans="2:9" x14ac:dyDescent="0.25">
      <c r="B324" s="72"/>
      <c r="C324" s="68"/>
      <c r="D324" s="68"/>
      <c r="E324" s="68"/>
      <c r="F324" s="68"/>
      <c r="G324" s="68"/>
      <c r="H324" s="68"/>
      <c r="I324" s="68"/>
    </row>
    <row r="325" spans="2:9" x14ac:dyDescent="0.25">
      <c r="B325" s="72"/>
      <c r="C325" s="68"/>
      <c r="D325" s="68"/>
      <c r="E325" s="68"/>
      <c r="F325" s="68"/>
      <c r="G325" s="68"/>
      <c r="H325" s="68"/>
      <c r="I325" s="68"/>
    </row>
    <row r="326" spans="2:9" x14ac:dyDescent="0.25">
      <c r="B326" s="72"/>
      <c r="C326" s="68"/>
      <c r="D326" s="68"/>
      <c r="E326" s="68"/>
      <c r="F326" s="68"/>
      <c r="G326" s="68"/>
      <c r="H326" s="68"/>
      <c r="I326" s="68"/>
    </row>
    <row r="327" spans="2:9" x14ac:dyDescent="0.25">
      <c r="B327" s="72"/>
      <c r="C327" s="68"/>
      <c r="D327" s="68"/>
      <c r="E327" s="68"/>
      <c r="F327" s="68"/>
      <c r="G327" s="68"/>
      <c r="H327" s="68"/>
      <c r="I327" s="68"/>
    </row>
    <row r="328" spans="2:9" x14ac:dyDescent="0.25">
      <c r="B328" s="72"/>
      <c r="C328" s="68"/>
      <c r="D328" s="68"/>
      <c r="E328" s="68"/>
      <c r="F328" s="68"/>
      <c r="G328" s="68"/>
      <c r="H328" s="68"/>
      <c r="I328" s="68"/>
    </row>
    <row r="329" spans="2:9" x14ac:dyDescent="0.25">
      <c r="B329" s="72"/>
      <c r="C329" s="68"/>
      <c r="D329" s="68"/>
      <c r="E329" s="68"/>
      <c r="F329" s="68"/>
      <c r="G329" s="68"/>
      <c r="H329" s="68"/>
      <c r="I329" s="68"/>
    </row>
    <row r="330" spans="2:9" x14ac:dyDescent="0.25">
      <c r="B330" s="72"/>
      <c r="C330" s="68"/>
      <c r="D330" s="68"/>
      <c r="E330" s="68"/>
      <c r="F330" s="68"/>
      <c r="G330" s="68"/>
      <c r="H330" s="68"/>
      <c r="I330" s="68"/>
    </row>
    <row r="331" spans="2:9" x14ac:dyDescent="0.25">
      <c r="B331" s="72"/>
      <c r="C331" s="68"/>
      <c r="D331" s="68"/>
      <c r="E331" s="68"/>
      <c r="F331" s="68"/>
      <c r="G331" s="68"/>
      <c r="H331" s="68"/>
      <c r="I331" s="68"/>
    </row>
    <row r="332" spans="2:9" x14ac:dyDescent="0.25">
      <c r="B332" s="72"/>
      <c r="C332" s="68"/>
      <c r="D332" s="68"/>
      <c r="E332" s="68"/>
      <c r="F332" s="68"/>
      <c r="G332" s="68"/>
      <c r="H332" s="68"/>
      <c r="I332" s="68"/>
    </row>
    <row r="333" spans="2:9" x14ac:dyDescent="0.25">
      <c r="B333" s="72"/>
      <c r="C333" s="68"/>
      <c r="D333" s="68"/>
      <c r="E333" s="68"/>
      <c r="F333" s="68"/>
      <c r="G333" s="68"/>
      <c r="H333" s="68"/>
      <c r="I333" s="68"/>
    </row>
    <row r="334" spans="2:9" x14ac:dyDescent="0.25">
      <c r="B334" s="72"/>
      <c r="C334" s="68"/>
      <c r="D334" s="68"/>
      <c r="E334" s="68"/>
      <c r="F334" s="68"/>
      <c r="G334" s="68"/>
      <c r="H334" s="68"/>
      <c r="I334" s="68"/>
    </row>
    <row r="335" spans="2:9" x14ac:dyDescent="0.25">
      <c r="B335" s="72"/>
      <c r="C335" s="68"/>
      <c r="D335" s="68"/>
      <c r="E335" s="68"/>
      <c r="F335" s="68"/>
      <c r="G335" s="68"/>
      <c r="H335" s="68"/>
      <c r="I335" s="68"/>
    </row>
    <row r="336" spans="2:9" x14ac:dyDescent="0.25">
      <c r="B336" s="72"/>
      <c r="C336" s="68"/>
      <c r="D336" s="68"/>
      <c r="E336" s="68"/>
      <c r="F336" s="68"/>
      <c r="G336" s="68"/>
      <c r="H336" s="68"/>
      <c r="I336" s="68"/>
    </row>
    <row r="337" spans="2:9" x14ac:dyDescent="0.25">
      <c r="B337" s="72"/>
      <c r="C337" s="68"/>
      <c r="D337" s="68"/>
      <c r="E337" s="68"/>
      <c r="F337" s="68"/>
      <c r="G337" s="68"/>
      <c r="H337" s="68"/>
      <c r="I337" s="68"/>
    </row>
    <row r="338" spans="2:9" x14ac:dyDescent="0.25">
      <c r="B338" s="72"/>
      <c r="C338" s="68"/>
      <c r="D338" s="68"/>
      <c r="E338" s="68"/>
      <c r="F338" s="68"/>
      <c r="G338" s="68"/>
      <c r="H338" s="68"/>
      <c r="I338" s="68"/>
    </row>
    <row r="339" spans="2:9" x14ac:dyDescent="0.25">
      <c r="B339" s="72"/>
      <c r="C339" s="68"/>
      <c r="D339" s="68"/>
      <c r="E339" s="68"/>
      <c r="F339" s="68"/>
      <c r="G339" s="68"/>
      <c r="H339" s="68"/>
      <c r="I339" s="68"/>
    </row>
    <row r="340" spans="2:9" x14ac:dyDescent="0.25">
      <c r="B340" s="72"/>
      <c r="C340" s="68"/>
      <c r="D340" s="68"/>
      <c r="E340" s="68"/>
      <c r="F340" s="68"/>
      <c r="G340" s="68"/>
      <c r="H340" s="68"/>
      <c r="I340" s="68"/>
    </row>
    <row r="341" spans="2:9" x14ac:dyDescent="0.25">
      <c r="B341" s="72"/>
      <c r="C341" s="68"/>
      <c r="D341" s="68"/>
      <c r="E341" s="68"/>
      <c r="F341" s="68"/>
      <c r="G341" s="68"/>
      <c r="H341" s="68"/>
      <c r="I341" s="68"/>
    </row>
    <row r="342" spans="2:9" x14ac:dyDescent="0.25">
      <c r="B342" s="72"/>
      <c r="C342" s="68"/>
      <c r="D342" s="68"/>
      <c r="E342" s="68"/>
      <c r="F342" s="68"/>
      <c r="G342" s="68"/>
      <c r="H342" s="68"/>
      <c r="I342" s="68"/>
    </row>
    <row r="343" spans="2:9" x14ac:dyDescent="0.25">
      <c r="B343" s="72"/>
      <c r="C343" s="68"/>
      <c r="D343" s="68"/>
      <c r="E343" s="68"/>
      <c r="F343" s="68"/>
      <c r="G343" s="68"/>
      <c r="H343" s="68"/>
      <c r="I343" s="68"/>
    </row>
    <row r="344" spans="2:9" x14ac:dyDescent="0.25">
      <c r="B344" s="72"/>
      <c r="C344" s="68"/>
      <c r="D344" s="68"/>
      <c r="E344" s="68"/>
      <c r="F344" s="68"/>
      <c r="G344" s="68"/>
      <c r="H344" s="68"/>
      <c r="I344" s="68"/>
    </row>
    <row r="345" spans="2:9" x14ac:dyDescent="0.25">
      <c r="B345" s="72"/>
      <c r="C345" s="68"/>
      <c r="D345" s="68"/>
      <c r="E345" s="68"/>
      <c r="F345" s="68"/>
      <c r="G345" s="68"/>
      <c r="H345" s="68"/>
      <c r="I345" s="68"/>
    </row>
    <row r="346" spans="2:9" x14ac:dyDescent="0.25">
      <c r="B346" s="72"/>
      <c r="C346" s="68"/>
      <c r="D346" s="68"/>
      <c r="E346" s="68"/>
      <c r="F346" s="68"/>
      <c r="G346" s="68"/>
      <c r="H346" s="68"/>
      <c r="I346" s="68"/>
    </row>
    <row r="347" spans="2:9" x14ac:dyDescent="0.25">
      <c r="B347" s="72"/>
      <c r="C347" s="68"/>
      <c r="D347" s="68"/>
      <c r="E347" s="68"/>
      <c r="F347" s="68"/>
      <c r="G347" s="68"/>
      <c r="H347" s="68"/>
      <c r="I347" s="68"/>
    </row>
    <row r="348" spans="2:9" x14ac:dyDescent="0.25">
      <c r="B348" s="72"/>
      <c r="C348" s="68"/>
      <c r="D348" s="68"/>
      <c r="E348" s="68"/>
      <c r="F348" s="68"/>
      <c r="G348" s="68"/>
      <c r="H348" s="68"/>
      <c r="I348" s="68"/>
    </row>
    <row r="349" spans="2:9" x14ac:dyDescent="0.25">
      <c r="B349" s="72"/>
      <c r="C349" s="68"/>
      <c r="D349" s="68"/>
      <c r="E349" s="68"/>
      <c r="F349" s="68"/>
      <c r="G349" s="68"/>
      <c r="H349" s="68"/>
      <c r="I349" s="68"/>
    </row>
    <row r="350" spans="2:9" x14ac:dyDescent="0.25">
      <c r="B350" s="72"/>
      <c r="C350" s="68"/>
      <c r="D350" s="68"/>
      <c r="E350" s="68"/>
      <c r="F350" s="68"/>
      <c r="G350" s="68"/>
      <c r="H350" s="68"/>
      <c r="I350" s="68"/>
    </row>
    <row r="351" spans="2:9" x14ac:dyDescent="0.25">
      <c r="B351" s="72"/>
      <c r="C351" s="68"/>
      <c r="D351" s="68"/>
      <c r="E351" s="68"/>
      <c r="F351" s="68"/>
      <c r="G351" s="68"/>
      <c r="H351" s="68"/>
      <c r="I351" s="68"/>
    </row>
    <row r="352" spans="2:9" x14ac:dyDescent="0.25">
      <c r="B352" s="72"/>
      <c r="C352" s="68"/>
      <c r="D352" s="68"/>
      <c r="E352" s="68"/>
      <c r="F352" s="68"/>
      <c r="G352" s="68"/>
      <c r="H352" s="68"/>
      <c r="I352" s="68"/>
    </row>
    <row r="353" spans="2:9" x14ac:dyDescent="0.25">
      <c r="B353" s="72"/>
      <c r="C353" s="68"/>
      <c r="D353" s="68"/>
      <c r="E353" s="68"/>
      <c r="F353" s="68"/>
      <c r="G353" s="68"/>
      <c r="H353" s="68"/>
      <c r="I353" s="68"/>
    </row>
    <row r="354" spans="2:9" x14ac:dyDescent="0.25">
      <c r="B354" s="72"/>
      <c r="C354" s="68"/>
      <c r="D354" s="68"/>
      <c r="E354" s="68"/>
      <c r="F354" s="68"/>
      <c r="G354" s="68"/>
      <c r="H354" s="68"/>
      <c r="I354" s="68"/>
    </row>
    <row r="355" spans="2:9" x14ac:dyDescent="0.25">
      <c r="B355" s="72"/>
      <c r="C355" s="68"/>
      <c r="D355" s="68"/>
      <c r="E355" s="68"/>
      <c r="F355" s="68"/>
      <c r="G355" s="68"/>
      <c r="H355" s="68"/>
      <c r="I355" s="68"/>
    </row>
    <row r="356" spans="2:9" x14ac:dyDescent="0.25">
      <c r="B356" s="72"/>
      <c r="C356" s="68"/>
      <c r="D356" s="68"/>
      <c r="E356" s="68"/>
      <c r="F356" s="68"/>
      <c r="G356" s="68"/>
      <c r="H356" s="68"/>
      <c r="I356" s="68"/>
    </row>
    <row r="357" spans="2:9" x14ac:dyDescent="0.25">
      <c r="B357" s="72"/>
      <c r="C357" s="68"/>
      <c r="D357" s="68"/>
      <c r="E357" s="68"/>
      <c r="F357" s="68"/>
      <c r="G357" s="68"/>
      <c r="H357" s="68"/>
      <c r="I357" s="68"/>
    </row>
    <row r="358" spans="2:9" x14ac:dyDescent="0.25">
      <c r="B358" s="72"/>
      <c r="C358" s="68"/>
      <c r="D358" s="68"/>
      <c r="E358" s="68"/>
      <c r="F358" s="68"/>
      <c r="G358" s="68"/>
      <c r="H358" s="68"/>
      <c r="I358" s="68"/>
    </row>
    <row r="359" spans="2:9" x14ac:dyDescent="0.25">
      <c r="B359" s="72"/>
      <c r="C359" s="68"/>
      <c r="D359" s="68"/>
      <c r="E359" s="68"/>
      <c r="F359" s="68"/>
      <c r="G359" s="68"/>
      <c r="H359" s="68"/>
      <c r="I359" s="68"/>
    </row>
    <row r="360" spans="2:9" x14ac:dyDescent="0.25">
      <c r="B360" s="72"/>
      <c r="C360" s="68"/>
      <c r="D360" s="68"/>
      <c r="E360" s="68"/>
      <c r="F360" s="68"/>
      <c r="G360" s="68"/>
      <c r="H360" s="68"/>
      <c r="I360" s="68"/>
    </row>
    <row r="361" spans="2:9" x14ac:dyDescent="0.25">
      <c r="B361" s="72"/>
      <c r="C361" s="68"/>
      <c r="D361" s="68"/>
      <c r="E361" s="68"/>
      <c r="F361" s="68"/>
      <c r="G361" s="68"/>
      <c r="H361" s="68"/>
      <c r="I361" s="68"/>
    </row>
    <row r="362" spans="2:9" x14ac:dyDescent="0.25">
      <c r="B362" s="72"/>
      <c r="C362" s="68"/>
      <c r="D362" s="68"/>
      <c r="E362" s="68"/>
      <c r="F362" s="68"/>
      <c r="G362" s="68"/>
      <c r="H362" s="68"/>
      <c r="I362" s="68"/>
    </row>
    <row r="363" spans="2:9" x14ac:dyDescent="0.25">
      <c r="B363" s="72"/>
      <c r="C363" s="68"/>
      <c r="D363" s="68"/>
      <c r="E363" s="68"/>
      <c r="F363" s="68"/>
      <c r="G363" s="68"/>
      <c r="H363" s="68"/>
      <c r="I363" s="68"/>
    </row>
    <row r="364" spans="2:9" x14ac:dyDescent="0.25">
      <c r="B364" s="72"/>
      <c r="C364" s="68"/>
      <c r="D364" s="68"/>
      <c r="E364" s="68"/>
      <c r="F364" s="68"/>
      <c r="G364" s="68"/>
      <c r="H364" s="68"/>
      <c r="I364" s="68"/>
    </row>
    <row r="365" spans="2:9" x14ac:dyDescent="0.25">
      <c r="B365" s="72"/>
      <c r="C365" s="68"/>
      <c r="D365" s="68"/>
      <c r="E365" s="68"/>
      <c r="F365" s="68"/>
      <c r="G365" s="68"/>
      <c r="H365" s="68"/>
      <c r="I365" s="68"/>
    </row>
    <row r="366" spans="2:9" x14ac:dyDescent="0.25">
      <c r="B366" s="72"/>
      <c r="C366" s="68"/>
      <c r="D366" s="68"/>
      <c r="E366" s="68"/>
      <c r="F366" s="68"/>
      <c r="G366" s="68"/>
      <c r="H366" s="68"/>
      <c r="I366" s="68"/>
    </row>
    <row r="367" spans="2:9" x14ac:dyDescent="0.25">
      <c r="B367" s="72"/>
      <c r="C367" s="68"/>
      <c r="D367" s="68"/>
      <c r="E367" s="68"/>
      <c r="F367" s="68"/>
      <c r="G367" s="68"/>
      <c r="H367" s="68"/>
      <c r="I367" s="68"/>
    </row>
    <row r="368" spans="2:9" x14ac:dyDescent="0.25">
      <c r="B368" s="72"/>
      <c r="C368" s="68"/>
      <c r="D368" s="68"/>
      <c r="E368" s="68"/>
      <c r="F368" s="68"/>
      <c r="G368" s="68"/>
      <c r="H368" s="68"/>
      <c r="I368" s="68"/>
    </row>
    <row r="369" spans="2:9" x14ac:dyDescent="0.25">
      <c r="B369" s="72"/>
      <c r="C369" s="68"/>
      <c r="D369" s="68"/>
      <c r="E369" s="68"/>
      <c r="F369" s="68"/>
      <c r="G369" s="68"/>
      <c r="H369" s="68"/>
      <c r="I369" s="68"/>
    </row>
    <row r="370" spans="2:9" x14ac:dyDescent="0.25">
      <c r="B370" s="72"/>
      <c r="C370" s="68"/>
      <c r="D370" s="68"/>
      <c r="E370" s="68"/>
      <c r="F370" s="68"/>
      <c r="G370" s="68"/>
      <c r="H370" s="68"/>
      <c r="I370" s="68"/>
    </row>
    <row r="371" spans="2:9" x14ac:dyDescent="0.25">
      <c r="B371" s="72"/>
      <c r="C371" s="68"/>
      <c r="D371" s="68"/>
      <c r="E371" s="68"/>
      <c r="F371" s="68"/>
      <c r="G371" s="68"/>
      <c r="H371" s="68"/>
      <c r="I371" s="68"/>
    </row>
    <row r="372" spans="2:9" x14ac:dyDescent="0.25">
      <c r="B372" s="72"/>
      <c r="C372" s="68"/>
      <c r="D372" s="68"/>
      <c r="E372" s="68"/>
      <c r="F372" s="68"/>
      <c r="G372" s="68"/>
      <c r="H372" s="68"/>
      <c r="I372" s="68"/>
    </row>
    <row r="373" spans="2:9" x14ac:dyDescent="0.25">
      <c r="B373" s="72"/>
      <c r="C373" s="68"/>
      <c r="D373" s="68"/>
      <c r="E373" s="68"/>
      <c r="F373" s="68"/>
      <c r="G373" s="68"/>
      <c r="H373" s="68"/>
      <c r="I373" s="68"/>
    </row>
    <row r="374" spans="2:9" x14ac:dyDescent="0.25">
      <c r="B374" s="72"/>
      <c r="C374" s="68"/>
      <c r="D374" s="68"/>
      <c r="E374" s="68"/>
      <c r="F374" s="68"/>
      <c r="G374" s="68"/>
      <c r="H374" s="68"/>
      <c r="I374" s="68"/>
    </row>
    <row r="375" spans="2:9" x14ac:dyDescent="0.25">
      <c r="B375" s="72"/>
      <c r="C375" s="68"/>
      <c r="D375" s="68"/>
      <c r="E375" s="68"/>
      <c r="F375" s="68"/>
      <c r="G375" s="68"/>
      <c r="H375" s="68"/>
      <c r="I375" s="68"/>
    </row>
    <row r="376" spans="2:9" x14ac:dyDescent="0.25">
      <c r="B376" s="72"/>
      <c r="C376" s="68"/>
      <c r="D376" s="68"/>
      <c r="E376" s="68"/>
      <c r="F376" s="68"/>
      <c r="G376" s="68"/>
      <c r="H376" s="68"/>
      <c r="I376" s="68"/>
    </row>
    <row r="377" spans="2:9" x14ac:dyDescent="0.25">
      <c r="B377" s="72"/>
      <c r="C377" s="68"/>
      <c r="D377" s="68"/>
      <c r="E377" s="68"/>
      <c r="F377" s="68"/>
      <c r="G377" s="68"/>
      <c r="H377" s="68"/>
      <c r="I377" s="68"/>
    </row>
    <row r="378" spans="2:9" x14ac:dyDescent="0.25">
      <c r="B378" s="72"/>
      <c r="C378" s="68"/>
      <c r="D378" s="68"/>
      <c r="E378" s="68"/>
      <c r="F378" s="68"/>
      <c r="G378" s="68"/>
      <c r="H378" s="68"/>
      <c r="I378" s="68"/>
    </row>
    <row r="379" spans="2:9" x14ac:dyDescent="0.25">
      <c r="B379" s="72"/>
      <c r="C379" s="68"/>
      <c r="D379" s="68"/>
      <c r="E379" s="68"/>
      <c r="F379" s="68"/>
      <c r="G379" s="68"/>
      <c r="H379" s="68"/>
      <c r="I379" s="68"/>
    </row>
    <row r="380" spans="2:9" x14ac:dyDescent="0.25">
      <c r="B380" s="72"/>
      <c r="C380" s="68"/>
      <c r="D380" s="68"/>
      <c r="E380" s="68"/>
      <c r="F380" s="68"/>
      <c r="G380" s="68"/>
      <c r="H380" s="68"/>
      <c r="I380" s="68"/>
    </row>
    <row r="381" spans="2:9" x14ac:dyDescent="0.25">
      <c r="B381" s="72"/>
      <c r="C381" s="68"/>
      <c r="D381" s="68"/>
      <c r="E381" s="68"/>
      <c r="F381" s="68"/>
      <c r="G381" s="68"/>
      <c r="H381" s="68"/>
      <c r="I381" s="68"/>
    </row>
    <row r="382" spans="2:9" x14ac:dyDescent="0.25">
      <c r="B382" s="72"/>
      <c r="C382" s="68"/>
      <c r="D382" s="68"/>
      <c r="E382" s="68"/>
      <c r="F382" s="68"/>
      <c r="G382" s="68"/>
      <c r="H382" s="68"/>
      <c r="I382" s="68"/>
    </row>
    <row r="383" spans="2:9" x14ac:dyDescent="0.25">
      <c r="B383" s="72"/>
      <c r="C383" s="68"/>
      <c r="D383" s="68"/>
      <c r="E383" s="68"/>
      <c r="F383" s="68"/>
      <c r="G383" s="68"/>
      <c r="H383" s="68"/>
      <c r="I383" s="68"/>
    </row>
    <row r="384" spans="2:9" x14ac:dyDescent="0.25">
      <c r="B384" s="72"/>
      <c r="C384" s="68"/>
      <c r="D384" s="68"/>
      <c r="E384" s="68"/>
      <c r="F384" s="68"/>
      <c r="G384" s="68"/>
      <c r="H384" s="68"/>
      <c r="I384" s="68"/>
    </row>
    <row r="385" spans="2:9" x14ac:dyDescent="0.25">
      <c r="B385" s="72"/>
      <c r="C385" s="68"/>
      <c r="D385" s="68"/>
      <c r="E385" s="68"/>
      <c r="F385" s="68"/>
      <c r="G385" s="68"/>
      <c r="H385" s="68"/>
      <c r="I385" s="68"/>
    </row>
    <row r="386" spans="2:9" x14ac:dyDescent="0.25">
      <c r="B386" s="72"/>
      <c r="C386" s="68"/>
      <c r="D386" s="68"/>
      <c r="E386" s="68"/>
      <c r="F386" s="68"/>
      <c r="G386" s="68"/>
      <c r="H386" s="68"/>
      <c r="I386" s="68"/>
    </row>
    <row r="387" spans="2:9" x14ac:dyDescent="0.25">
      <c r="B387" s="72"/>
      <c r="C387" s="68"/>
      <c r="D387" s="68"/>
      <c r="E387" s="68"/>
      <c r="F387" s="68"/>
      <c r="G387" s="68"/>
      <c r="H387" s="68"/>
      <c r="I387" s="68"/>
    </row>
    <row r="388" spans="2:9" x14ac:dyDescent="0.25">
      <c r="B388" s="72"/>
      <c r="C388" s="68"/>
      <c r="D388" s="68"/>
      <c r="E388" s="68"/>
      <c r="F388" s="68"/>
      <c r="G388" s="68"/>
      <c r="H388" s="68"/>
      <c r="I388" s="68"/>
    </row>
    <row r="389" spans="2:9" x14ac:dyDescent="0.25">
      <c r="B389" s="72"/>
      <c r="C389" s="68"/>
      <c r="D389" s="68"/>
      <c r="E389" s="68"/>
      <c r="F389" s="68"/>
      <c r="G389" s="68"/>
      <c r="H389" s="68"/>
      <c r="I389" s="68"/>
    </row>
    <row r="390" spans="2:9" x14ac:dyDescent="0.25">
      <c r="B390" s="72"/>
      <c r="C390" s="68"/>
      <c r="D390" s="68"/>
      <c r="E390" s="68"/>
      <c r="F390" s="68"/>
      <c r="G390" s="68"/>
      <c r="H390" s="68"/>
      <c r="I390" s="68"/>
    </row>
    <row r="391" spans="2:9" x14ac:dyDescent="0.25">
      <c r="B391" s="72"/>
      <c r="C391" s="68"/>
      <c r="D391" s="68"/>
      <c r="E391" s="68"/>
      <c r="F391" s="68"/>
      <c r="G391" s="68"/>
      <c r="H391" s="68"/>
      <c r="I391" s="68"/>
    </row>
    <row r="392" spans="2:9" x14ac:dyDescent="0.25">
      <c r="B392" s="72"/>
      <c r="C392" s="68"/>
      <c r="D392" s="68"/>
      <c r="E392" s="68"/>
      <c r="F392" s="68"/>
      <c r="G392" s="68"/>
      <c r="H392" s="68"/>
      <c r="I392" s="68"/>
    </row>
    <row r="393" spans="2:9" x14ac:dyDescent="0.25">
      <c r="B393" s="72"/>
      <c r="C393" s="68"/>
      <c r="D393" s="68"/>
      <c r="E393" s="68"/>
      <c r="F393" s="68"/>
      <c r="G393" s="68"/>
      <c r="H393" s="68"/>
      <c r="I393" s="68"/>
    </row>
    <row r="394" spans="2:9" x14ac:dyDescent="0.25">
      <c r="B394" s="72"/>
      <c r="C394" s="68"/>
      <c r="D394" s="68"/>
      <c r="E394" s="68"/>
      <c r="F394" s="68"/>
      <c r="G394" s="68"/>
      <c r="H394" s="68"/>
      <c r="I394" s="68"/>
    </row>
    <row r="395" spans="2:9" x14ac:dyDescent="0.25">
      <c r="B395" s="72"/>
      <c r="C395" s="68"/>
      <c r="D395" s="68"/>
      <c r="E395" s="68"/>
      <c r="F395" s="68"/>
      <c r="G395" s="68"/>
      <c r="H395" s="68"/>
      <c r="I395" s="68"/>
    </row>
    <row r="396" spans="2:9" x14ac:dyDescent="0.25">
      <c r="B396" s="72"/>
      <c r="C396" s="68"/>
      <c r="D396" s="68"/>
      <c r="E396" s="68"/>
      <c r="F396" s="68"/>
      <c r="G396" s="68"/>
      <c r="H396" s="68"/>
      <c r="I396" s="68"/>
    </row>
    <row r="397" spans="2:9" x14ac:dyDescent="0.25">
      <c r="B397" s="72"/>
      <c r="C397" s="68"/>
      <c r="D397" s="68"/>
      <c r="E397" s="68"/>
      <c r="F397" s="68"/>
      <c r="G397" s="68"/>
      <c r="H397" s="68"/>
      <c r="I397" s="68"/>
    </row>
    <row r="398" spans="2:9" x14ac:dyDescent="0.25">
      <c r="B398" s="72"/>
      <c r="C398" s="68"/>
      <c r="D398" s="68"/>
      <c r="E398" s="68"/>
      <c r="F398" s="68"/>
      <c r="G398" s="68"/>
      <c r="H398" s="68"/>
      <c r="I398" s="68"/>
    </row>
    <row r="399" spans="2:9" x14ac:dyDescent="0.25">
      <c r="B399" s="72"/>
      <c r="C399" s="68"/>
      <c r="D399" s="68"/>
      <c r="E399" s="68"/>
      <c r="F399" s="68"/>
      <c r="G399" s="68"/>
      <c r="H399" s="68"/>
      <c r="I399" s="68"/>
    </row>
    <row r="400" spans="2:9" x14ac:dyDescent="0.25">
      <c r="B400" s="72"/>
      <c r="C400" s="68"/>
      <c r="D400" s="68"/>
      <c r="E400" s="68"/>
      <c r="F400" s="68"/>
      <c r="G400" s="68"/>
      <c r="H400" s="68"/>
      <c r="I400" s="68"/>
    </row>
    <row r="401" spans="2:9" x14ac:dyDescent="0.25">
      <c r="B401" s="72"/>
      <c r="C401" s="68"/>
      <c r="D401" s="68"/>
      <c r="E401" s="68"/>
      <c r="F401" s="68"/>
      <c r="G401" s="68"/>
      <c r="H401" s="68"/>
      <c r="I401" s="68"/>
    </row>
    <row r="402" spans="2:9" x14ac:dyDescent="0.25">
      <c r="B402" s="72"/>
      <c r="C402" s="68"/>
      <c r="D402" s="68"/>
      <c r="E402" s="68"/>
      <c r="F402" s="68"/>
      <c r="G402" s="68"/>
      <c r="H402" s="68"/>
      <c r="I402" s="68"/>
    </row>
    <row r="403" spans="2:9" x14ac:dyDescent="0.25">
      <c r="B403" s="72"/>
      <c r="C403" s="68"/>
      <c r="D403" s="68"/>
      <c r="E403" s="68"/>
      <c r="F403" s="68"/>
      <c r="G403" s="68"/>
      <c r="H403" s="68"/>
      <c r="I403" s="68"/>
    </row>
    <row r="404" spans="2:9" x14ac:dyDescent="0.25">
      <c r="B404" s="72"/>
      <c r="C404" s="68"/>
      <c r="D404" s="68"/>
      <c r="E404" s="68"/>
      <c r="F404" s="68"/>
      <c r="G404" s="68"/>
      <c r="H404" s="68"/>
      <c r="I404" s="68"/>
    </row>
    <row r="405" spans="2:9" x14ac:dyDescent="0.25">
      <c r="B405" s="72"/>
      <c r="C405" s="68"/>
      <c r="D405" s="68"/>
      <c r="E405" s="68"/>
      <c r="F405" s="68"/>
      <c r="G405" s="68"/>
      <c r="H405" s="68"/>
      <c r="I405" s="68"/>
    </row>
    <row r="406" spans="2:9" x14ac:dyDescent="0.25">
      <c r="B406" s="72"/>
      <c r="C406" s="68"/>
      <c r="D406" s="68"/>
      <c r="E406" s="68"/>
      <c r="F406" s="68"/>
      <c r="G406" s="68"/>
      <c r="H406" s="68"/>
      <c r="I406" s="68"/>
    </row>
    <row r="407" spans="2:9" x14ac:dyDescent="0.25">
      <c r="B407" s="72"/>
      <c r="C407" s="68"/>
      <c r="D407" s="68"/>
      <c r="E407" s="68"/>
      <c r="F407" s="68"/>
      <c r="G407" s="68"/>
      <c r="H407" s="68"/>
      <c r="I407" s="68"/>
    </row>
    <row r="408" spans="2:9" x14ac:dyDescent="0.25">
      <c r="B408" s="72"/>
      <c r="C408" s="68"/>
      <c r="D408" s="68"/>
      <c r="E408" s="68"/>
      <c r="F408" s="68"/>
      <c r="G408" s="68"/>
      <c r="H408" s="68"/>
      <c r="I408" s="68"/>
    </row>
    <row r="409" spans="2:9" x14ac:dyDescent="0.25">
      <c r="B409" s="72"/>
      <c r="C409" s="68"/>
      <c r="D409" s="68"/>
      <c r="E409" s="68"/>
      <c r="F409" s="68"/>
      <c r="G409" s="68"/>
      <c r="H409" s="68"/>
      <c r="I409" s="68"/>
    </row>
    <row r="410" spans="2:9" x14ac:dyDescent="0.25">
      <c r="B410" s="72"/>
      <c r="C410" s="68"/>
      <c r="D410" s="68"/>
      <c r="E410" s="68"/>
      <c r="F410" s="68"/>
      <c r="G410" s="68"/>
      <c r="H410" s="68"/>
      <c r="I410" s="68"/>
    </row>
    <row r="411" spans="2:9" x14ac:dyDescent="0.25">
      <c r="B411" s="72"/>
      <c r="C411" s="68"/>
      <c r="D411" s="68"/>
      <c r="E411" s="68"/>
      <c r="F411" s="68"/>
      <c r="G411" s="68"/>
      <c r="H411" s="68"/>
      <c r="I411" s="68"/>
    </row>
    <row r="412" spans="2:9" x14ac:dyDescent="0.25">
      <c r="B412" s="72"/>
      <c r="C412" s="68"/>
      <c r="D412" s="68"/>
      <c r="E412" s="68"/>
      <c r="F412" s="68"/>
      <c r="G412" s="68"/>
      <c r="H412" s="68"/>
      <c r="I412" s="68"/>
    </row>
    <row r="413" spans="2:9" x14ac:dyDescent="0.25">
      <c r="B413" s="72"/>
      <c r="C413" s="68"/>
      <c r="D413" s="68"/>
      <c r="E413" s="68"/>
      <c r="F413" s="68"/>
      <c r="G413" s="68"/>
      <c r="H413" s="68"/>
      <c r="I413" s="68"/>
    </row>
    <row r="414" spans="2:9" x14ac:dyDescent="0.25">
      <c r="B414" s="72"/>
      <c r="C414" s="68"/>
      <c r="D414" s="68"/>
      <c r="E414" s="68"/>
      <c r="F414" s="68"/>
      <c r="G414" s="68"/>
      <c r="H414" s="68"/>
      <c r="I414" s="68"/>
    </row>
    <row r="415" spans="2:9" x14ac:dyDescent="0.25">
      <c r="B415" s="72"/>
      <c r="C415" s="68"/>
      <c r="D415" s="68"/>
      <c r="E415" s="68"/>
      <c r="F415" s="68"/>
      <c r="G415" s="68"/>
      <c r="H415" s="68"/>
      <c r="I415" s="68"/>
    </row>
    <row r="416" spans="2:9" x14ac:dyDescent="0.25">
      <c r="B416" s="72"/>
      <c r="C416" s="68"/>
      <c r="D416" s="68"/>
      <c r="E416" s="68"/>
      <c r="F416" s="68"/>
      <c r="G416" s="68"/>
      <c r="H416" s="68"/>
      <c r="I416" s="68"/>
    </row>
    <row r="417" spans="2:9" x14ac:dyDescent="0.25">
      <c r="B417" s="72"/>
      <c r="C417" s="68"/>
      <c r="D417" s="68"/>
      <c r="E417" s="68"/>
      <c r="F417" s="68"/>
      <c r="G417" s="68"/>
      <c r="H417" s="68"/>
      <c r="I417" s="68"/>
    </row>
    <row r="418" spans="2:9" x14ac:dyDescent="0.25">
      <c r="B418" s="72"/>
      <c r="C418" s="68"/>
      <c r="D418" s="68"/>
      <c r="E418" s="68"/>
      <c r="F418" s="68"/>
      <c r="G418" s="68"/>
      <c r="H418" s="68"/>
      <c r="I418" s="68"/>
    </row>
    <row r="419" spans="2:9" x14ac:dyDescent="0.25">
      <c r="B419" s="72"/>
      <c r="C419" s="68"/>
      <c r="D419" s="68"/>
      <c r="E419" s="68"/>
      <c r="F419" s="68"/>
      <c r="G419" s="68"/>
      <c r="H419" s="68"/>
      <c r="I419" s="68"/>
    </row>
    <row r="420" spans="2:9" x14ac:dyDescent="0.25">
      <c r="B420" s="72"/>
      <c r="C420" s="68"/>
      <c r="D420" s="68"/>
      <c r="E420" s="68"/>
      <c r="F420" s="68"/>
      <c r="G420" s="68"/>
      <c r="H420" s="68"/>
      <c r="I420" s="68"/>
    </row>
    <row r="421" spans="2:9" x14ac:dyDescent="0.25">
      <c r="B421" s="72"/>
      <c r="C421" s="68"/>
      <c r="D421" s="68"/>
      <c r="E421" s="68"/>
      <c r="F421" s="68"/>
      <c r="G421" s="68"/>
      <c r="H421" s="68"/>
      <c r="I421" s="68"/>
    </row>
    <row r="422" spans="2:9" x14ac:dyDescent="0.25">
      <c r="B422" s="72"/>
      <c r="C422" s="68"/>
      <c r="D422" s="68"/>
      <c r="E422" s="68"/>
      <c r="F422" s="68"/>
      <c r="G422" s="68"/>
      <c r="H422" s="68"/>
      <c r="I422" s="68"/>
    </row>
    <row r="423" spans="2:9" x14ac:dyDescent="0.25">
      <c r="B423" s="72"/>
      <c r="C423" s="68"/>
      <c r="D423" s="68"/>
      <c r="E423" s="68"/>
      <c r="F423" s="68"/>
      <c r="G423" s="68"/>
      <c r="H423" s="68"/>
      <c r="I423" s="68"/>
    </row>
    <row r="424" spans="2:9" x14ac:dyDescent="0.25">
      <c r="B424" s="72"/>
      <c r="C424" s="68"/>
      <c r="D424" s="68"/>
      <c r="E424" s="68"/>
      <c r="F424" s="68"/>
      <c r="G424" s="68"/>
      <c r="H424" s="68"/>
      <c r="I424" s="68"/>
    </row>
    <row r="425" spans="2:9" x14ac:dyDescent="0.25">
      <c r="B425" s="72"/>
      <c r="C425" s="68"/>
      <c r="D425" s="68"/>
      <c r="E425" s="68"/>
      <c r="F425" s="68"/>
      <c r="G425" s="68"/>
      <c r="H425" s="68"/>
      <c r="I425" s="68"/>
    </row>
    <row r="426" spans="2:9" x14ac:dyDescent="0.25">
      <c r="B426" s="72"/>
      <c r="C426" s="68"/>
      <c r="D426" s="68"/>
      <c r="E426" s="68"/>
      <c r="F426" s="68"/>
      <c r="G426" s="68"/>
      <c r="H426" s="68"/>
      <c r="I426" s="68"/>
    </row>
    <row r="427" spans="2:9" x14ac:dyDescent="0.25">
      <c r="B427" s="72"/>
      <c r="C427" s="68"/>
      <c r="D427" s="68"/>
      <c r="E427" s="68"/>
      <c r="F427" s="68"/>
      <c r="G427" s="68"/>
      <c r="H427" s="68"/>
      <c r="I427" s="68"/>
    </row>
    <row r="428" spans="2:9" x14ac:dyDescent="0.25">
      <c r="B428" s="72"/>
      <c r="C428" s="68"/>
      <c r="D428" s="68"/>
      <c r="E428" s="68"/>
      <c r="F428" s="68"/>
      <c r="G428" s="68"/>
      <c r="H428" s="68"/>
      <c r="I428" s="68"/>
    </row>
    <row r="429" spans="2:9" x14ac:dyDescent="0.25">
      <c r="B429" s="72"/>
      <c r="C429" s="68"/>
      <c r="D429" s="68"/>
      <c r="E429" s="68"/>
      <c r="F429" s="68"/>
      <c r="G429" s="68"/>
      <c r="H429" s="68"/>
      <c r="I429" s="68"/>
    </row>
    <row r="430" spans="2:9" x14ac:dyDescent="0.25">
      <c r="B430" s="72"/>
      <c r="C430" s="68"/>
      <c r="D430" s="68"/>
      <c r="E430" s="68"/>
      <c r="F430" s="68"/>
      <c r="G430" s="68"/>
      <c r="H430" s="68"/>
      <c r="I430" s="68"/>
    </row>
    <row r="431" spans="2:9" x14ac:dyDescent="0.25">
      <c r="B431" s="72"/>
      <c r="C431" s="68"/>
      <c r="D431" s="68"/>
      <c r="E431" s="68"/>
      <c r="F431" s="68"/>
      <c r="G431" s="68"/>
      <c r="H431" s="68"/>
      <c r="I431" s="68"/>
    </row>
    <row r="432" spans="2:9" x14ac:dyDescent="0.25">
      <c r="B432" s="72"/>
      <c r="C432" s="68"/>
      <c r="D432" s="68"/>
      <c r="E432" s="68"/>
      <c r="F432" s="68"/>
      <c r="G432" s="68"/>
      <c r="H432" s="68"/>
      <c r="I432" s="68"/>
    </row>
    <row r="433" spans="2:9" x14ac:dyDescent="0.25">
      <c r="B433" s="72"/>
      <c r="C433" s="68"/>
      <c r="D433" s="68"/>
      <c r="E433" s="68"/>
      <c r="F433" s="68"/>
      <c r="G433" s="68"/>
      <c r="H433" s="68"/>
      <c r="I433" s="68"/>
    </row>
    <row r="434" spans="2:9" x14ac:dyDescent="0.25">
      <c r="B434" s="72"/>
      <c r="C434" s="68"/>
      <c r="D434" s="68"/>
      <c r="E434" s="68"/>
      <c r="F434" s="68"/>
      <c r="G434" s="68"/>
      <c r="H434" s="68"/>
      <c r="I434" s="68"/>
    </row>
    <row r="435" spans="2:9" x14ac:dyDescent="0.25">
      <c r="B435" s="72"/>
      <c r="C435" s="68"/>
      <c r="D435" s="68"/>
      <c r="E435" s="68"/>
      <c r="F435" s="68"/>
      <c r="G435" s="68"/>
      <c r="H435" s="68"/>
      <c r="I435" s="68"/>
    </row>
    <row r="436" spans="2:9" x14ac:dyDescent="0.25">
      <c r="B436" s="72"/>
      <c r="C436" s="68"/>
      <c r="D436" s="68"/>
      <c r="E436" s="68"/>
      <c r="F436" s="68"/>
      <c r="G436" s="68"/>
      <c r="H436" s="68"/>
      <c r="I436" s="68"/>
    </row>
    <row r="437" spans="2:9" x14ac:dyDescent="0.25">
      <c r="B437" s="72"/>
      <c r="C437" s="68"/>
      <c r="D437" s="68"/>
      <c r="E437" s="68"/>
      <c r="F437" s="68"/>
      <c r="G437" s="68"/>
      <c r="H437" s="68"/>
      <c r="I437" s="68"/>
    </row>
    <row r="438" spans="2:9" x14ac:dyDescent="0.25">
      <c r="B438" s="72"/>
      <c r="C438" s="68"/>
      <c r="D438" s="68"/>
      <c r="E438" s="68"/>
      <c r="F438" s="68"/>
      <c r="G438" s="68"/>
      <c r="H438" s="68"/>
      <c r="I438" s="68"/>
    </row>
    <row r="439" spans="2:9" x14ac:dyDescent="0.25">
      <c r="B439" s="72"/>
      <c r="C439" s="68"/>
      <c r="D439" s="68"/>
      <c r="E439" s="68"/>
      <c r="F439" s="68"/>
      <c r="G439" s="68"/>
      <c r="H439" s="68"/>
      <c r="I439" s="68"/>
    </row>
    <row r="440" spans="2:9" x14ac:dyDescent="0.25">
      <c r="B440" s="72"/>
      <c r="C440" s="68"/>
      <c r="D440" s="68"/>
      <c r="E440" s="68"/>
      <c r="F440" s="68"/>
      <c r="G440" s="68"/>
      <c r="H440" s="68"/>
      <c r="I440" s="68"/>
    </row>
    <row r="441" spans="2:9" x14ac:dyDescent="0.25">
      <c r="B441" s="72"/>
      <c r="C441" s="68"/>
      <c r="D441" s="68"/>
      <c r="E441" s="68"/>
      <c r="F441" s="68"/>
      <c r="G441" s="68"/>
      <c r="H441" s="68"/>
      <c r="I441" s="68"/>
    </row>
    <row r="442" spans="2:9" x14ac:dyDescent="0.25">
      <c r="B442" s="72"/>
      <c r="C442" s="68"/>
      <c r="D442" s="68"/>
      <c r="E442" s="68"/>
      <c r="F442" s="68"/>
      <c r="G442" s="68"/>
      <c r="H442" s="68"/>
      <c r="I442" s="68"/>
    </row>
    <row r="443" spans="2:9" x14ac:dyDescent="0.25">
      <c r="B443" s="72"/>
      <c r="C443" s="68"/>
      <c r="D443" s="68"/>
      <c r="E443" s="68"/>
      <c r="F443" s="68"/>
      <c r="G443" s="68"/>
      <c r="H443" s="68"/>
      <c r="I443" s="68"/>
    </row>
    <row r="444" spans="2:9" x14ac:dyDescent="0.25">
      <c r="B444" s="72"/>
      <c r="C444" s="68"/>
      <c r="D444" s="68"/>
      <c r="E444" s="68"/>
      <c r="F444" s="68"/>
      <c r="G444" s="68"/>
      <c r="H444" s="68"/>
      <c r="I444" s="68"/>
    </row>
    <row r="445" spans="2:9" x14ac:dyDescent="0.25">
      <c r="B445" s="72"/>
      <c r="C445" s="68"/>
      <c r="D445" s="68"/>
      <c r="E445" s="68"/>
      <c r="F445" s="68"/>
      <c r="G445" s="68"/>
      <c r="H445" s="68"/>
      <c r="I445" s="68"/>
    </row>
    <row r="446" spans="2:9" x14ac:dyDescent="0.25">
      <c r="B446" s="72"/>
      <c r="C446" s="68"/>
      <c r="D446" s="68"/>
      <c r="E446" s="68"/>
      <c r="F446" s="68"/>
      <c r="G446" s="68"/>
      <c r="H446" s="68"/>
      <c r="I446" s="68"/>
    </row>
    <row r="447" spans="2:9" x14ac:dyDescent="0.25">
      <c r="B447" s="72"/>
      <c r="C447" s="68"/>
      <c r="D447" s="68"/>
      <c r="E447" s="68"/>
      <c r="F447" s="68"/>
      <c r="G447" s="68"/>
      <c r="H447" s="68"/>
      <c r="I447" s="68"/>
    </row>
    <row r="448" spans="2:9" x14ac:dyDescent="0.25">
      <c r="B448" s="72"/>
      <c r="C448" s="68"/>
      <c r="D448" s="68"/>
      <c r="E448" s="68"/>
      <c r="F448" s="68"/>
      <c r="G448" s="68"/>
      <c r="H448" s="68"/>
      <c r="I448" s="68"/>
    </row>
    <row r="449" spans="2:9" x14ac:dyDescent="0.25">
      <c r="B449" s="72"/>
      <c r="C449" s="68"/>
      <c r="D449" s="68"/>
      <c r="E449" s="68"/>
      <c r="F449" s="68"/>
      <c r="G449" s="68"/>
      <c r="H449" s="68"/>
      <c r="I449" s="68"/>
    </row>
    <row r="450" spans="2:9" x14ac:dyDescent="0.25">
      <c r="B450" s="72"/>
      <c r="C450" s="68"/>
      <c r="D450" s="68"/>
      <c r="E450" s="68"/>
      <c r="F450" s="68"/>
      <c r="G450" s="68"/>
      <c r="H450" s="68"/>
      <c r="I450" s="68"/>
    </row>
    <row r="451" spans="2:9" x14ac:dyDescent="0.25">
      <c r="B451" s="72"/>
      <c r="C451" s="68"/>
      <c r="D451" s="68"/>
      <c r="E451" s="68"/>
      <c r="F451" s="68"/>
      <c r="G451" s="68"/>
      <c r="H451" s="68"/>
      <c r="I451" s="68"/>
    </row>
    <row r="452" spans="2:9" x14ac:dyDescent="0.25">
      <c r="B452" s="72"/>
      <c r="C452" s="68"/>
      <c r="D452" s="68"/>
      <c r="E452" s="68"/>
      <c r="F452" s="68"/>
      <c r="G452" s="68"/>
      <c r="H452" s="68"/>
      <c r="I452" s="68"/>
    </row>
    <row r="453" spans="2:9" x14ac:dyDescent="0.25">
      <c r="B453" s="72"/>
      <c r="C453" s="68"/>
      <c r="D453" s="68"/>
      <c r="E453" s="68"/>
      <c r="F453" s="68"/>
      <c r="G453" s="68"/>
      <c r="H453" s="68"/>
      <c r="I453" s="68"/>
    </row>
    <row r="454" spans="2:9" x14ac:dyDescent="0.25">
      <c r="B454" s="72"/>
      <c r="C454" s="68"/>
      <c r="D454" s="68"/>
      <c r="E454" s="68"/>
      <c r="F454" s="68"/>
      <c r="G454" s="68"/>
      <c r="H454" s="68"/>
      <c r="I454" s="68"/>
    </row>
    <row r="455" spans="2:9" x14ac:dyDescent="0.25">
      <c r="B455" s="72"/>
      <c r="C455" s="68"/>
      <c r="D455" s="68"/>
      <c r="E455" s="68"/>
      <c r="F455" s="68"/>
      <c r="G455" s="68"/>
      <c r="H455" s="68"/>
      <c r="I455" s="68"/>
    </row>
    <row r="456" spans="2:9" x14ac:dyDescent="0.25">
      <c r="B456" s="72"/>
      <c r="C456" s="68"/>
      <c r="D456" s="68"/>
      <c r="E456" s="68"/>
      <c r="F456" s="68"/>
      <c r="G456" s="68"/>
      <c r="H456" s="68"/>
      <c r="I456" s="68"/>
    </row>
    <row r="457" spans="2:9" x14ac:dyDescent="0.25">
      <c r="B457" s="72"/>
      <c r="C457" s="68"/>
      <c r="D457" s="68"/>
      <c r="E457" s="68"/>
      <c r="F457" s="68"/>
      <c r="G457" s="68"/>
      <c r="H457" s="68"/>
      <c r="I457" s="68"/>
    </row>
    <row r="458" spans="2:9" x14ac:dyDescent="0.25">
      <c r="B458" s="72"/>
      <c r="C458" s="68"/>
      <c r="D458" s="68"/>
      <c r="E458" s="68"/>
      <c r="F458" s="68"/>
      <c r="G458" s="68"/>
      <c r="H458" s="68"/>
      <c r="I458" s="68"/>
    </row>
    <row r="459" spans="2:9" x14ac:dyDescent="0.25">
      <c r="B459" s="72"/>
      <c r="C459" s="68"/>
      <c r="D459" s="68"/>
      <c r="E459" s="68"/>
      <c r="F459" s="68"/>
      <c r="G459" s="68"/>
      <c r="H459" s="68"/>
      <c r="I459" s="68"/>
    </row>
    <row r="460" spans="2:9" x14ac:dyDescent="0.25">
      <c r="B460" s="72"/>
      <c r="C460" s="68"/>
      <c r="D460" s="68"/>
      <c r="E460" s="68"/>
      <c r="F460" s="68"/>
      <c r="G460" s="68"/>
      <c r="H460" s="68"/>
      <c r="I460" s="68"/>
    </row>
    <row r="461" spans="2:9" x14ac:dyDescent="0.25">
      <c r="B461" s="72"/>
      <c r="C461" s="68"/>
      <c r="D461" s="68"/>
      <c r="E461" s="68"/>
      <c r="F461" s="68"/>
      <c r="G461" s="68"/>
      <c r="H461" s="68"/>
      <c r="I461" s="68"/>
    </row>
    <row r="462" spans="2:9" x14ac:dyDescent="0.25">
      <c r="B462" s="72"/>
      <c r="C462" s="68"/>
      <c r="D462" s="68"/>
      <c r="E462" s="68"/>
      <c r="F462" s="68"/>
      <c r="G462" s="68"/>
      <c r="H462" s="68"/>
      <c r="I462" s="68"/>
    </row>
    <row r="463" spans="2:9" x14ac:dyDescent="0.25">
      <c r="B463" s="72"/>
      <c r="C463" s="68"/>
      <c r="D463" s="68"/>
      <c r="E463" s="68"/>
      <c r="F463" s="68"/>
      <c r="G463" s="68"/>
      <c r="H463" s="68"/>
      <c r="I463" s="68"/>
    </row>
    <row r="464" spans="2:9" x14ac:dyDescent="0.25">
      <c r="B464" s="72"/>
      <c r="C464" s="68"/>
      <c r="D464" s="68"/>
      <c r="E464" s="68"/>
      <c r="F464" s="68"/>
      <c r="G464" s="68"/>
      <c r="H464" s="68"/>
      <c r="I464" s="68"/>
    </row>
    <row r="465" spans="2:9" x14ac:dyDescent="0.25">
      <c r="B465" s="72"/>
      <c r="C465" s="68"/>
      <c r="D465" s="68"/>
      <c r="E465" s="68"/>
      <c r="F465" s="68"/>
      <c r="G465" s="68"/>
      <c r="H465" s="68"/>
      <c r="I465" s="68"/>
    </row>
    <row r="466" spans="2:9" x14ac:dyDescent="0.25">
      <c r="B466" s="72"/>
      <c r="C466" s="68"/>
      <c r="D466" s="68"/>
      <c r="E466" s="68"/>
      <c r="F466" s="68"/>
      <c r="G466" s="68"/>
      <c r="H466" s="68"/>
      <c r="I466" s="68"/>
    </row>
    <row r="467" spans="2:9" x14ac:dyDescent="0.25">
      <c r="B467" s="72"/>
      <c r="C467" s="68"/>
      <c r="D467" s="68"/>
      <c r="E467" s="68"/>
      <c r="F467" s="68"/>
      <c r="G467" s="68"/>
      <c r="H467" s="68"/>
      <c r="I467" s="68"/>
    </row>
    <row r="468" spans="2:9" x14ac:dyDescent="0.25">
      <c r="B468" s="72"/>
      <c r="C468" s="68"/>
      <c r="D468" s="68"/>
      <c r="E468" s="68"/>
      <c r="F468" s="68"/>
      <c r="G468" s="68"/>
      <c r="H468" s="68"/>
      <c r="I468" s="68"/>
    </row>
    <row r="469" spans="2:9" x14ac:dyDescent="0.25">
      <c r="B469" s="72"/>
      <c r="C469" s="68"/>
      <c r="D469" s="68"/>
      <c r="E469" s="68"/>
      <c r="F469" s="68"/>
      <c r="G469" s="68"/>
      <c r="H469" s="68"/>
      <c r="I469" s="68"/>
    </row>
    <row r="470" spans="2:9" x14ac:dyDescent="0.25">
      <c r="B470" s="72"/>
      <c r="C470" s="68"/>
      <c r="D470" s="68"/>
      <c r="E470" s="68"/>
      <c r="F470" s="68"/>
      <c r="G470" s="68"/>
      <c r="H470" s="68"/>
      <c r="I470" s="68"/>
    </row>
    <row r="471" spans="2:9" x14ac:dyDescent="0.25">
      <c r="B471" s="72"/>
      <c r="C471" s="68"/>
      <c r="D471" s="68"/>
      <c r="E471" s="68"/>
      <c r="F471" s="68"/>
      <c r="G471" s="68"/>
      <c r="H471" s="68"/>
      <c r="I471" s="68"/>
    </row>
    <row r="472" spans="2:9" x14ac:dyDescent="0.25">
      <c r="B472" s="72"/>
      <c r="C472" s="68"/>
      <c r="D472" s="68"/>
      <c r="E472" s="68"/>
      <c r="F472" s="68"/>
      <c r="G472" s="68"/>
      <c r="H472" s="68"/>
      <c r="I472" s="68"/>
    </row>
    <row r="473" spans="2:9" x14ac:dyDescent="0.25">
      <c r="B473" s="72"/>
      <c r="C473" s="68"/>
      <c r="D473" s="68"/>
      <c r="E473" s="68"/>
      <c r="F473" s="68"/>
      <c r="G473" s="68"/>
      <c r="H473" s="68"/>
      <c r="I473" s="68"/>
    </row>
    <row r="474" spans="2:9" x14ac:dyDescent="0.25">
      <c r="B474" s="72"/>
      <c r="C474" s="68"/>
      <c r="D474" s="68"/>
      <c r="E474" s="68"/>
      <c r="F474" s="68"/>
      <c r="G474" s="68"/>
      <c r="H474" s="68"/>
      <c r="I474" s="68"/>
    </row>
    <row r="475" spans="2:9" x14ac:dyDescent="0.25">
      <c r="B475" s="72"/>
      <c r="C475" s="68"/>
      <c r="D475" s="68"/>
      <c r="E475" s="68"/>
      <c r="F475" s="68"/>
      <c r="G475" s="68"/>
      <c r="H475" s="68"/>
      <c r="I475" s="68"/>
    </row>
    <row r="476" spans="2:9" x14ac:dyDescent="0.25">
      <c r="B476" s="72"/>
      <c r="C476" s="68"/>
      <c r="D476" s="68"/>
      <c r="E476" s="68"/>
      <c r="F476" s="68"/>
      <c r="G476" s="68"/>
      <c r="H476" s="68"/>
      <c r="I476" s="68"/>
    </row>
    <row r="477" spans="2:9" x14ac:dyDescent="0.25">
      <c r="B477" s="72"/>
      <c r="C477" s="68"/>
      <c r="D477" s="68"/>
      <c r="E477" s="68"/>
      <c r="F477" s="68"/>
      <c r="G477" s="68"/>
      <c r="H477" s="68"/>
      <c r="I477" s="68"/>
    </row>
    <row r="478" spans="2:9" x14ac:dyDescent="0.25">
      <c r="B478" s="72"/>
      <c r="C478" s="68"/>
      <c r="D478" s="68"/>
      <c r="E478" s="68"/>
      <c r="F478" s="68"/>
      <c r="G478" s="68"/>
      <c r="H478" s="68"/>
      <c r="I478" s="68"/>
    </row>
    <row r="479" spans="2:9" x14ac:dyDescent="0.25">
      <c r="B479" s="72"/>
      <c r="C479" s="68"/>
      <c r="D479" s="68"/>
      <c r="E479" s="68"/>
      <c r="F479" s="68"/>
      <c r="G479" s="68"/>
      <c r="H479" s="68"/>
      <c r="I479" s="68"/>
    </row>
    <row r="480" spans="2:9" x14ac:dyDescent="0.25">
      <c r="B480" s="72"/>
      <c r="C480" s="68"/>
      <c r="D480" s="68"/>
      <c r="E480" s="68"/>
      <c r="F480" s="68"/>
      <c r="G480" s="68"/>
      <c r="H480" s="68"/>
      <c r="I480" s="68"/>
    </row>
    <row r="481" spans="2:9" x14ac:dyDescent="0.25">
      <c r="B481" s="72"/>
      <c r="C481" s="68"/>
      <c r="D481" s="68"/>
      <c r="E481" s="68"/>
      <c r="F481" s="68"/>
      <c r="G481" s="68"/>
      <c r="H481" s="68"/>
      <c r="I481" s="68"/>
    </row>
    <row r="482" spans="2:9" x14ac:dyDescent="0.25">
      <c r="B482" s="72"/>
      <c r="C482" s="68"/>
      <c r="D482" s="68"/>
      <c r="E482" s="68"/>
      <c r="F482" s="68"/>
      <c r="G482" s="68"/>
      <c r="H482" s="68"/>
      <c r="I482" s="68"/>
    </row>
    <row r="483" spans="2:9" x14ac:dyDescent="0.25">
      <c r="B483" s="72"/>
      <c r="C483" s="68"/>
      <c r="D483" s="68"/>
      <c r="E483" s="68"/>
      <c r="F483" s="68"/>
      <c r="G483" s="68"/>
      <c r="H483" s="68"/>
      <c r="I483" s="68"/>
    </row>
    <row r="484" spans="2:9" x14ac:dyDescent="0.25">
      <c r="B484" s="72"/>
      <c r="C484" s="68"/>
      <c r="D484" s="68"/>
      <c r="E484" s="68"/>
      <c r="F484" s="68"/>
      <c r="G484" s="68"/>
      <c r="H484" s="68"/>
      <c r="I484" s="68"/>
    </row>
    <row r="485" spans="2:9" x14ac:dyDescent="0.25">
      <c r="B485" s="72"/>
      <c r="C485" s="68"/>
      <c r="D485" s="68"/>
      <c r="E485" s="68"/>
      <c r="F485" s="68"/>
      <c r="G485" s="68"/>
      <c r="H485" s="68"/>
      <c r="I485" s="68"/>
    </row>
    <row r="486" spans="2:9" x14ac:dyDescent="0.25">
      <c r="B486" s="72"/>
      <c r="C486" s="68"/>
      <c r="D486" s="68"/>
      <c r="E486" s="68"/>
      <c r="F486" s="68"/>
      <c r="G486" s="68"/>
      <c r="H486" s="68"/>
      <c r="I486" s="68"/>
    </row>
    <row r="487" spans="2:9" x14ac:dyDescent="0.25">
      <c r="B487" s="72"/>
      <c r="C487" s="68"/>
      <c r="D487" s="68"/>
      <c r="E487" s="68"/>
      <c r="F487" s="68"/>
      <c r="G487" s="68"/>
      <c r="H487" s="68"/>
      <c r="I487" s="68"/>
    </row>
    <row r="488" spans="2:9" x14ac:dyDescent="0.25">
      <c r="B488" s="72"/>
      <c r="C488" s="68"/>
      <c r="D488" s="68"/>
      <c r="E488" s="68"/>
      <c r="F488" s="68"/>
      <c r="G488" s="68"/>
      <c r="H488" s="68"/>
      <c r="I488" s="68"/>
    </row>
    <row r="489" spans="2:9" x14ac:dyDescent="0.25">
      <c r="B489" s="72"/>
      <c r="C489" s="68"/>
      <c r="D489" s="68"/>
      <c r="E489" s="68"/>
      <c r="F489" s="68"/>
      <c r="G489" s="68"/>
      <c r="H489" s="68"/>
      <c r="I489" s="68"/>
    </row>
    <row r="490" spans="2:9" x14ac:dyDescent="0.25">
      <c r="B490" s="72"/>
      <c r="C490" s="68"/>
      <c r="D490" s="68"/>
      <c r="E490" s="68"/>
      <c r="F490" s="68"/>
      <c r="G490" s="68"/>
      <c r="H490" s="68"/>
      <c r="I490" s="68"/>
    </row>
    <row r="491" spans="2:9" x14ac:dyDescent="0.25">
      <c r="B491" s="72"/>
      <c r="C491" s="68"/>
      <c r="D491" s="68"/>
      <c r="E491" s="68"/>
      <c r="F491" s="68"/>
      <c r="G491" s="68"/>
      <c r="H491" s="68"/>
      <c r="I491" s="68"/>
    </row>
    <row r="492" spans="2:9" x14ac:dyDescent="0.25">
      <c r="B492" s="72"/>
      <c r="C492" s="68"/>
      <c r="D492" s="68"/>
      <c r="E492" s="68"/>
      <c r="F492" s="68"/>
      <c r="G492" s="68"/>
      <c r="H492" s="68"/>
      <c r="I492" s="68"/>
    </row>
    <row r="493" spans="2:9" x14ac:dyDescent="0.25">
      <c r="B493" s="72"/>
      <c r="C493" s="68"/>
      <c r="D493" s="68"/>
      <c r="E493" s="68"/>
      <c r="F493" s="68"/>
      <c r="G493" s="68"/>
      <c r="H493" s="68"/>
      <c r="I493" s="68"/>
    </row>
    <row r="494" spans="2:9" x14ac:dyDescent="0.25">
      <c r="B494" s="72"/>
      <c r="C494" s="68"/>
      <c r="D494" s="68"/>
      <c r="E494" s="68"/>
      <c r="F494" s="68"/>
      <c r="G494" s="68"/>
      <c r="H494" s="68"/>
      <c r="I494" s="68"/>
    </row>
    <row r="495" spans="2:9" x14ac:dyDescent="0.25">
      <c r="B495" s="72"/>
      <c r="C495" s="68"/>
      <c r="D495" s="68"/>
      <c r="E495" s="68"/>
      <c r="F495" s="68"/>
      <c r="G495" s="68"/>
      <c r="H495" s="68"/>
      <c r="I495" s="68"/>
    </row>
    <row r="496" spans="2:9" x14ac:dyDescent="0.25">
      <c r="B496" s="72"/>
      <c r="C496" s="68"/>
      <c r="D496" s="68"/>
      <c r="E496" s="68"/>
      <c r="F496" s="68"/>
      <c r="G496" s="68"/>
      <c r="H496" s="68"/>
      <c r="I496" s="68"/>
    </row>
    <row r="497" spans="2:9" x14ac:dyDescent="0.25">
      <c r="B497" s="72"/>
      <c r="C497" s="68"/>
      <c r="D497" s="68"/>
      <c r="E497" s="68"/>
      <c r="F497" s="68"/>
      <c r="G497" s="68"/>
      <c r="H497" s="68"/>
      <c r="I497" s="68"/>
    </row>
    <row r="498" spans="2:9" x14ac:dyDescent="0.25">
      <c r="B498" s="72"/>
      <c r="C498" s="68"/>
      <c r="D498" s="68"/>
      <c r="E498" s="68"/>
      <c r="F498" s="68"/>
      <c r="G498" s="68"/>
      <c r="H498" s="68"/>
      <c r="I498" s="68"/>
    </row>
    <row r="499" spans="2:9" x14ac:dyDescent="0.25">
      <c r="B499" s="72"/>
      <c r="C499" s="68"/>
      <c r="D499" s="68"/>
      <c r="E499" s="68"/>
      <c r="F499" s="68"/>
      <c r="G499" s="68"/>
      <c r="H499" s="68"/>
      <c r="I499" s="68"/>
    </row>
    <row r="500" spans="2:9" x14ac:dyDescent="0.25">
      <c r="B500" s="72"/>
      <c r="C500" s="68"/>
      <c r="D500" s="68"/>
      <c r="E500" s="68"/>
      <c r="F500" s="68"/>
      <c r="G500" s="68"/>
      <c r="H500" s="68"/>
      <c r="I500" s="68"/>
    </row>
    <row r="501" spans="2:9" x14ac:dyDescent="0.25">
      <c r="B501" s="72"/>
      <c r="C501" s="68"/>
      <c r="D501" s="68"/>
      <c r="E501" s="68"/>
      <c r="F501" s="68"/>
      <c r="G501" s="68"/>
      <c r="H501" s="68"/>
      <c r="I501" s="68"/>
    </row>
    <row r="502" spans="2:9" x14ac:dyDescent="0.25">
      <c r="B502" s="72"/>
      <c r="C502" s="68"/>
      <c r="D502" s="68"/>
      <c r="E502" s="68"/>
      <c r="F502" s="68"/>
      <c r="G502" s="68"/>
      <c r="H502" s="68"/>
      <c r="I502" s="68"/>
    </row>
    <row r="503" spans="2:9" x14ac:dyDescent="0.25">
      <c r="B503" s="72"/>
      <c r="C503" s="68"/>
      <c r="D503" s="68"/>
      <c r="E503" s="68"/>
      <c r="F503" s="68"/>
      <c r="G503" s="68"/>
      <c r="H503" s="68"/>
      <c r="I503" s="68"/>
    </row>
    <row r="504" spans="2:9" x14ac:dyDescent="0.25">
      <c r="B504" s="72"/>
      <c r="C504" s="68"/>
      <c r="D504" s="68"/>
      <c r="E504" s="68"/>
      <c r="F504" s="68"/>
      <c r="G504" s="68"/>
      <c r="H504" s="68"/>
      <c r="I504" s="68"/>
    </row>
    <row r="505" spans="2:9" x14ac:dyDescent="0.25">
      <c r="B505" s="72"/>
      <c r="C505" s="68"/>
      <c r="D505" s="68"/>
      <c r="E505" s="68"/>
      <c r="F505" s="68"/>
      <c r="G505" s="68"/>
      <c r="H505" s="68"/>
      <c r="I505" s="68"/>
    </row>
    <row r="506" spans="2:9" x14ac:dyDescent="0.25">
      <c r="B506" s="72"/>
      <c r="C506" s="68"/>
      <c r="D506" s="68"/>
      <c r="E506" s="68"/>
      <c r="F506" s="68"/>
      <c r="G506" s="68"/>
      <c r="H506" s="68"/>
      <c r="I506" s="68"/>
    </row>
    <row r="507" spans="2:9" x14ac:dyDescent="0.25">
      <c r="B507" s="72"/>
      <c r="C507" s="68"/>
      <c r="D507" s="68"/>
      <c r="E507" s="68"/>
      <c r="F507" s="68"/>
      <c r="G507" s="68"/>
      <c r="H507" s="68"/>
      <c r="I507" s="68"/>
    </row>
    <row r="508" spans="2:9" x14ac:dyDescent="0.25">
      <c r="B508" s="72"/>
      <c r="C508" s="68"/>
      <c r="D508" s="68"/>
      <c r="E508" s="68"/>
      <c r="F508" s="68"/>
      <c r="G508" s="68"/>
      <c r="H508" s="68"/>
      <c r="I508" s="68"/>
    </row>
    <row r="509" spans="2:9" x14ac:dyDescent="0.25">
      <c r="B509" s="72"/>
      <c r="C509" s="68"/>
      <c r="D509" s="68"/>
      <c r="E509" s="68"/>
      <c r="F509" s="68"/>
      <c r="G509" s="68"/>
      <c r="H509" s="68"/>
      <c r="I509" s="68"/>
    </row>
    <row r="510" spans="2:9" x14ac:dyDescent="0.25">
      <c r="B510" s="72"/>
      <c r="C510" s="68"/>
      <c r="D510" s="68"/>
      <c r="E510" s="68"/>
      <c r="F510" s="68"/>
      <c r="G510" s="68"/>
      <c r="H510" s="68"/>
      <c r="I510" s="68"/>
    </row>
    <row r="511" spans="2:9" x14ac:dyDescent="0.25">
      <c r="B511" s="72"/>
      <c r="C511" s="68"/>
      <c r="D511" s="68"/>
      <c r="E511" s="68"/>
      <c r="F511" s="68"/>
      <c r="G511" s="68"/>
      <c r="H511" s="68"/>
      <c r="I511" s="68"/>
    </row>
    <row r="512" spans="2:9" x14ac:dyDescent="0.25">
      <c r="B512" s="72"/>
      <c r="C512" s="68"/>
      <c r="D512" s="68"/>
      <c r="E512" s="68"/>
      <c r="F512" s="68"/>
      <c r="G512" s="68"/>
      <c r="H512" s="68"/>
      <c r="I512" s="68"/>
    </row>
    <row r="513" spans="2:9" x14ac:dyDescent="0.25">
      <c r="B513" s="72"/>
      <c r="C513" s="68"/>
      <c r="D513" s="68"/>
      <c r="E513" s="68"/>
      <c r="F513" s="68"/>
      <c r="G513" s="68"/>
      <c r="H513" s="68"/>
      <c r="I513" s="68"/>
    </row>
    <row r="514" spans="2:9" x14ac:dyDescent="0.25">
      <c r="B514" s="72"/>
      <c r="C514" s="68"/>
      <c r="D514" s="68"/>
      <c r="E514" s="68"/>
      <c r="F514" s="68"/>
      <c r="G514" s="68"/>
      <c r="H514" s="68"/>
      <c r="I514" s="68"/>
    </row>
    <row r="515" spans="2:9" x14ac:dyDescent="0.25">
      <c r="B515" s="72"/>
      <c r="C515" s="68"/>
      <c r="D515" s="68"/>
      <c r="E515" s="68"/>
      <c r="F515" s="68"/>
      <c r="G515" s="68"/>
      <c r="H515" s="68"/>
      <c r="I515" s="68"/>
    </row>
    <row r="516" spans="2:9" x14ac:dyDescent="0.25">
      <c r="B516" s="72"/>
      <c r="C516" s="68"/>
      <c r="D516" s="68"/>
      <c r="E516" s="68"/>
      <c r="F516" s="68"/>
      <c r="G516" s="68"/>
      <c r="H516" s="68"/>
      <c r="I516" s="68"/>
    </row>
    <row r="517" spans="2:9" x14ac:dyDescent="0.25">
      <c r="B517" s="72"/>
      <c r="C517" s="68"/>
      <c r="D517" s="68"/>
      <c r="E517" s="68"/>
      <c r="F517" s="68"/>
      <c r="G517" s="68"/>
      <c r="H517" s="68"/>
      <c r="I517" s="68"/>
    </row>
    <row r="518" spans="2:9" x14ac:dyDescent="0.25">
      <c r="B518" s="72"/>
      <c r="C518" s="68"/>
      <c r="D518" s="68"/>
      <c r="E518" s="68"/>
      <c r="F518" s="68"/>
      <c r="G518" s="68"/>
      <c r="H518" s="68"/>
      <c r="I518" s="68"/>
    </row>
    <row r="519" spans="2:9" x14ac:dyDescent="0.25">
      <c r="B519" s="72"/>
      <c r="C519" s="68"/>
      <c r="D519" s="68"/>
      <c r="E519" s="68"/>
      <c r="F519" s="68"/>
      <c r="G519" s="68"/>
      <c r="H519" s="68"/>
      <c r="I519" s="68"/>
    </row>
    <row r="520" spans="2:9" x14ac:dyDescent="0.25">
      <c r="B520" s="72"/>
      <c r="C520" s="68"/>
      <c r="D520" s="68"/>
      <c r="E520" s="68"/>
      <c r="F520" s="68"/>
      <c r="G520" s="68"/>
      <c r="H520" s="68"/>
      <c r="I520" s="68"/>
    </row>
    <row r="521" spans="2:9" x14ac:dyDescent="0.25">
      <c r="B521" s="72"/>
      <c r="C521" s="68"/>
      <c r="D521" s="68"/>
      <c r="E521" s="68"/>
      <c r="F521" s="68"/>
      <c r="G521" s="68"/>
      <c r="H521" s="68"/>
      <c r="I521" s="68"/>
    </row>
    <row r="522" spans="2:9" x14ac:dyDescent="0.25">
      <c r="B522" s="72"/>
      <c r="C522" s="68"/>
      <c r="D522" s="68"/>
      <c r="E522" s="68"/>
      <c r="F522" s="68"/>
      <c r="G522" s="68"/>
      <c r="H522" s="68"/>
      <c r="I522" s="68"/>
    </row>
    <row r="523" spans="2:9" x14ac:dyDescent="0.25">
      <c r="B523" s="72"/>
      <c r="C523" s="68"/>
      <c r="D523" s="68"/>
      <c r="E523" s="68"/>
      <c r="F523" s="68"/>
      <c r="G523" s="68"/>
      <c r="H523" s="68"/>
      <c r="I523" s="68"/>
    </row>
    <row r="524" spans="2:9" x14ac:dyDescent="0.25">
      <c r="B524" s="72"/>
      <c r="C524" s="68"/>
      <c r="D524" s="68"/>
      <c r="E524" s="68"/>
      <c r="F524" s="68"/>
      <c r="G524" s="68"/>
      <c r="H524" s="68"/>
      <c r="I524" s="68"/>
    </row>
    <row r="525" spans="2:9" x14ac:dyDescent="0.25">
      <c r="B525" s="72"/>
      <c r="C525" s="68"/>
      <c r="D525" s="68"/>
      <c r="E525" s="68"/>
      <c r="F525" s="68"/>
      <c r="G525" s="68"/>
      <c r="H525" s="68"/>
      <c r="I525" s="68"/>
    </row>
    <row r="526" spans="2:9" x14ac:dyDescent="0.25">
      <c r="B526" s="72"/>
      <c r="C526" s="68"/>
      <c r="D526" s="68"/>
      <c r="E526" s="68"/>
      <c r="F526" s="68"/>
      <c r="G526" s="68"/>
      <c r="H526" s="68"/>
      <c r="I526" s="68"/>
    </row>
    <row r="527" spans="2:9" x14ac:dyDescent="0.25">
      <c r="B527" s="72"/>
      <c r="C527" s="68"/>
      <c r="D527" s="68"/>
      <c r="E527" s="68"/>
      <c r="F527" s="68"/>
      <c r="G527" s="68"/>
      <c r="H527" s="68"/>
      <c r="I527" s="68"/>
    </row>
    <row r="528" spans="2:9" x14ac:dyDescent="0.25">
      <c r="B528" s="72"/>
      <c r="C528" s="68"/>
      <c r="D528" s="68"/>
      <c r="E528" s="68"/>
      <c r="F528" s="68"/>
      <c r="G528" s="68"/>
      <c r="H528" s="68"/>
      <c r="I528" s="68"/>
    </row>
    <row r="529" spans="2:9" x14ac:dyDescent="0.25">
      <c r="B529" s="72"/>
      <c r="C529" s="68"/>
      <c r="D529" s="68"/>
      <c r="E529" s="68"/>
      <c r="F529" s="68"/>
      <c r="G529" s="68"/>
      <c r="H529" s="68"/>
      <c r="I529" s="68"/>
    </row>
    <row r="530" spans="2:9" x14ac:dyDescent="0.25">
      <c r="B530" s="72"/>
      <c r="C530" s="68"/>
      <c r="D530" s="68"/>
      <c r="E530" s="68"/>
      <c r="F530" s="68"/>
      <c r="G530" s="68"/>
      <c r="H530" s="68"/>
      <c r="I530" s="68"/>
    </row>
    <row r="531" spans="2:9" x14ac:dyDescent="0.25">
      <c r="B531" s="72"/>
      <c r="C531" s="68"/>
      <c r="D531" s="68"/>
      <c r="E531" s="68"/>
      <c r="F531" s="68"/>
      <c r="G531" s="68"/>
      <c r="H531" s="68"/>
      <c r="I531" s="68"/>
    </row>
    <row r="532" spans="2:9" x14ac:dyDescent="0.25">
      <c r="B532" s="72"/>
      <c r="C532" s="68"/>
      <c r="D532" s="68"/>
      <c r="E532" s="68"/>
      <c r="F532" s="68"/>
      <c r="G532" s="68"/>
      <c r="H532" s="68"/>
      <c r="I532" s="68"/>
    </row>
    <row r="533" spans="2:9" x14ac:dyDescent="0.25">
      <c r="B533" s="72"/>
      <c r="C533" s="68"/>
      <c r="D533" s="68"/>
      <c r="E533" s="68"/>
      <c r="F533" s="68"/>
      <c r="G533" s="68"/>
      <c r="H533" s="68"/>
      <c r="I533" s="68"/>
    </row>
    <row r="534" spans="2:9" x14ac:dyDescent="0.25">
      <c r="B534" s="72"/>
      <c r="C534" s="68"/>
      <c r="D534" s="68"/>
      <c r="E534" s="68"/>
      <c r="F534" s="68"/>
      <c r="G534" s="68"/>
      <c r="H534" s="68"/>
      <c r="I534" s="68"/>
    </row>
    <row r="535" spans="2:9" x14ac:dyDescent="0.25">
      <c r="B535" s="72"/>
      <c r="C535" s="68"/>
      <c r="D535" s="68"/>
      <c r="E535" s="68"/>
      <c r="F535" s="68"/>
      <c r="G535" s="68"/>
      <c r="H535" s="68"/>
      <c r="I535" s="68"/>
    </row>
    <row r="536" spans="2:9" x14ac:dyDescent="0.25">
      <c r="B536" s="72"/>
      <c r="C536" s="68"/>
      <c r="D536" s="68"/>
      <c r="E536" s="68"/>
      <c r="F536" s="68"/>
      <c r="G536" s="68"/>
      <c r="H536" s="68"/>
      <c r="I536" s="68"/>
    </row>
    <row r="537" spans="2:9" x14ac:dyDescent="0.25">
      <c r="B537" s="72"/>
      <c r="C537" s="68"/>
      <c r="D537" s="68"/>
      <c r="E537" s="68"/>
      <c r="F537" s="68"/>
      <c r="G537" s="68"/>
      <c r="H537" s="68"/>
      <c r="I537" s="68"/>
    </row>
    <row r="538" spans="2:9" x14ac:dyDescent="0.25">
      <c r="B538" s="72"/>
      <c r="C538" s="68"/>
      <c r="D538" s="68"/>
      <c r="E538" s="68"/>
      <c r="F538" s="68"/>
      <c r="G538" s="68"/>
      <c r="H538" s="68"/>
      <c r="I538" s="68"/>
    </row>
    <row r="539" spans="2:9" x14ac:dyDescent="0.25">
      <c r="B539" s="72"/>
      <c r="C539" s="68"/>
      <c r="D539" s="68"/>
      <c r="E539" s="68"/>
      <c r="F539" s="68"/>
      <c r="G539" s="68"/>
      <c r="H539" s="68"/>
      <c r="I539" s="68"/>
    </row>
    <row r="540" spans="2:9" x14ac:dyDescent="0.25">
      <c r="B540" s="72"/>
      <c r="C540" s="68"/>
      <c r="D540" s="68"/>
      <c r="E540" s="68"/>
      <c r="F540" s="68"/>
      <c r="G540" s="68"/>
      <c r="H540" s="68"/>
      <c r="I540" s="68"/>
    </row>
    <row r="541" spans="2:9" x14ac:dyDescent="0.25">
      <c r="B541" s="72"/>
      <c r="C541" s="68"/>
      <c r="D541" s="68"/>
      <c r="E541" s="68"/>
      <c r="F541" s="68"/>
      <c r="G541" s="68"/>
      <c r="H541" s="68"/>
      <c r="I541" s="68"/>
    </row>
    <row r="542" spans="2:9" x14ac:dyDescent="0.25">
      <c r="B542" s="72"/>
      <c r="C542" s="68"/>
      <c r="D542" s="68"/>
      <c r="E542" s="68"/>
      <c r="F542" s="68"/>
      <c r="G542" s="68"/>
      <c r="H542" s="68"/>
      <c r="I542" s="68"/>
    </row>
    <row r="543" spans="2:9" x14ac:dyDescent="0.25">
      <c r="B543" s="72"/>
      <c r="C543" s="68"/>
      <c r="D543" s="68"/>
      <c r="E543" s="68"/>
      <c r="F543" s="68"/>
      <c r="G543" s="68"/>
      <c r="H543" s="68"/>
      <c r="I543" s="68"/>
    </row>
    <row r="544" spans="2:9" x14ac:dyDescent="0.25">
      <c r="B544" s="72"/>
      <c r="C544" s="68"/>
      <c r="D544" s="68"/>
      <c r="E544" s="68"/>
      <c r="F544" s="68"/>
      <c r="G544" s="68"/>
      <c r="H544" s="68"/>
      <c r="I544" s="68"/>
    </row>
    <row r="545" spans="2:9" x14ac:dyDescent="0.25">
      <c r="B545" s="72"/>
      <c r="C545" s="72"/>
      <c r="D545" s="72"/>
      <c r="E545" s="72"/>
      <c r="F545" s="72"/>
      <c r="G545" s="72"/>
      <c r="H545" s="72"/>
      <c r="I545" s="72"/>
    </row>
    <row r="546" spans="2:9" x14ac:dyDescent="0.25">
      <c r="B546" s="72"/>
      <c r="C546" s="72"/>
      <c r="D546" s="72"/>
      <c r="E546" s="72"/>
      <c r="F546" s="72"/>
      <c r="G546" s="72"/>
      <c r="H546" s="72"/>
      <c r="I546" s="72"/>
    </row>
    <row r="547" spans="2:9" x14ac:dyDescent="0.25">
      <c r="B547" s="72"/>
      <c r="C547" s="72"/>
      <c r="D547" s="72"/>
      <c r="E547" s="72"/>
      <c r="F547" s="72"/>
      <c r="G547" s="72"/>
      <c r="H547" s="72"/>
      <c r="I547" s="72"/>
    </row>
    <row r="548" spans="2:9" x14ac:dyDescent="0.25">
      <c r="B548" s="72"/>
      <c r="C548" s="72"/>
      <c r="D548" s="72"/>
      <c r="E548" s="72"/>
      <c r="F548" s="72"/>
      <c r="G548" s="72"/>
      <c r="H548" s="72"/>
      <c r="I548" s="72"/>
    </row>
    <row r="549" spans="2:9" x14ac:dyDescent="0.25">
      <c r="B549" s="72"/>
      <c r="C549" s="72"/>
      <c r="D549" s="72"/>
      <c r="E549" s="72"/>
      <c r="F549" s="72"/>
      <c r="G549" s="72"/>
      <c r="H549" s="72"/>
      <c r="I549" s="72"/>
    </row>
    <row r="550" spans="2:9" x14ac:dyDescent="0.25">
      <c r="B550" s="72"/>
      <c r="C550" s="72"/>
      <c r="D550" s="72"/>
      <c r="E550" s="72"/>
      <c r="F550" s="72"/>
      <c r="G550" s="72"/>
      <c r="H550" s="72"/>
      <c r="I550" s="72"/>
    </row>
  </sheetData>
  <mergeCells count="1">
    <mergeCell ref="B5:C5"/>
  </mergeCells>
  <conditionalFormatting sqref="B91:I121 B89:B90 F89:I90 B6:I88">
    <cfRule type="expression" dxfId="769" priority="16" stopIfTrue="1">
      <formula>AND($L6=1)</formula>
    </cfRule>
    <cfRule type="expression" dxfId="768" priority="17" stopIfTrue="1">
      <formula>AND($L6=2)</formula>
    </cfRule>
    <cfRule type="expression" dxfId="767" priority="18" stopIfTrue="1">
      <formula>AND($L6=3)</formula>
    </cfRule>
  </conditionalFormatting>
  <conditionalFormatting sqref="F7:F121">
    <cfRule type="cellIs" dxfId="766" priority="10" stopIfTrue="1" operator="equal">
      <formula>"Vanhentunut"</formula>
    </cfRule>
    <cfRule type="cellIs" dxfId="765" priority="11" stopIfTrue="1" operator="equal">
      <formula>"Osin vanhentunut"</formula>
    </cfRule>
    <cfRule type="cellIs" dxfId="764" priority="12" stopIfTrue="1" operator="equal">
      <formula>"Ajan tasalla"</formula>
    </cfRule>
  </conditionalFormatting>
  <conditionalFormatting sqref="C89:E90">
    <cfRule type="expression" dxfId="763" priority="4" stopIfTrue="1">
      <formula>AND($M89=1)</formula>
    </cfRule>
    <cfRule type="expression" dxfId="762" priority="5" stopIfTrue="1">
      <formula>AND($M89=2)</formula>
    </cfRule>
    <cfRule type="expression" dxfId="761" priority="6" stopIfTrue="1">
      <formula>AND($M89=3)</formula>
    </cfRule>
  </conditionalFormatting>
  <conditionalFormatting sqref="D89:D90">
    <cfRule type="cellIs" dxfId="760" priority="3" stopIfTrue="1" operator="equal">
      <formula>"Velvoittava"</formula>
    </cfRule>
  </conditionalFormatting>
  <conditionalFormatting sqref="D89:D90">
    <cfRule type="cellIs" dxfId="759" priority="1" stopIfTrue="1" operator="equal">
      <formula>"Ohjaava"</formula>
    </cfRule>
    <cfRule type="cellIs" dxfId="758" priority="2" stopIfTrue="1" operator="equal">
      <formula>"Velvoittava"</formula>
    </cfRule>
  </conditionalFormatting>
  <conditionalFormatting sqref="D89:D90">
    <cfRule type="expression" dxfId="757" priority="7" stopIfTrue="1">
      <formula>AND($H89=1)</formula>
    </cfRule>
    <cfRule type="expression" dxfId="756" priority="8" stopIfTrue="1">
      <formula>AND($H89=2)</formula>
    </cfRule>
    <cfRule type="expression" dxfId="755" priority="9" stopIfTrue="1">
      <formula>AND($H89=3)</formula>
    </cfRule>
  </conditionalFormatting>
  <dataValidations count="1">
    <dataValidation type="list" allowBlank="1" showInputMessage="1" showErrorMessage="1" errorTitle="Virheellinen valinta" error="Valitse listasta" promptTitle="Kuvauksen tila" prompt="- Tulossa_x000a_- Ajan tasalla_x000a_- Osin vanhentunut_x000a_- Vanhentunut" sqref="F7:F121">
      <formula1>"Tulossa, Ajan tasalla, Osin vanhentunut, Vanhentunut"</formula1>
    </dataValidation>
  </dataValidations>
  <hyperlinks>
    <hyperlink ref="A1" location="Pääsivu!A1" display="⌂"/>
  </hyperlinks>
  <pageMargins left="0.75" right="0.75" top="0.4" bottom="0.3" header="0.27" footer="0.24"/>
  <pageSetup paperSize="9" scale="85" orientation="landscape" r:id="rId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65"/>
    <outlinePr summaryBelow="0" summaryRight="0"/>
  </sheetPr>
  <dimension ref="A1:J92"/>
  <sheetViews>
    <sheetView zoomScaleNormal="100" workbookViewId="0">
      <pane ySplit="5" topLeftCell="A6" activePane="bottomLeft" state="frozen"/>
      <selection activeCell="C45" sqref="C45:D45"/>
      <selection pane="bottomLeft" activeCell="C8" sqref="C8"/>
    </sheetView>
  </sheetViews>
  <sheetFormatPr defaultColWidth="9.109375" defaultRowHeight="13.2" outlineLevelCol="1" x14ac:dyDescent="0.25"/>
  <cols>
    <col min="1" max="1" width="3" style="209" customWidth="1"/>
    <col min="2" max="2" width="2.6640625" style="209" customWidth="1"/>
    <col min="3" max="3" width="26.33203125" style="209" customWidth="1"/>
    <col min="4" max="4" width="30.33203125" style="209" customWidth="1"/>
    <col min="5" max="5" width="20" style="209" customWidth="1"/>
    <col min="6" max="6" width="17.5546875" style="209" customWidth="1" collapsed="1"/>
    <col min="7" max="7" width="20.5546875" style="209" hidden="1" customWidth="1" outlineLevel="1"/>
    <col min="8" max="8" width="17.5546875" style="209" hidden="1" customWidth="1" outlineLevel="1"/>
    <col min="9" max="9" width="21.109375" style="209" hidden="1" customWidth="1" outlineLevel="1"/>
    <col min="10" max="10" width="30.33203125" style="209" hidden="1" customWidth="1" outlineLevel="1"/>
    <col min="11" max="16384" width="9.109375" style="209"/>
  </cols>
  <sheetData>
    <row r="1" spans="1:10" s="440" customFormat="1" ht="22.8" x14ac:dyDescent="0.4">
      <c r="A1" s="549" t="s">
        <v>343</v>
      </c>
      <c r="B1" s="439" t="s">
        <v>364</v>
      </c>
    </row>
    <row r="3" spans="1:10" ht="13.8" x14ac:dyDescent="0.25">
      <c r="B3" s="15" t="str">
        <f>CONCATENATE("Versio ",Pääsivu!D6)</f>
        <v>Versio 0.51</v>
      </c>
      <c r="D3" s="63">
        <f>Pääsivu!D7</f>
        <v>42906</v>
      </c>
      <c r="E3" s="210"/>
      <c r="F3" s="356" t="s">
        <v>311</v>
      </c>
      <c r="G3" s="353" t="s">
        <v>252</v>
      </c>
      <c r="H3" s="354"/>
      <c r="I3" s="354"/>
      <c r="J3" s="355"/>
    </row>
    <row r="4" spans="1:10" ht="13.8" thickBot="1" x14ac:dyDescent="0.3">
      <c r="F4" s="356" t="s">
        <v>310</v>
      </c>
    </row>
    <row r="5" spans="1:10" ht="26.25" customHeight="1" thickBot="1" x14ac:dyDescent="0.3">
      <c r="B5" s="707" t="s">
        <v>1</v>
      </c>
      <c r="C5" s="708"/>
      <c r="D5" s="211" t="s">
        <v>164</v>
      </c>
      <c r="E5" s="211" t="s">
        <v>165</v>
      </c>
      <c r="F5" s="212" t="s">
        <v>166</v>
      </c>
      <c r="G5" s="426" t="s">
        <v>167</v>
      </c>
      <c r="H5" s="427" t="s">
        <v>362</v>
      </c>
      <c r="I5" s="428" t="s">
        <v>36</v>
      </c>
      <c r="J5" s="428" t="s">
        <v>22</v>
      </c>
    </row>
    <row r="6" spans="1:10" ht="4.5" customHeight="1" x14ac:dyDescent="0.25">
      <c r="B6" s="213"/>
      <c r="C6" s="214"/>
      <c r="D6" s="215"/>
      <c r="E6" s="215"/>
      <c r="F6" s="216"/>
      <c r="G6" s="420"/>
      <c r="H6" s="215"/>
      <c r="I6" s="215"/>
      <c r="J6" s="216"/>
    </row>
    <row r="7" spans="1:10" ht="13.8" x14ac:dyDescent="0.25">
      <c r="B7" s="217" t="s">
        <v>172</v>
      </c>
      <c r="C7" s="218"/>
      <c r="D7" s="219"/>
      <c r="E7" s="219"/>
      <c r="F7" s="423"/>
      <c r="G7" s="421"/>
      <c r="H7" s="220"/>
      <c r="I7" s="219"/>
      <c r="J7" s="221"/>
    </row>
    <row r="8" spans="1:10" ht="13.8" x14ac:dyDescent="0.25">
      <c r="B8" s="213"/>
      <c r="C8" s="214" t="s">
        <v>128</v>
      </c>
      <c r="D8" s="215"/>
      <c r="E8" s="215"/>
      <c r="F8" s="424"/>
      <c r="G8" s="420"/>
      <c r="H8" s="222"/>
      <c r="I8" s="215"/>
      <c r="J8" s="216"/>
    </row>
    <row r="9" spans="1:10" ht="13.8" x14ac:dyDescent="0.25">
      <c r="B9" s="213"/>
      <c r="C9" s="214"/>
      <c r="D9" s="215"/>
      <c r="E9" s="215"/>
      <c r="F9" s="424"/>
      <c r="G9" s="420"/>
      <c r="H9" s="222"/>
      <c r="I9" s="215"/>
      <c r="J9" s="216"/>
    </row>
    <row r="10" spans="1:10" ht="13.8" x14ac:dyDescent="0.25">
      <c r="B10" s="213"/>
      <c r="C10" s="214"/>
      <c r="D10" s="215"/>
      <c r="E10" s="215"/>
      <c r="F10" s="424"/>
      <c r="G10" s="420"/>
      <c r="H10" s="222"/>
      <c r="I10" s="215"/>
      <c r="J10" s="216"/>
    </row>
    <row r="11" spans="1:10" ht="13.8" x14ac:dyDescent="0.25">
      <c r="B11" s="213"/>
      <c r="C11" s="214"/>
      <c r="D11" s="215"/>
      <c r="E11" s="215"/>
      <c r="F11" s="424"/>
      <c r="G11" s="420"/>
      <c r="H11" s="222"/>
      <c r="I11" s="215"/>
      <c r="J11" s="216"/>
    </row>
    <row r="12" spans="1:10" ht="13.8" x14ac:dyDescent="0.25">
      <c r="B12" s="213"/>
      <c r="C12" s="214"/>
      <c r="D12" s="215"/>
      <c r="E12" s="215"/>
      <c r="F12" s="424"/>
      <c r="G12" s="420"/>
      <c r="H12" s="222"/>
      <c r="I12" s="215"/>
      <c r="J12" s="216"/>
    </row>
    <row r="13" spans="1:10" ht="13.8" x14ac:dyDescent="0.25">
      <c r="B13" s="213"/>
      <c r="C13" s="214"/>
      <c r="D13" s="215"/>
      <c r="E13" s="215"/>
      <c r="F13" s="424"/>
      <c r="G13" s="420"/>
      <c r="H13" s="222"/>
      <c r="I13" s="215"/>
      <c r="J13" s="216"/>
    </row>
    <row r="14" spans="1:10" ht="13.8" x14ac:dyDescent="0.25">
      <c r="B14" s="217" t="s">
        <v>173</v>
      </c>
      <c r="C14" s="218"/>
      <c r="D14" s="219"/>
      <c r="E14" s="219"/>
      <c r="F14" s="423"/>
      <c r="G14" s="421"/>
      <c r="H14" s="220"/>
      <c r="I14" s="219"/>
      <c r="J14" s="221"/>
    </row>
    <row r="15" spans="1:10" ht="13.8" x14ac:dyDescent="0.25">
      <c r="B15" s="213"/>
      <c r="C15" s="214" t="s">
        <v>128</v>
      </c>
      <c r="D15" s="215"/>
      <c r="E15" s="215"/>
      <c r="F15" s="424"/>
      <c r="G15" s="420"/>
      <c r="H15" s="222"/>
      <c r="I15" s="215"/>
      <c r="J15" s="216"/>
    </row>
    <row r="16" spans="1:10" ht="13.8" x14ac:dyDescent="0.25">
      <c r="B16" s="213"/>
      <c r="C16" s="214"/>
      <c r="D16" s="215"/>
      <c r="E16" s="215"/>
      <c r="F16" s="424"/>
      <c r="G16" s="420"/>
      <c r="H16" s="222"/>
      <c r="I16" s="215"/>
      <c r="J16" s="216"/>
    </row>
    <row r="17" spans="2:10" ht="13.8" x14ac:dyDescent="0.25">
      <c r="B17" s="213"/>
      <c r="C17" s="214"/>
      <c r="D17" s="215"/>
      <c r="E17" s="215"/>
      <c r="F17" s="424"/>
      <c r="G17" s="420"/>
      <c r="H17" s="222"/>
      <c r="I17" s="215"/>
      <c r="J17" s="216"/>
    </row>
    <row r="18" spans="2:10" ht="13.8" x14ac:dyDescent="0.25">
      <c r="B18" s="213"/>
      <c r="C18" s="214"/>
      <c r="D18" s="215"/>
      <c r="E18" s="215"/>
      <c r="F18" s="424"/>
      <c r="G18" s="420"/>
      <c r="H18" s="222"/>
      <c r="I18" s="215"/>
      <c r="J18" s="216"/>
    </row>
    <row r="19" spans="2:10" ht="13.8" x14ac:dyDescent="0.25">
      <c r="B19" s="213"/>
      <c r="C19" s="214"/>
      <c r="D19" s="215"/>
      <c r="E19" s="215"/>
      <c r="F19" s="424"/>
      <c r="G19" s="420"/>
      <c r="H19" s="222"/>
      <c r="I19" s="215"/>
      <c r="J19" s="216"/>
    </row>
    <row r="20" spans="2:10" ht="13.8" x14ac:dyDescent="0.25">
      <c r="B20" s="213"/>
      <c r="C20" s="214"/>
      <c r="D20" s="215"/>
      <c r="E20" s="215"/>
      <c r="F20" s="424"/>
      <c r="G20" s="420"/>
      <c r="H20" s="222"/>
      <c r="I20" s="215"/>
      <c r="J20" s="216"/>
    </row>
    <row r="21" spans="2:10" ht="13.8" x14ac:dyDescent="0.25">
      <c r="B21" s="213"/>
      <c r="C21" s="214"/>
      <c r="D21" s="215"/>
      <c r="E21" s="215"/>
      <c r="F21" s="424"/>
      <c r="G21" s="420"/>
      <c r="H21" s="222"/>
      <c r="I21" s="215"/>
      <c r="J21" s="216"/>
    </row>
    <row r="22" spans="2:10" ht="13.8" x14ac:dyDescent="0.25">
      <c r="B22" s="213"/>
      <c r="C22" s="214"/>
      <c r="D22" s="215"/>
      <c r="E22" s="215"/>
      <c r="F22" s="424"/>
      <c r="G22" s="420"/>
      <c r="H22" s="222"/>
      <c r="I22" s="215"/>
      <c r="J22" s="216"/>
    </row>
    <row r="23" spans="2:10" ht="13.8" x14ac:dyDescent="0.25">
      <c r="B23" s="213"/>
      <c r="C23" s="214"/>
      <c r="D23" s="215"/>
      <c r="E23" s="215"/>
      <c r="F23" s="424"/>
      <c r="G23" s="420"/>
      <c r="H23" s="222"/>
      <c r="I23" s="215"/>
      <c r="J23" s="216"/>
    </row>
    <row r="24" spans="2:10" ht="13.8" x14ac:dyDescent="0.25">
      <c r="B24" s="213"/>
      <c r="C24" s="214"/>
      <c r="D24" s="215"/>
      <c r="E24" s="215"/>
      <c r="F24" s="424"/>
      <c r="G24" s="420"/>
      <c r="H24" s="222"/>
      <c r="I24" s="215"/>
      <c r="J24" s="216"/>
    </row>
    <row r="25" spans="2:10" ht="13.8" x14ac:dyDescent="0.25">
      <c r="B25" s="213"/>
      <c r="C25" s="214"/>
      <c r="D25" s="215"/>
      <c r="E25" s="215"/>
      <c r="F25" s="424"/>
      <c r="G25" s="420"/>
      <c r="H25" s="222"/>
      <c r="I25" s="215"/>
      <c r="J25" s="216"/>
    </row>
    <row r="26" spans="2:10" ht="13.8" x14ac:dyDescent="0.25">
      <c r="B26" s="217" t="s">
        <v>174</v>
      </c>
      <c r="C26" s="218"/>
      <c r="D26" s="219"/>
      <c r="E26" s="219"/>
      <c r="F26" s="423"/>
      <c r="G26" s="421"/>
      <c r="H26" s="220"/>
      <c r="I26" s="219"/>
      <c r="J26" s="221"/>
    </row>
    <row r="27" spans="2:10" ht="13.8" x14ac:dyDescent="0.25">
      <c r="B27" s="213"/>
      <c r="C27" s="214" t="s">
        <v>128</v>
      </c>
      <c r="D27" s="215"/>
      <c r="E27" s="215"/>
      <c r="F27" s="424"/>
      <c r="G27" s="420"/>
      <c r="H27" s="222"/>
      <c r="I27" s="215"/>
      <c r="J27" s="216"/>
    </row>
    <row r="28" spans="2:10" ht="13.8" x14ac:dyDescent="0.25">
      <c r="B28" s="213"/>
      <c r="C28" s="214"/>
      <c r="D28" s="215"/>
      <c r="E28" s="215"/>
      <c r="F28" s="424"/>
      <c r="G28" s="420"/>
      <c r="H28" s="222"/>
      <c r="I28" s="215"/>
      <c r="J28" s="216"/>
    </row>
    <row r="29" spans="2:10" ht="13.8" x14ac:dyDescent="0.25">
      <c r="B29" s="213"/>
      <c r="C29" s="214"/>
      <c r="D29" s="215"/>
      <c r="E29" s="215"/>
      <c r="F29" s="424"/>
      <c r="G29" s="420"/>
      <c r="H29" s="222"/>
      <c r="I29" s="215"/>
      <c r="J29" s="216"/>
    </row>
    <row r="30" spans="2:10" ht="13.8" x14ac:dyDescent="0.25">
      <c r="B30" s="213"/>
      <c r="C30" s="214"/>
      <c r="D30" s="215"/>
      <c r="E30" s="215"/>
      <c r="F30" s="424"/>
      <c r="G30" s="420"/>
      <c r="H30" s="222"/>
      <c r="I30" s="215"/>
      <c r="J30" s="216"/>
    </row>
    <row r="31" spans="2:10" ht="13.8" x14ac:dyDescent="0.25">
      <c r="B31" s="213"/>
      <c r="C31" s="214"/>
      <c r="D31" s="215"/>
      <c r="E31" s="215"/>
      <c r="F31" s="424"/>
      <c r="G31" s="420"/>
      <c r="H31" s="222"/>
      <c r="I31" s="215"/>
      <c r="J31" s="216"/>
    </row>
    <row r="32" spans="2:10" ht="13.8" x14ac:dyDescent="0.25">
      <c r="B32" s="213"/>
      <c r="C32" s="214"/>
      <c r="D32" s="215"/>
      <c r="E32" s="215"/>
      <c r="F32" s="424"/>
      <c r="G32" s="420"/>
      <c r="H32" s="222"/>
      <c r="I32" s="215"/>
      <c r="J32" s="216"/>
    </row>
    <row r="33" spans="2:10" ht="13.8" x14ac:dyDescent="0.25">
      <c r="B33" s="213"/>
      <c r="C33" s="214"/>
      <c r="D33" s="215"/>
      <c r="E33" s="215"/>
      <c r="F33" s="424"/>
      <c r="G33" s="420"/>
      <c r="H33" s="222"/>
      <c r="I33" s="215"/>
      <c r="J33" s="216"/>
    </row>
    <row r="34" spans="2:10" ht="13.8" x14ac:dyDescent="0.25">
      <c r="B34" s="213"/>
      <c r="C34" s="214"/>
      <c r="D34" s="215"/>
      <c r="E34" s="215"/>
      <c r="F34" s="424"/>
      <c r="G34" s="420"/>
      <c r="H34" s="222"/>
      <c r="I34" s="215"/>
      <c r="J34" s="216"/>
    </row>
    <row r="35" spans="2:10" ht="13.8" x14ac:dyDescent="0.25">
      <c r="B35" s="213"/>
      <c r="C35" s="214"/>
      <c r="D35" s="215"/>
      <c r="E35" s="215"/>
      <c r="F35" s="424"/>
      <c r="G35" s="420"/>
      <c r="H35" s="222"/>
      <c r="I35" s="215"/>
      <c r="J35" s="216"/>
    </row>
    <row r="36" spans="2:10" ht="13.8" x14ac:dyDescent="0.25">
      <c r="B36" s="213"/>
      <c r="C36" s="214"/>
      <c r="D36" s="215"/>
      <c r="E36" s="215"/>
      <c r="F36" s="424"/>
      <c r="G36" s="420"/>
      <c r="H36" s="222"/>
      <c r="I36" s="215"/>
      <c r="J36" s="216"/>
    </row>
    <row r="37" spans="2:10" ht="13.8" x14ac:dyDescent="0.25">
      <c r="B37" s="213"/>
      <c r="C37" s="214"/>
      <c r="D37" s="215"/>
      <c r="E37" s="215"/>
      <c r="F37" s="424"/>
      <c r="G37" s="420"/>
      <c r="H37" s="222"/>
      <c r="I37" s="215"/>
      <c r="J37" s="216"/>
    </row>
    <row r="38" spans="2:10" ht="13.8" x14ac:dyDescent="0.25">
      <c r="B38" s="217" t="s">
        <v>175</v>
      </c>
      <c r="C38" s="218"/>
      <c r="D38" s="219"/>
      <c r="E38" s="219"/>
      <c r="F38" s="423"/>
      <c r="G38" s="421"/>
      <c r="H38" s="220"/>
      <c r="I38" s="219"/>
      <c r="J38" s="221"/>
    </row>
    <row r="39" spans="2:10" ht="13.8" x14ac:dyDescent="0.25">
      <c r="B39" s="213"/>
      <c r="C39" s="214" t="s">
        <v>128</v>
      </c>
      <c r="D39" s="215"/>
      <c r="E39" s="215"/>
      <c r="F39" s="424"/>
      <c r="G39" s="420"/>
      <c r="H39" s="222"/>
      <c r="I39" s="215"/>
      <c r="J39" s="216"/>
    </row>
    <row r="40" spans="2:10" ht="13.8" x14ac:dyDescent="0.25">
      <c r="B40" s="213"/>
      <c r="C40" s="214"/>
      <c r="D40" s="215"/>
      <c r="E40" s="215"/>
      <c r="F40" s="424"/>
      <c r="G40" s="420"/>
      <c r="H40" s="222"/>
      <c r="I40" s="215"/>
      <c r="J40" s="216"/>
    </row>
    <row r="41" spans="2:10" ht="13.8" x14ac:dyDescent="0.25">
      <c r="B41" s="213"/>
      <c r="C41" s="214"/>
      <c r="D41" s="215"/>
      <c r="E41" s="215"/>
      <c r="F41" s="424"/>
      <c r="G41" s="420"/>
      <c r="H41" s="222"/>
      <c r="I41" s="215"/>
      <c r="J41" s="216"/>
    </row>
    <row r="42" spans="2:10" ht="13.8" x14ac:dyDescent="0.25">
      <c r="B42" s="213"/>
      <c r="C42" s="214"/>
      <c r="D42" s="215"/>
      <c r="E42" s="215"/>
      <c r="F42" s="424"/>
      <c r="G42" s="420"/>
      <c r="H42" s="222"/>
      <c r="I42" s="215"/>
      <c r="J42" s="216"/>
    </row>
    <row r="43" spans="2:10" ht="13.8" x14ac:dyDescent="0.25">
      <c r="B43" s="213"/>
      <c r="C43" s="214"/>
      <c r="D43" s="215"/>
      <c r="E43" s="215"/>
      <c r="F43" s="424"/>
      <c r="G43" s="420"/>
      <c r="H43" s="222"/>
      <c r="I43" s="215"/>
      <c r="J43" s="216"/>
    </row>
    <row r="44" spans="2:10" ht="13.8" x14ac:dyDescent="0.25">
      <c r="B44" s="213"/>
      <c r="C44" s="214"/>
      <c r="D44" s="215"/>
      <c r="E44" s="215"/>
      <c r="F44" s="424"/>
      <c r="G44" s="420"/>
      <c r="H44" s="222"/>
      <c r="I44" s="215"/>
      <c r="J44" s="216"/>
    </row>
    <row r="45" spans="2:10" ht="13.8" x14ac:dyDescent="0.25">
      <c r="B45" s="213"/>
      <c r="C45" s="214"/>
      <c r="D45" s="215"/>
      <c r="E45" s="215"/>
      <c r="F45" s="424"/>
      <c r="G45" s="420"/>
      <c r="H45" s="222"/>
      <c r="I45" s="215"/>
      <c r="J45" s="216"/>
    </row>
    <row r="46" spans="2:10" ht="13.8" x14ac:dyDescent="0.25">
      <c r="B46" s="213"/>
      <c r="C46" s="214"/>
      <c r="D46" s="215"/>
      <c r="E46" s="215"/>
      <c r="F46" s="424"/>
      <c r="G46" s="420"/>
      <c r="H46" s="222"/>
      <c r="I46" s="215"/>
      <c r="J46" s="216"/>
    </row>
    <row r="47" spans="2:10" ht="13.8" x14ac:dyDescent="0.25">
      <c r="B47" s="213"/>
      <c r="C47" s="214"/>
      <c r="D47" s="215"/>
      <c r="E47" s="215"/>
      <c r="F47" s="424"/>
      <c r="G47" s="420"/>
      <c r="H47" s="222"/>
      <c r="I47" s="215"/>
      <c r="J47" s="216"/>
    </row>
    <row r="48" spans="2:10" ht="13.8" x14ac:dyDescent="0.25">
      <c r="B48" s="213"/>
      <c r="C48" s="214"/>
      <c r="D48" s="215"/>
      <c r="E48" s="215"/>
      <c r="F48" s="424"/>
      <c r="G48" s="420"/>
      <c r="H48" s="222"/>
      <c r="I48" s="215"/>
      <c r="J48" s="216"/>
    </row>
    <row r="49" spans="2:10" ht="13.8" x14ac:dyDescent="0.25">
      <c r="B49" s="217" t="s">
        <v>176</v>
      </c>
      <c r="C49" s="218"/>
      <c r="D49" s="219"/>
      <c r="E49" s="219"/>
      <c r="F49" s="423"/>
      <c r="G49" s="421"/>
      <c r="H49" s="220"/>
      <c r="I49" s="219"/>
      <c r="J49" s="221"/>
    </row>
    <row r="50" spans="2:10" ht="13.8" x14ac:dyDescent="0.25">
      <c r="B50" s="213"/>
      <c r="C50" s="214" t="s">
        <v>128</v>
      </c>
      <c r="D50" s="215"/>
      <c r="E50" s="215"/>
      <c r="F50" s="424"/>
      <c r="G50" s="420"/>
      <c r="H50" s="222"/>
      <c r="I50" s="215"/>
      <c r="J50" s="216"/>
    </row>
    <row r="51" spans="2:10" ht="13.8" x14ac:dyDescent="0.25">
      <c r="B51" s="213"/>
      <c r="C51" s="214"/>
      <c r="D51" s="215"/>
      <c r="E51" s="215"/>
      <c r="F51" s="424"/>
      <c r="G51" s="420"/>
      <c r="H51" s="222"/>
      <c r="I51" s="215"/>
      <c r="J51" s="216"/>
    </row>
    <row r="52" spans="2:10" ht="13.8" x14ac:dyDescent="0.25">
      <c r="B52" s="213"/>
      <c r="C52" s="214"/>
      <c r="D52" s="215"/>
      <c r="E52" s="215"/>
      <c r="F52" s="424"/>
      <c r="G52" s="420"/>
      <c r="H52" s="222"/>
      <c r="I52" s="215"/>
      <c r="J52" s="216"/>
    </row>
    <row r="53" spans="2:10" ht="13.8" x14ac:dyDescent="0.25">
      <c r="B53" s="213"/>
      <c r="C53" s="214"/>
      <c r="D53" s="215"/>
      <c r="E53" s="215"/>
      <c r="F53" s="424"/>
      <c r="G53" s="420"/>
      <c r="H53" s="222"/>
      <c r="I53" s="215"/>
      <c r="J53" s="216"/>
    </row>
    <row r="54" spans="2:10" ht="13.8" x14ac:dyDescent="0.25">
      <c r="B54" s="213"/>
      <c r="C54" s="214"/>
      <c r="D54" s="215"/>
      <c r="E54" s="215"/>
      <c r="F54" s="424"/>
      <c r="G54" s="420"/>
      <c r="H54" s="222"/>
      <c r="I54" s="215"/>
      <c r="J54" s="216"/>
    </row>
    <row r="55" spans="2:10" ht="13.8" x14ac:dyDescent="0.25">
      <c r="B55" s="213"/>
      <c r="C55" s="214"/>
      <c r="D55" s="215"/>
      <c r="E55" s="215"/>
      <c r="F55" s="424"/>
      <c r="G55" s="420"/>
      <c r="H55" s="222"/>
      <c r="I55" s="215"/>
      <c r="J55" s="216"/>
    </row>
    <row r="56" spans="2:10" ht="13.8" x14ac:dyDescent="0.25">
      <c r="B56" s="213"/>
      <c r="C56" s="214"/>
      <c r="D56" s="215"/>
      <c r="E56" s="215"/>
      <c r="F56" s="424"/>
      <c r="G56" s="420"/>
      <c r="H56" s="222"/>
      <c r="I56" s="215"/>
      <c r="J56" s="216"/>
    </row>
    <row r="57" spans="2:10" ht="13.8" x14ac:dyDescent="0.25">
      <c r="B57" s="213"/>
      <c r="C57" s="214"/>
      <c r="D57" s="215"/>
      <c r="E57" s="215"/>
      <c r="F57" s="424"/>
      <c r="G57" s="420"/>
      <c r="H57" s="222"/>
      <c r="I57" s="215"/>
      <c r="J57" s="216"/>
    </row>
    <row r="58" spans="2:10" ht="13.8" x14ac:dyDescent="0.25">
      <c r="B58" s="213"/>
      <c r="C58" s="214"/>
      <c r="D58" s="215"/>
      <c r="E58" s="215"/>
      <c r="F58" s="424"/>
      <c r="G58" s="420"/>
      <c r="H58" s="222"/>
      <c r="I58" s="215"/>
      <c r="J58" s="216"/>
    </row>
    <row r="59" spans="2:10" ht="13.8" x14ac:dyDescent="0.25">
      <c r="B59" s="213"/>
      <c r="C59" s="214"/>
      <c r="D59" s="215"/>
      <c r="E59" s="215"/>
      <c r="F59" s="424"/>
      <c r="G59" s="420"/>
      <c r="H59" s="222"/>
      <c r="I59" s="215"/>
      <c r="J59" s="216"/>
    </row>
    <row r="60" spans="2:10" ht="13.8" x14ac:dyDescent="0.25">
      <c r="B60" s="217" t="s">
        <v>177</v>
      </c>
      <c r="C60" s="218"/>
      <c r="D60" s="219"/>
      <c r="E60" s="219"/>
      <c r="F60" s="423"/>
      <c r="G60" s="421"/>
      <c r="H60" s="220"/>
      <c r="I60" s="219"/>
      <c r="J60" s="221"/>
    </row>
    <row r="61" spans="2:10" ht="13.8" x14ac:dyDescent="0.25">
      <c r="B61" s="213"/>
      <c r="C61" s="214"/>
      <c r="D61" s="215"/>
      <c r="E61" s="215"/>
      <c r="F61" s="424"/>
      <c r="G61" s="420"/>
      <c r="H61" s="222"/>
      <c r="I61" s="215"/>
      <c r="J61" s="216"/>
    </row>
    <row r="62" spans="2:10" ht="13.8" x14ac:dyDescent="0.25">
      <c r="B62" s="213"/>
      <c r="C62" s="214"/>
      <c r="D62" s="215"/>
      <c r="E62" s="215"/>
      <c r="F62" s="424"/>
      <c r="G62" s="420"/>
      <c r="H62" s="222"/>
      <c r="I62" s="215"/>
      <c r="J62" s="216"/>
    </row>
    <row r="63" spans="2:10" ht="13.8" x14ac:dyDescent="0.25">
      <c r="B63" s="213"/>
      <c r="C63" s="214"/>
      <c r="D63" s="215"/>
      <c r="E63" s="215"/>
      <c r="F63" s="424"/>
      <c r="G63" s="420"/>
      <c r="H63" s="222"/>
      <c r="I63" s="215"/>
      <c r="J63" s="216"/>
    </row>
    <row r="64" spans="2:10" ht="13.8" x14ac:dyDescent="0.25">
      <c r="B64" s="213"/>
      <c r="C64" s="214"/>
      <c r="D64" s="215"/>
      <c r="E64" s="215"/>
      <c r="F64" s="424"/>
      <c r="G64" s="420"/>
      <c r="H64" s="222"/>
      <c r="I64" s="215"/>
      <c r="J64" s="216"/>
    </row>
    <row r="65" spans="2:10" ht="13.8" x14ac:dyDescent="0.25">
      <c r="B65" s="213"/>
      <c r="C65" s="214"/>
      <c r="D65" s="215"/>
      <c r="E65" s="215"/>
      <c r="F65" s="424"/>
      <c r="G65" s="420"/>
      <c r="H65" s="222"/>
      <c r="I65" s="215"/>
      <c r="J65" s="216"/>
    </row>
    <row r="66" spans="2:10" ht="13.8" x14ac:dyDescent="0.25">
      <c r="B66" s="213"/>
      <c r="C66" s="214"/>
      <c r="D66" s="215"/>
      <c r="E66" s="215"/>
      <c r="F66" s="424"/>
      <c r="G66" s="420"/>
      <c r="H66" s="222"/>
      <c r="I66" s="215"/>
      <c r="J66" s="216"/>
    </row>
    <row r="67" spans="2:10" ht="13.8" x14ac:dyDescent="0.25">
      <c r="B67" s="213"/>
      <c r="C67" s="214"/>
      <c r="D67" s="215"/>
      <c r="E67" s="215"/>
      <c r="F67" s="424"/>
      <c r="G67" s="420"/>
      <c r="H67" s="222"/>
      <c r="I67" s="215"/>
      <c r="J67" s="216"/>
    </row>
    <row r="68" spans="2:10" ht="13.8" x14ac:dyDescent="0.25">
      <c r="B68" s="213"/>
      <c r="C68" s="214"/>
      <c r="D68" s="215"/>
      <c r="E68" s="215"/>
      <c r="F68" s="424"/>
      <c r="G68" s="420"/>
      <c r="H68" s="222"/>
      <c r="I68" s="215"/>
      <c r="J68" s="216"/>
    </row>
    <row r="69" spans="2:10" ht="13.8" x14ac:dyDescent="0.25">
      <c r="B69" s="213"/>
      <c r="C69" s="214"/>
      <c r="D69" s="215"/>
      <c r="E69" s="215"/>
      <c r="F69" s="424"/>
      <c r="G69" s="420"/>
      <c r="H69" s="222"/>
      <c r="I69" s="215"/>
      <c r="J69" s="216"/>
    </row>
    <row r="70" spans="2:10" ht="13.8" x14ac:dyDescent="0.25">
      <c r="B70" s="213"/>
      <c r="C70" s="214"/>
      <c r="D70" s="215"/>
      <c r="E70" s="215"/>
      <c r="F70" s="424"/>
      <c r="G70" s="420"/>
      <c r="H70" s="222"/>
      <c r="I70" s="215"/>
      <c r="J70" s="216"/>
    </row>
    <row r="71" spans="2:10" ht="13.8" x14ac:dyDescent="0.25">
      <c r="B71" s="217" t="s">
        <v>178</v>
      </c>
      <c r="C71" s="218"/>
      <c r="D71" s="219"/>
      <c r="E71" s="219"/>
      <c r="F71" s="423"/>
      <c r="G71" s="421"/>
      <c r="H71" s="220"/>
      <c r="I71" s="219"/>
      <c r="J71" s="221"/>
    </row>
    <row r="72" spans="2:10" ht="13.8" x14ac:dyDescent="0.25">
      <c r="B72" s="213"/>
      <c r="C72" s="214" t="s">
        <v>168</v>
      </c>
      <c r="D72" s="215"/>
      <c r="E72" s="215"/>
      <c r="F72" s="424"/>
      <c r="G72" s="420"/>
      <c r="H72" s="222"/>
      <c r="I72" s="215"/>
      <c r="J72" s="216"/>
    </row>
    <row r="73" spans="2:10" ht="13.8" x14ac:dyDescent="0.25">
      <c r="B73" s="213"/>
      <c r="C73" s="214" t="s">
        <v>169</v>
      </c>
      <c r="D73" s="215"/>
      <c r="E73" s="215"/>
      <c r="F73" s="424"/>
      <c r="G73" s="420"/>
      <c r="H73" s="222"/>
      <c r="I73" s="215"/>
      <c r="J73" s="216"/>
    </row>
    <row r="74" spans="2:10" ht="13.8" x14ac:dyDescent="0.25">
      <c r="B74" s="213"/>
      <c r="C74" s="214" t="s">
        <v>170</v>
      </c>
      <c r="D74" s="215"/>
      <c r="E74" s="215"/>
      <c r="F74" s="424"/>
      <c r="G74" s="420"/>
      <c r="H74" s="222"/>
      <c r="I74" s="215"/>
      <c r="J74" s="216"/>
    </row>
    <row r="75" spans="2:10" ht="13.8" x14ac:dyDescent="0.25">
      <c r="B75" s="213"/>
      <c r="C75" s="214"/>
      <c r="D75" s="215"/>
      <c r="E75" s="215"/>
      <c r="F75" s="424"/>
      <c r="G75" s="420"/>
      <c r="H75" s="222"/>
      <c r="I75" s="215"/>
      <c r="J75" s="216"/>
    </row>
    <row r="76" spans="2:10" ht="13.8" x14ac:dyDescent="0.25">
      <c r="B76" s="213"/>
      <c r="C76" s="214"/>
      <c r="D76" s="215"/>
      <c r="E76" s="215"/>
      <c r="F76" s="424"/>
      <c r="G76" s="420"/>
      <c r="H76" s="222"/>
      <c r="I76" s="215"/>
      <c r="J76" s="216"/>
    </row>
    <row r="77" spans="2:10" ht="13.8" x14ac:dyDescent="0.25">
      <c r="B77" s="213"/>
      <c r="C77" s="214"/>
      <c r="D77" s="215"/>
      <c r="E77" s="215"/>
      <c r="F77" s="424"/>
      <c r="G77" s="420"/>
      <c r="H77" s="222"/>
      <c r="I77" s="215"/>
      <c r="J77" s="216"/>
    </row>
    <row r="78" spans="2:10" ht="13.8" x14ac:dyDescent="0.25">
      <c r="B78" s="213"/>
      <c r="C78" s="214"/>
      <c r="D78" s="215"/>
      <c r="E78" s="215"/>
      <c r="F78" s="424"/>
      <c r="G78" s="420"/>
      <c r="H78" s="222"/>
      <c r="I78" s="215"/>
      <c r="J78" s="216"/>
    </row>
    <row r="79" spans="2:10" ht="13.8" x14ac:dyDescent="0.25">
      <c r="B79" s="213"/>
      <c r="C79" s="214"/>
      <c r="D79" s="215"/>
      <c r="E79" s="215"/>
      <c r="F79" s="424"/>
      <c r="G79" s="420"/>
      <c r="H79" s="222"/>
      <c r="I79" s="215"/>
      <c r="J79" s="216"/>
    </row>
    <row r="80" spans="2:10" ht="13.8" x14ac:dyDescent="0.25">
      <c r="B80" s="213"/>
      <c r="C80" s="214"/>
      <c r="D80" s="215"/>
      <c r="E80" s="215"/>
      <c r="F80" s="424"/>
      <c r="G80" s="420"/>
      <c r="H80" s="222"/>
      <c r="I80" s="215"/>
      <c r="J80" s="216"/>
    </row>
    <row r="81" spans="2:10" ht="13.8" x14ac:dyDescent="0.25">
      <c r="B81" s="213"/>
      <c r="C81" s="214"/>
      <c r="D81" s="215"/>
      <c r="E81" s="215"/>
      <c r="F81" s="424"/>
      <c r="G81" s="420"/>
      <c r="H81" s="222"/>
      <c r="I81" s="215"/>
      <c r="J81" s="216"/>
    </row>
    <row r="82" spans="2:10" ht="13.8" x14ac:dyDescent="0.25">
      <c r="B82" s="217" t="s">
        <v>179</v>
      </c>
      <c r="C82" s="218"/>
      <c r="D82" s="219"/>
      <c r="E82" s="219"/>
      <c r="F82" s="423"/>
      <c r="G82" s="421"/>
      <c r="H82" s="220"/>
      <c r="I82" s="219"/>
      <c r="J82" s="221"/>
    </row>
    <row r="83" spans="2:10" ht="13.8" x14ac:dyDescent="0.25">
      <c r="B83" s="213"/>
      <c r="C83" s="214"/>
      <c r="D83" s="215"/>
      <c r="E83" s="215"/>
      <c r="F83" s="424"/>
      <c r="G83" s="420"/>
      <c r="H83" s="222"/>
      <c r="I83" s="215"/>
      <c r="J83" s="216"/>
    </row>
    <row r="84" spans="2:10" ht="13.8" x14ac:dyDescent="0.25">
      <c r="B84" s="213"/>
      <c r="C84" s="214"/>
      <c r="D84" s="215"/>
      <c r="E84" s="215"/>
      <c r="F84" s="424"/>
      <c r="G84" s="420"/>
      <c r="H84" s="222"/>
      <c r="I84" s="215"/>
      <c r="J84" s="216"/>
    </row>
    <row r="85" spans="2:10" ht="13.8" x14ac:dyDescent="0.25">
      <c r="B85" s="213"/>
      <c r="C85" s="214"/>
      <c r="D85" s="215"/>
      <c r="E85" s="215"/>
      <c r="F85" s="424"/>
      <c r="G85" s="420"/>
      <c r="H85" s="222"/>
      <c r="I85" s="215"/>
      <c r="J85" s="216"/>
    </row>
    <row r="86" spans="2:10" ht="13.8" x14ac:dyDescent="0.25">
      <c r="B86" s="213"/>
      <c r="C86" s="214"/>
      <c r="D86" s="215"/>
      <c r="E86" s="215"/>
      <c r="F86" s="424"/>
      <c r="G86" s="420"/>
      <c r="H86" s="222"/>
      <c r="I86" s="215"/>
      <c r="J86" s="216"/>
    </row>
    <row r="87" spans="2:10" ht="13.8" x14ac:dyDescent="0.25">
      <c r="B87" s="213"/>
      <c r="C87" s="214"/>
      <c r="D87" s="215"/>
      <c r="E87" s="215"/>
      <c r="F87" s="424"/>
      <c r="G87" s="420"/>
      <c r="H87" s="222"/>
      <c r="I87" s="215"/>
      <c r="J87" s="216"/>
    </row>
    <row r="88" spans="2:10" ht="13.8" x14ac:dyDescent="0.25">
      <c r="B88" s="213"/>
      <c r="C88" s="214"/>
      <c r="D88" s="215"/>
      <c r="E88" s="215"/>
      <c r="F88" s="424"/>
      <c r="G88" s="420"/>
      <c r="H88" s="222"/>
      <c r="I88" s="215"/>
      <c r="J88" s="216"/>
    </row>
    <row r="89" spans="2:10" ht="13.8" x14ac:dyDescent="0.25">
      <c r="B89" s="213"/>
      <c r="C89" s="214"/>
      <c r="D89" s="215"/>
      <c r="E89" s="215"/>
      <c r="F89" s="424"/>
      <c r="G89" s="420"/>
      <c r="H89" s="222"/>
      <c r="I89" s="215"/>
      <c r="J89" s="216"/>
    </row>
    <row r="90" spans="2:10" ht="13.8" x14ac:dyDescent="0.25">
      <c r="B90" s="213"/>
      <c r="C90" s="214"/>
      <c r="D90" s="215"/>
      <c r="E90" s="215"/>
      <c r="F90" s="424"/>
      <c r="G90" s="420"/>
      <c r="H90" s="222"/>
      <c r="I90" s="215"/>
      <c r="J90" s="216"/>
    </row>
    <row r="91" spans="2:10" ht="13.8" x14ac:dyDescent="0.25">
      <c r="B91" s="213"/>
      <c r="C91" s="214"/>
      <c r="D91" s="215"/>
      <c r="E91" s="215"/>
      <c r="F91" s="424"/>
      <c r="G91" s="420"/>
      <c r="H91" s="222"/>
      <c r="I91" s="215"/>
      <c r="J91" s="216"/>
    </row>
    <row r="92" spans="2:10" ht="14.4" thickBot="1" x14ac:dyDescent="0.3">
      <c r="B92" s="223"/>
      <c r="C92" s="224"/>
      <c r="D92" s="225"/>
      <c r="E92" s="225"/>
      <c r="F92" s="425"/>
      <c r="G92" s="422"/>
      <c r="H92" s="226"/>
      <c r="I92" s="225"/>
      <c r="J92" s="227"/>
    </row>
  </sheetData>
  <mergeCells count="1">
    <mergeCell ref="B5:C5"/>
  </mergeCells>
  <conditionalFormatting sqref="F7:F92">
    <cfRule type="cellIs" dxfId="90" priority="2" stopIfTrue="1" operator="equal">
      <formula>"tavoiteteknologia"</formula>
    </cfRule>
  </conditionalFormatting>
  <conditionalFormatting sqref="H7:H92">
    <cfRule type="cellIs" dxfId="89" priority="1" stopIfTrue="1" operator="equal">
      <formula>"tavoiteteknologia"</formula>
    </cfRule>
  </conditionalFormatting>
  <dataValidations count="2">
    <dataValidation type="list" allowBlank="1" showInputMessage="1" showErrorMessage="1" errorTitle="Virheellinen arvo" error="Valitse listasta" promptTitle="Valitse listasta" prompt="Ensisijaisen teknologian luokka:_x000a_- Vallitseva teknologia_x000a_- Tavoiteteknologia" sqref="F7:F92">
      <formula1>"Vallitseva teknologia, Tavoiteteknologia"</formula1>
    </dataValidation>
    <dataValidation type="list" allowBlank="1" showInputMessage="1" showErrorMessage="1" errorTitle="Virheellinen arvo" error="Valitse listasta" promptTitle="Valitse listasta" prompt="Toissijaisen teknologian luokka:_x000a_- Vallitseva teknologia_x000a_- Tavoiteteknologia" sqref="H7:H92">
      <formula1>"Vallitseva teknologia, Tavoiteteknologia"</formula1>
    </dataValidation>
  </dataValidations>
  <hyperlinks>
    <hyperlink ref="A1" location="Pääsivu!A1" display="⌂"/>
  </hyperlinks>
  <pageMargins left="0.3" right="0.19" top="0.35" bottom="0.38" header="0.23" footer="0.19"/>
  <pageSetup paperSize="9" scale="69" orientation="portrait" verticalDpi="0" r:id="rId1"/>
  <headerFooter alignWithMargins="0"/>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65"/>
    <outlinePr summaryBelow="0" summaryRight="0"/>
    <pageSetUpPr fitToPage="1"/>
  </sheetPr>
  <dimension ref="A1:AF793"/>
  <sheetViews>
    <sheetView showGridLines="0" zoomScaleNormal="100" workbookViewId="0">
      <pane xSplit="1" ySplit="7" topLeftCell="B8" activePane="bottomRight" state="frozen"/>
      <selection activeCell="C45" sqref="C45:D45"/>
      <selection pane="topRight" activeCell="C45" sqref="C45:D45"/>
      <selection pane="bottomLeft" activeCell="C45" sqref="C45:D45"/>
      <selection pane="bottomRight" activeCell="C9" sqref="C9"/>
    </sheetView>
  </sheetViews>
  <sheetFormatPr defaultColWidth="9.109375" defaultRowHeight="13.2" outlineLevelCol="1" x14ac:dyDescent="0.25"/>
  <cols>
    <col min="1" max="1" width="3.33203125" style="209" bestFit="1" customWidth="1"/>
    <col min="2" max="2" width="2.109375" style="209" customWidth="1"/>
    <col min="3" max="3" width="26.6640625" style="209" customWidth="1"/>
    <col min="4" max="4" width="12.6640625" style="209" customWidth="1"/>
    <col min="5" max="5" width="12.6640625" style="209" customWidth="1" collapsed="1"/>
    <col min="6" max="6" width="11.5546875" style="209" hidden="1" customWidth="1" outlineLevel="1"/>
    <col min="7" max="7" width="18.6640625" style="228" hidden="1" customWidth="1" outlineLevel="1"/>
    <col min="8" max="8" width="17.44140625" style="209" hidden="1" customWidth="1" outlineLevel="1"/>
    <col min="9" max="10" width="4.44140625" style="209" hidden="1" customWidth="1" outlineLevel="1"/>
    <col min="11" max="11" width="6.44140625" style="209" hidden="1" customWidth="1" outlineLevel="1"/>
    <col min="12" max="23" width="3.88671875" style="209" hidden="1" customWidth="1" outlineLevel="1"/>
    <col min="24" max="16384" width="9.109375" style="209"/>
  </cols>
  <sheetData>
    <row r="1" spans="1:32" s="435" customFormat="1" ht="22.8" x14ac:dyDescent="0.4">
      <c r="A1" s="549" t="s">
        <v>343</v>
      </c>
      <c r="B1" s="436" t="s">
        <v>204</v>
      </c>
      <c r="E1" s="438" t="s">
        <v>367</v>
      </c>
      <c r="F1" s="438"/>
      <c r="G1" s="438"/>
      <c r="H1" s="438"/>
    </row>
    <row r="2" spans="1:32" customFormat="1" x14ac:dyDescent="0.25">
      <c r="E2" s="547" t="s">
        <v>368</v>
      </c>
      <c r="F2" s="126"/>
      <c r="G2" s="126"/>
    </row>
    <row r="3" spans="1:32" customFormat="1" ht="13.8" x14ac:dyDescent="0.25">
      <c r="B3" s="15" t="str">
        <f>CONCATENATE("Versio ",Pääsivu!D6)</f>
        <v>Versio 0.51</v>
      </c>
      <c r="D3" s="63">
        <f>Pääsivu!D7</f>
        <v>42906</v>
      </c>
      <c r="E3" s="546" t="s">
        <v>360</v>
      </c>
      <c r="F3" s="353" t="s">
        <v>252</v>
      </c>
      <c r="G3" s="354"/>
      <c r="H3" s="354"/>
      <c r="I3" s="354"/>
      <c r="J3" s="354"/>
      <c r="K3" s="354"/>
      <c r="L3" s="354"/>
      <c r="M3" s="354"/>
      <c r="N3" s="354"/>
      <c r="O3" s="354"/>
      <c r="P3" s="354"/>
      <c r="Q3" s="354"/>
      <c r="R3" s="354"/>
      <c r="S3" s="354"/>
      <c r="T3" s="354"/>
      <c r="U3" s="354"/>
      <c r="V3" s="354"/>
      <c r="W3" s="355"/>
    </row>
    <row r="4" spans="1:32" customFormat="1" ht="13.8" thickBot="1" x14ac:dyDescent="0.3">
      <c r="E4" s="546" t="s">
        <v>361</v>
      </c>
    </row>
    <row r="5" spans="1:32" ht="18.149999999999999" customHeight="1" x14ac:dyDescent="0.25">
      <c r="B5" s="534" t="s">
        <v>391</v>
      </c>
      <c r="C5" s="535"/>
      <c r="D5" s="712" t="s">
        <v>182</v>
      </c>
      <c r="E5" s="713"/>
      <c r="F5" s="709" t="s">
        <v>393</v>
      </c>
      <c r="G5" s="710"/>
      <c r="H5" s="714"/>
      <c r="I5" s="709" t="s">
        <v>181</v>
      </c>
      <c r="J5" s="710"/>
      <c r="K5" s="711"/>
      <c r="L5" s="709" t="s">
        <v>394</v>
      </c>
      <c r="M5" s="710"/>
      <c r="N5" s="710"/>
      <c r="O5" s="710"/>
      <c r="P5" s="710"/>
      <c r="Q5" s="710"/>
      <c r="R5" s="710"/>
      <c r="S5" s="710"/>
      <c r="T5" s="710"/>
      <c r="U5" s="710"/>
      <c r="V5" s="710"/>
      <c r="W5" s="714"/>
      <c r="X5" s="229"/>
    </row>
    <row r="6" spans="1:32" ht="141.9" customHeight="1" thickBot="1" x14ac:dyDescent="0.3">
      <c r="B6" s="230"/>
      <c r="C6" s="518" t="s">
        <v>392</v>
      </c>
      <c r="D6" s="530" t="s">
        <v>186</v>
      </c>
      <c r="E6" s="233" t="s">
        <v>187</v>
      </c>
      <c r="F6" s="525" t="s">
        <v>208</v>
      </c>
      <c r="G6" s="232" t="s">
        <v>183</v>
      </c>
      <c r="H6" s="233" t="s">
        <v>184</v>
      </c>
      <c r="I6" s="234" t="s">
        <v>205</v>
      </c>
      <c r="J6" s="231" t="s">
        <v>212</v>
      </c>
      <c r="K6" s="235" t="s">
        <v>185</v>
      </c>
      <c r="L6" s="236" t="s">
        <v>188</v>
      </c>
      <c r="M6" s="237" t="s">
        <v>188</v>
      </c>
      <c r="N6" s="237" t="s">
        <v>188</v>
      </c>
      <c r="O6" s="237" t="s">
        <v>188</v>
      </c>
      <c r="P6" s="237" t="s">
        <v>188</v>
      </c>
      <c r="Q6" s="237" t="s">
        <v>188</v>
      </c>
      <c r="R6" s="237" t="s">
        <v>188</v>
      </c>
      <c r="S6" s="237" t="s">
        <v>188</v>
      </c>
      <c r="T6" s="237" t="s">
        <v>188</v>
      </c>
      <c r="U6" s="237" t="s">
        <v>188</v>
      </c>
      <c r="V6" s="237" t="s">
        <v>188</v>
      </c>
      <c r="W6" s="237" t="s">
        <v>188</v>
      </c>
      <c r="X6" s="238"/>
      <c r="Y6" s="239"/>
      <c r="Z6" s="239"/>
      <c r="AA6" s="240"/>
      <c r="AB6" s="240"/>
      <c r="AC6" s="240"/>
      <c r="AD6" s="240"/>
      <c r="AE6" s="240"/>
      <c r="AF6" s="240"/>
    </row>
    <row r="7" spans="1:32" ht="6" customHeight="1" x14ac:dyDescent="0.25">
      <c r="B7" s="241"/>
      <c r="C7" s="242"/>
      <c r="D7" s="241"/>
      <c r="E7" s="242"/>
      <c r="F7" s="542"/>
      <c r="G7" s="543"/>
      <c r="H7" s="544"/>
      <c r="I7" s="542"/>
      <c r="J7" s="543"/>
      <c r="K7" s="544"/>
      <c r="L7" s="542"/>
      <c r="M7" s="543"/>
      <c r="N7" s="543"/>
      <c r="O7" s="543"/>
      <c r="P7" s="543"/>
      <c r="Q7" s="543"/>
      <c r="R7" s="543"/>
      <c r="S7" s="543"/>
      <c r="T7" s="543"/>
      <c r="U7" s="543"/>
      <c r="V7" s="543"/>
      <c r="W7" s="544"/>
      <c r="X7" s="241"/>
    </row>
    <row r="8" spans="1:32" ht="14.4" thickBot="1" x14ac:dyDescent="0.35">
      <c r="B8" s="243" t="s">
        <v>210</v>
      </c>
      <c r="C8" s="262"/>
      <c r="D8" s="243"/>
      <c r="E8" s="262"/>
      <c r="F8" s="545"/>
      <c r="G8" s="257"/>
      <c r="H8" s="256"/>
      <c r="I8" s="545"/>
      <c r="J8" s="257"/>
      <c r="K8" s="256"/>
      <c r="L8" s="545"/>
      <c r="M8" s="257"/>
      <c r="N8" s="257"/>
      <c r="O8" s="257"/>
      <c r="P8" s="257"/>
      <c r="Q8" s="257"/>
      <c r="R8" s="257"/>
      <c r="S8" s="257"/>
      <c r="T8" s="257"/>
      <c r="U8" s="257"/>
      <c r="V8" s="257"/>
      <c r="W8" s="256"/>
      <c r="X8" s="241"/>
    </row>
    <row r="9" spans="1:32" ht="13.8" x14ac:dyDescent="0.3">
      <c r="B9" s="241"/>
      <c r="C9" s="519" t="s">
        <v>189</v>
      </c>
      <c r="D9" s="302" t="s">
        <v>396</v>
      </c>
      <c r="E9" s="531" t="s">
        <v>396</v>
      </c>
      <c r="F9" s="536" t="s">
        <v>209</v>
      </c>
      <c r="G9" s="537" t="s">
        <v>192</v>
      </c>
      <c r="H9" s="538" t="s">
        <v>193</v>
      </c>
      <c r="I9" s="539"/>
      <c r="J9" s="540" t="s">
        <v>198</v>
      </c>
      <c r="K9" s="541" t="s">
        <v>196</v>
      </c>
      <c r="L9" s="539"/>
      <c r="M9" s="540"/>
      <c r="N9" s="540"/>
      <c r="O9" s="540"/>
      <c r="P9" s="540"/>
      <c r="Q9" s="540"/>
      <c r="R9" s="540"/>
      <c r="S9" s="540"/>
      <c r="T9" s="540"/>
      <c r="U9" s="540"/>
      <c r="V9" s="540"/>
      <c r="W9" s="541"/>
      <c r="X9" s="241"/>
    </row>
    <row r="10" spans="1:32" ht="13.8" x14ac:dyDescent="0.3">
      <c r="B10" s="241"/>
      <c r="C10" s="519" t="s">
        <v>189</v>
      </c>
      <c r="D10" s="302" t="s">
        <v>397</v>
      </c>
      <c r="E10" s="531" t="s">
        <v>397</v>
      </c>
      <c r="F10" s="526" t="s">
        <v>209</v>
      </c>
      <c r="G10" s="250" t="s">
        <v>192</v>
      </c>
      <c r="H10" s="251" t="s">
        <v>193</v>
      </c>
      <c r="I10" s="252"/>
      <c r="J10" s="253" t="s">
        <v>198</v>
      </c>
      <c r="K10" s="254" t="s">
        <v>196</v>
      </c>
      <c r="L10" s="252"/>
      <c r="M10" s="253"/>
      <c r="N10" s="253"/>
      <c r="O10" s="253"/>
      <c r="P10" s="253"/>
      <c r="Q10" s="253"/>
      <c r="R10" s="253"/>
      <c r="S10" s="253"/>
      <c r="T10" s="253"/>
      <c r="U10" s="253"/>
      <c r="V10" s="253"/>
      <c r="W10" s="254"/>
      <c r="X10" s="241"/>
    </row>
    <row r="11" spans="1:32" ht="13.8" x14ac:dyDescent="0.3">
      <c r="B11" s="241"/>
      <c r="C11" s="519" t="s">
        <v>189</v>
      </c>
      <c r="D11" s="302" t="s">
        <v>395</v>
      </c>
      <c r="E11" s="531" t="s">
        <v>395</v>
      </c>
      <c r="F11" s="526" t="s">
        <v>209</v>
      </c>
      <c r="G11" s="250" t="s">
        <v>192</v>
      </c>
      <c r="H11" s="251" t="s">
        <v>193</v>
      </c>
      <c r="I11" s="252"/>
      <c r="J11" s="253" t="s">
        <v>198</v>
      </c>
      <c r="K11" s="254" t="s">
        <v>196</v>
      </c>
      <c r="L11" s="252"/>
      <c r="M11" s="253"/>
      <c r="N11" s="253"/>
      <c r="O11" s="253"/>
      <c r="P11" s="253"/>
      <c r="Q11" s="253"/>
      <c r="R11" s="253"/>
      <c r="S11" s="253"/>
      <c r="T11" s="253"/>
      <c r="U11" s="253"/>
      <c r="V11" s="253"/>
      <c r="W11" s="254"/>
      <c r="X11" s="241"/>
    </row>
    <row r="12" spans="1:32" ht="13.8" x14ac:dyDescent="0.3">
      <c r="B12" s="241"/>
      <c r="C12" s="519" t="s">
        <v>189</v>
      </c>
      <c r="D12" s="302" t="s">
        <v>398</v>
      </c>
      <c r="E12" s="531" t="s">
        <v>398</v>
      </c>
      <c r="F12" s="526" t="s">
        <v>209</v>
      </c>
      <c r="G12" s="250" t="s">
        <v>192</v>
      </c>
      <c r="H12" s="251" t="s">
        <v>193</v>
      </c>
      <c r="I12" s="252"/>
      <c r="J12" s="253" t="s">
        <v>198</v>
      </c>
      <c r="K12" s="254" t="s">
        <v>196</v>
      </c>
      <c r="L12" s="252"/>
      <c r="M12" s="253"/>
      <c r="N12" s="253" t="s">
        <v>197</v>
      </c>
      <c r="O12" s="253"/>
      <c r="P12" s="253"/>
      <c r="Q12" s="253"/>
      <c r="R12" s="253"/>
      <c r="S12" s="253"/>
      <c r="T12" s="253"/>
      <c r="U12" s="253"/>
      <c r="V12" s="253"/>
      <c r="W12" s="254"/>
      <c r="X12" s="241"/>
    </row>
    <row r="13" spans="1:32" ht="27.6" x14ac:dyDescent="0.3">
      <c r="B13" s="241"/>
      <c r="C13" s="519" t="s">
        <v>189</v>
      </c>
      <c r="D13" s="302" t="s">
        <v>399</v>
      </c>
      <c r="E13" s="531" t="s">
        <v>399</v>
      </c>
      <c r="F13" s="526" t="s">
        <v>209</v>
      </c>
      <c r="G13" s="250" t="s">
        <v>192</v>
      </c>
      <c r="H13" s="251" t="s">
        <v>193</v>
      </c>
      <c r="I13" s="252"/>
      <c r="J13" s="253" t="s">
        <v>195</v>
      </c>
      <c r="K13" s="254" t="s">
        <v>196</v>
      </c>
      <c r="L13" s="252"/>
      <c r="M13" s="253"/>
      <c r="N13" s="253" t="s">
        <v>197</v>
      </c>
      <c r="O13" s="253"/>
      <c r="P13" s="253"/>
      <c r="Q13" s="253"/>
      <c r="R13" s="253"/>
      <c r="S13" s="253"/>
      <c r="T13" s="253"/>
      <c r="U13" s="253"/>
      <c r="V13" s="253"/>
      <c r="W13" s="254"/>
      <c r="X13" s="241"/>
    </row>
    <row r="14" spans="1:32" ht="13.8" x14ac:dyDescent="0.3">
      <c r="B14" s="241"/>
      <c r="C14" s="519" t="s">
        <v>189</v>
      </c>
      <c r="D14" s="302"/>
      <c r="E14" s="531"/>
      <c r="F14" s="526" t="s">
        <v>209</v>
      </c>
      <c r="G14" s="250" t="s">
        <v>192</v>
      </c>
      <c r="H14" s="251" t="s">
        <v>193</v>
      </c>
      <c r="I14" s="252"/>
      <c r="J14" s="253" t="s">
        <v>195</v>
      </c>
      <c r="K14" s="254" t="s">
        <v>196</v>
      </c>
      <c r="L14" s="252"/>
      <c r="M14" s="253"/>
      <c r="N14" s="253"/>
      <c r="O14" s="253"/>
      <c r="P14" s="253"/>
      <c r="Q14" s="253"/>
      <c r="R14" s="253"/>
      <c r="S14" s="253"/>
      <c r="T14" s="253"/>
      <c r="U14" s="253"/>
      <c r="V14" s="253"/>
      <c r="W14" s="254"/>
      <c r="X14" s="241"/>
    </row>
    <row r="15" spans="1:32" ht="13.8" x14ac:dyDescent="0.3">
      <c r="B15" s="241"/>
      <c r="C15" s="519" t="s">
        <v>189</v>
      </c>
      <c r="D15" s="302"/>
      <c r="E15" s="531"/>
      <c r="F15" s="526" t="s">
        <v>209</v>
      </c>
      <c r="G15" s="250" t="s">
        <v>192</v>
      </c>
      <c r="H15" s="251" t="s">
        <v>193</v>
      </c>
      <c r="I15" s="252"/>
      <c r="J15" s="253" t="s">
        <v>195</v>
      </c>
      <c r="K15" s="254" t="s">
        <v>196</v>
      </c>
      <c r="L15" s="252"/>
      <c r="M15" s="253"/>
      <c r="N15" s="253"/>
      <c r="O15" s="253"/>
      <c r="P15" s="253"/>
      <c r="Q15" s="253"/>
      <c r="R15" s="253"/>
      <c r="S15" s="253"/>
      <c r="T15" s="253"/>
      <c r="U15" s="253"/>
      <c r="V15" s="253"/>
      <c r="W15" s="254"/>
      <c r="X15" s="241"/>
    </row>
    <row r="16" spans="1:32" ht="13.8" x14ac:dyDescent="0.3">
      <c r="B16" s="241"/>
      <c r="C16" s="519" t="s">
        <v>189</v>
      </c>
      <c r="D16" s="302"/>
      <c r="E16" s="531"/>
      <c r="F16" s="526" t="s">
        <v>209</v>
      </c>
      <c r="G16" s="250" t="s">
        <v>192</v>
      </c>
      <c r="H16" s="251" t="s">
        <v>193</v>
      </c>
      <c r="I16" s="252"/>
      <c r="J16" s="253" t="s">
        <v>195</v>
      </c>
      <c r="K16" s="254" t="s">
        <v>196</v>
      </c>
      <c r="L16" s="252"/>
      <c r="M16" s="253"/>
      <c r="N16" s="253"/>
      <c r="O16" s="253"/>
      <c r="P16" s="253"/>
      <c r="Q16" s="253"/>
      <c r="R16" s="253"/>
      <c r="S16" s="253"/>
      <c r="T16" s="253"/>
      <c r="U16" s="253"/>
      <c r="V16" s="253"/>
      <c r="W16" s="254"/>
      <c r="X16" s="241"/>
    </row>
    <row r="17" spans="2:24" ht="13.8" x14ac:dyDescent="0.3">
      <c r="B17" s="241"/>
      <c r="C17" s="519" t="s">
        <v>189</v>
      </c>
      <c r="D17" s="302"/>
      <c r="E17" s="531"/>
      <c r="F17" s="526" t="s">
        <v>209</v>
      </c>
      <c r="G17" s="250" t="s">
        <v>192</v>
      </c>
      <c r="H17" s="251" t="s">
        <v>193</v>
      </c>
      <c r="I17" s="252"/>
      <c r="J17" s="253" t="s">
        <v>195</v>
      </c>
      <c r="K17" s="254" t="s">
        <v>196</v>
      </c>
      <c r="L17" s="252"/>
      <c r="M17" s="253"/>
      <c r="N17" s="253" t="s">
        <v>197</v>
      </c>
      <c r="O17" s="253"/>
      <c r="P17" s="253"/>
      <c r="Q17" s="253"/>
      <c r="R17" s="253"/>
      <c r="S17" s="253"/>
      <c r="T17" s="253"/>
      <c r="U17" s="253"/>
      <c r="V17" s="253"/>
      <c r="W17" s="254"/>
      <c r="X17" s="241"/>
    </row>
    <row r="18" spans="2:24" ht="13.8" x14ac:dyDescent="0.3">
      <c r="B18" s="241"/>
      <c r="C18" s="519" t="s">
        <v>189</v>
      </c>
      <c r="D18" s="302"/>
      <c r="E18" s="531"/>
      <c r="F18" s="526" t="s">
        <v>209</v>
      </c>
      <c r="G18" s="250" t="s">
        <v>192</v>
      </c>
      <c r="H18" s="251" t="s">
        <v>193</v>
      </c>
      <c r="I18" s="252"/>
      <c r="J18" s="253" t="s">
        <v>195</v>
      </c>
      <c r="K18" s="254" t="s">
        <v>196</v>
      </c>
      <c r="L18" s="252"/>
      <c r="M18" s="253"/>
      <c r="N18" s="253" t="s">
        <v>197</v>
      </c>
      <c r="O18" s="253"/>
      <c r="P18" s="253"/>
      <c r="Q18" s="253"/>
      <c r="R18" s="253"/>
      <c r="S18" s="253"/>
      <c r="T18" s="253"/>
      <c r="U18" s="253"/>
      <c r="V18" s="253"/>
      <c r="W18" s="254"/>
      <c r="X18" s="241"/>
    </row>
    <row r="19" spans="2:24" ht="13.8" x14ac:dyDescent="0.3">
      <c r="B19" s="241"/>
      <c r="C19" s="519" t="s">
        <v>189</v>
      </c>
      <c r="D19" s="302"/>
      <c r="E19" s="531"/>
      <c r="F19" s="526" t="s">
        <v>209</v>
      </c>
      <c r="G19" s="250" t="s">
        <v>192</v>
      </c>
      <c r="H19" s="251" t="s">
        <v>193</v>
      </c>
      <c r="I19" s="252"/>
      <c r="J19" s="253" t="s">
        <v>195</v>
      </c>
      <c r="K19" s="254" t="s">
        <v>196</v>
      </c>
      <c r="L19" s="252"/>
      <c r="M19" s="253"/>
      <c r="N19" s="253"/>
      <c r="O19" s="253"/>
      <c r="P19" s="253"/>
      <c r="Q19" s="253"/>
      <c r="R19" s="253"/>
      <c r="S19" s="253"/>
      <c r="T19" s="253"/>
      <c r="U19" s="253"/>
      <c r="V19" s="253"/>
      <c r="W19" s="254"/>
      <c r="X19" s="241"/>
    </row>
    <row r="20" spans="2:24" ht="13.8" x14ac:dyDescent="0.3">
      <c r="B20" s="241"/>
      <c r="C20" s="519" t="s">
        <v>189</v>
      </c>
      <c r="D20" s="302"/>
      <c r="E20" s="531"/>
      <c r="F20" s="526" t="s">
        <v>209</v>
      </c>
      <c r="G20" s="250" t="s">
        <v>192</v>
      </c>
      <c r="H20" s="251" t="s">
        <v>193</v>
      </c>
      <c r="I20" s="252"/>
      <c r="J20" s="253" t="s">
        <v>195</v>
      </c>
      <c r="K20" s="254" t="s">
        <v>196</v>
      </c>
      <c r="L20" s="252"/>
      <c r="M20" s="253"/>
      <c r="N20" s="253"/>
      <c r="O20" s="253"/>
      <c r="P20" s="253"/>
      <c r="Q20" s="253"/>
      <c r="R20" s="253"/>
      <c r="S20" s="253"/>
      <c r="T20" s="253"/>
      <c r="U20" s="253"/>
      <c r="V20" s="253"/>
      <c r="W20" s="254"/>
      <c r="X20" s="241"/>
    </row>
    <row r="21" spans="2:24" ht="13.8" x14ac:dyDescent="0.3">
      <c r="B21" s="241"/>
      <c r="C21" s="519" t="s">
        <v>189</v>
      </c>
      <c r="D21" s="302"/>
      <c r="E21" s="531"/>
      <c r="F21" s="526" t="s">
        <v>209</v>
      </c>
      <c r="G21" s="250" t="s">
        <v>192</v>
      </c>
      <c r="H21" s="251" t="s">
        <v>193</v>
      </c>
      <c r="I21" s="252"/>
      <c r="J21" s="253" t="s">
        <v>195</v>
      </c>
      <c r="K21" s="254" t="s">
        <v>196</v>
      </c>
      <c r="L21" s="252"/>
      <c r="M21" s="253"/>
      <c r="N21" s="253"/>
      <c r="O21" s="253"/>
      <c r="P21" s="253"/>
      <c r="Q21" s="253"/>
      <c r="R21" s="253"/>
      <c r="S21" s="253"/>
      <c r="T21" s="253"/>
      <c r="U21" s="253"/>
      <c r="V21" s="253"/>
      <c r="W21" s="254"/>
      <c r="X21" s="241"/>
    </row>
    <row r="22" spans="2:24" ht="13.8" x14ac:dyDescent="0.3">
      <c r="B22" s="241"/>
      <c r="C22" s="519" t="s">
        <v>189</v>
      </c>
      <c r="D22" s="302"/>
      <c r="E22" s="531"/>
      <c r="F22" s="526" t="s">
        <v>209</v>
      </c>
      <c r="G22" s="250" t="s">
        <v>192</v>
      </c>
      <c r="H22" s="251" t="s">
        <v>193</v>
      </c>
      <c r="I22" s="252"/>
      <c r="J22" s="253" t="s">
        <v>195</v>
      </c>
      <c r="K22" s="254" t="s">
        <v>196</v>
      </c>
      <c r="L22" s="252"/>
      <c r="M22" s="253"/>
      <c r="N22" s="253" t="s">
        <v>197</v>
      </c>
      <c r="O22" s="253"/>
      <c r="P22" s="253"/>
      <c r="Q22" s="253"/>
      <c r="R22" s="253"/>
      <c r="S22" s="253"/>
      <c r="T22" s="253"/>
      <c r="U22" s="253"/>
      <c r="V22" s="253"/>
      <c r="W22" s="254"/>
      <c r="X22" s="241"/>
    </row>
    <row r="23" spans="2:24" ht="13.8" x14ac:dyDescent="0.3">
      <c r="B23" s="241"/>
      <c r="C23" s="519" t="s">
        <v>189</v>
      </c>
      <c r="D23" s="302"/>
      <c r="E23" s="531"/>
      <c r="F23" s="526" t="s">
        <v>209</v>
      </c>
      <c r="G23" s="250" t="s">
        <v>192</v>
      </c>
      <c r="H23" s="251" t="s">
        <v>193</v>
      </c>
      <c r="I23" s="252"/>
      <c r="J23" s="253" t="s">
        <v>195</v>
      </c>
      <c r="K23" s="254" t="s">
        <v>196</v>
      </c>
      <c r="L23" s="252"/>
      <c r="M23" s="253"/>
      <c r="N23" s="253" t="s">
        <v>197</v>
      </c>
      <c r="O23" s="253"/>
      <c r="P23" s="253"/>
      <c r="Q23" s="253"/>
      <c r="R23" s="253"/>
      <c r="S23" s="253"/>
      <c r="T23" s="253"/>
      <c r="U23" s="253"/>
      <c r="V23" s="253"/>
      <c r="W23" s="254"/>
      <c r="X23" s="241"/>
    </row>
    <row r="24" spans="2:24" ht="13.8" x14ac:dyDescent="0.3">
      <c r="B24" s="241"/>
      <c r="C24" s="519" t="s">
        <v>189</v>
      </c>
      <c r="D24" s="302"/>
      <c r="E24" s="531"/>
      <c r="F24" s="526" t="s">
        <v>209</v>
      </c>
      <c r="G24" s="250" t="s">
        <v>192</v>
      </c>
      <c r="H24" s="251" t="s">
        <v>193</v>
      </c>
      <c r="I24" s="252"/>
      <c r="J24" s="253" t="s">
        <v>195</v>
      </c>
      <c r="K24" s="254" t="s">
        <v>196</v>
      </c>
      <c r="L24" s="252"/>
      <c r="M24" s="253"/>
      <c r="N24" s="253"/>
      <c r="O24" s="253"/>
      <c r="P24" s="253"/>
      <c r="Q24" s="253"/>
      <c r="R24" s="253"/>
      <c r="S24" s="253"/>
      <c r="T24" s="253"/>
      <c r="U24" s="253"/>
      <c r="V24" s="253"/>
      <c r="W24" s="254"/>
      <c r="X24" s="241"/>
    </row>
    <row r="25" spans="2:24" ht="13.8" x14ac:dyDescent="0.3">
      <c r="B25" s="241"/>
      <c r="C25" s="519" t="s">
        <v>189</v>
      </c>
      <c r="D25" s="302"/>
      <c r="E25" s="531"/>
      <c r="F25" s="526" t="s">
        <v>209</v>
      </c>
      <c r="G25" s="250" t="s">
        <v>192</v>
      </c>
      <c r="H25" s="251" t="s">
        <v>193</v>
      </c>
      <c r="I25" s="252"/>
      <c r="J25" s="253" t="s">
        <v>195</v>
      </c>
      <c r="K25" s="254" t="s">
        <v>196</v>
      </c>
      <c r="L25" s="252"/>
      <c r="M25" s="253"/>
      <c r="N25" s="253"/>
      <c r="O25" s="253"/>
      <c r="P25" s="253"/>
      <c r="Q25" s="253"/>
      <c r="R25" s="253"/>
      <c r="S25" s="253"/>
      <c r="T25" s="253"/>
      <c r="U25" s="253"/>
      <c r="V25" s="253"/>
      <c r="W25" s="254"/>
      <c r="X25" s="241"/>
    </row>
    <row r="26" spans="2:24" ht="13.8" x14ac:dyDescent="0.3">
      <c r="B26" s="241"/>
      <c r="C26" s="519" t="s">
        <v>189</v>
      </c>
      <c r="D26" s="302"/>
      <c r="E26" s="531"/>
      <c r="F26" s="526" t="s">
        <v>209</v>
      </c>
      <c r="G26" s="250" t="s">
        <v>192</v>
      </c>
      <c r="H26" s="251" t="s">
        <v>193</v>
      </c>
      <c r="I26" s="252"/>
      <c r="J26" s="253" t="s">
        <v>195</v>
      </c>
      <c r="K26" s="254" t="s">
        <v>196</v>
      </c>
      <c r="L26" s="252"/>
      <c r="M26" s="253"/>
      <c r="N26" s="253"/>
      <c r="O26" s="253"/>
      <c r="P26" s="253"/>
      <c r="Q26" s="253"/>
      <c r="R26" s="253"/>
      <c r="S26" s="253"/>
      <c r="T26" s="253"/>
      <c r="U26" s="253"/>
      <c r="V26" s="253"/>
      <c r="W26" s="254"/>
      <c r="X26" s="241"/>
    </row>
    <row r="27" spans="2:24" ht="13.8" x14ac:dyDescent="0.3">
      <c r="B27" s="241"/>
      <c r="C27" s="519" t="s">
        <v>189</v>
      </c>
      <c r="D27" s="302"/>
      <c r="E27" s="531"/>
      <c r="F27" s="526" t="s">
        <v>209</v>
      </c>
      <c r="G27" s="250" t="s">
        <v>192</v>
      </c>
      <c r="H27" s="251" t="s">
        <v>193</v>
      </c>
      <c r="I27" s="252"/>
      <c r="J27" s="253" t="s">
        <v>195</v>
      </c>
      <c r="K27" s="254" t="s">
        <v>196</v>
      </c>
      <c r="L27" s="252"/>
      <c r="M27" s="253"/>
      <c r="N27" s="253" t="s">
        <v>197</v>
      </c>
      <c r="O27" s="253"/>
      <c r="P27" s="253"/>
      <c r="Q27" s="253"/>
      <c r="R27" s="253"/>
      <c r="S27" s="253"/>
      <c r="T27" s="253"/>
      <c r="U27" s="253"/>
      <c r="V27" s="253"/>
      <c r="W27" s="254"/>
      <c r="X27" s="241"/>
    </row>
    <row r="28" spans="2:24" ht="13.8" x14ac:dyDescent="0.3">
      <c r="B28" s="241"/>
      <c r="C28" s="519" t="s">
        <v>189</v>
      </c>
      <c r="D28" s="302"/>
      <c r="E28" s="531"/>
      <c r="F28" s="526" t="s">
        <v>209</v>
      </c>
      <c r="G28" s="250" t="s">
        <v>192</v>
      </c>
      <c r="H28" s="251" t="s">
        <v>193</v>
      </c>
      <c r="I28" s="252"/>
      <c r="J28" s="253" t="s">
        <v>195</v>
      </c>
      <c r="K28" s="254" t="s">
        <v>196</v>
      </c>
      <c r="L28" s="252"/>
      <c r="M28" s="253"/>
      <c r="N28" s="253" t="s">
        <v>197</v>
      </c>
      <c r="O28" s="253"/>
      <c r="P28" s="253"/>
      <c r="Q28" s="253"/>
      <c r="R28" s="253"/>
      <c r="S28" s="253"/>
      <c r="T28" s="253"/>
      <c r="U28" s="253"/>
      <c r="V28" s="253"/>
      <c r="W28" s="254"/>
      <c r="X28" s="241"/>
    </row>
    <row r="29" spans="2:24" ht="14.4" thickBot="1" x14ac:dyDescent="0.35">
      <c r="B29" s="295"/>
      <c r="C29" s="255"/>
      <c r="D29" s="298"/>
      <c r="E29" s="532"/>
      <c r="F29" s="527"/>
      <c r="G29" s="296"/>
      <c r="H29" s="297"/>
      <c r="I29" s="298"/>
      <c r="J29" s="299"/>
      <c r="K29" s="300"/>
      <c r="L29" s="301"/>
      <c r="M29" s="299"/>
      <c r="N29" s="299"/>
      <c r="O29" s="299"/>
      <c r="P29" s="299"/>
      <c r="Q29" s="299"/>
      <c r="R29" s="299"/>
      <c r="S29" s="299"/>
      <c r="T29" s="299"/>
      <c r="U29" s="299"/>
      <c r="V29" s="299"/>
      <c r="W29" s="300"/>
      <c r="X29" s="241"/>
    </row>
    <row r="30" spans="2:24" ht="13.8" x14ac:dyDescent="0.3">
      <c r="B30" s="243" t="s">
        <v>211</v>
      </c>
      <c r="C30" s="520"/>
      <c r="D30" s="246"/>
      <c r="E30" s="533"/>
      <c r="F30" s="528"/>
      <c r="G30" s="244"/>
      <c r="H30" s="245"/>
      <c r="I30" s="246"/>
      <c r="J30" s="247"/>
      <c r="K30" s="248"/>
      <c r="L30" s="249"/>
      <c r="M30" s="247"/>
      <c r="N30" s="247"/>
      <c r="O30" s="247"/>
      <c r="P30" s="247"/>
      <c r="Q30" s="247"/>
      <c r="R30" s="247"/>
      <c r="S30" s="247"/>
      <c r="T30" s="247"/>
      <c r="U30" s="247"/>
      <c r="V30" s="247"/>
      <c r="W30" s="248"/>
      <c r="X30" s="241"/>
    </row>
    <row r="31" spans="2:24" ht="13.8" x14ac:dyDescent="0.3">
      <c r="B31" s="241"/>
      <c r="C31" s="519" t="s">
        <v>189</v>
      </c>
      <c r="D31" s="302"/>
      <c r="E31" s="531"/>
      <c r="F31" s="526" t="s">
        <v>190</v>
      </c>
      <c r="G31" s="250" t="s">
        <v>192</v>
      </c>
      <c r="H31" s="251" t="s">
        <v>193</v>
      </c>
      <c r="I31" s="252" t="s">
        <v>206</v>
      </c>
      <c r="J31" s="253" t="s">
        <v>195</v>
      </c>
      <c r="K31" s="254" t="s">
        <v>196</v>
      </c>
      <c r="L31" s="252"/>
      <c r="M31" s="253"/>
      <c r="N31" s="253"/>
      <c r="O31" s="253"/>
      <c r="P31" s="253" t="s">
        <v>197</v>
      </c>
      <c r="Q31" s="253"/>
      <c r="R31" s="253"/>
      <c r="S31" s="253" t="s">
        <v>197</v>
      </c>
      <c r="T31" s="253"/>
      <c r="U31" s="253"/>
      <c r="V31" s="253"/>
      <c r="W31" s="254"/>
      <c r="X31" s="241"/>
    </row>
    <row r="32" spans="2:24" ht="13.8" x14ac:dyDescent="0.3">
      <c r="B32" s="241"/>
      <c r="C32" s="519" t="s">
        <v>189</v>
      </c>
      <c r="D32" s="302"/>
      <c r="E32" s="531"/>
      <c r="F32" s="526" t="s">
        <v>190</v>
      </c>
      <c r="G32" s="250" t="s">
        <v>192</v>
      </c>
      <c r="H32" s="251" t="s">
        <v>193</v>
      </c>
      <c r="I32" s="252" t="s">
        <v>207</v>
      </c>
      <c r="J32" s="253" t="s">
        <v>195</v>
      </c>
      <c r="K32" s="254" t="s">
        <v>196</v>
      </c>
      <c r="L32" s="252"/>
      <c r="M32" s="253"/>
      <c r="N32" s="253"/>
      <c r="O32" s="253"/>
      <c r="P32" s="253"/>
      <c r="Q32" s="253"/>
      <c r="R32" s="253"/>
      <c r="S32" s="253"/>
      <c r="T32" s="253"/>
      <c r="U32" s="253"/>
      <c r="V32" s="253"/>
      <c r="W32" s="254"/>
      <c r="X32" s="241"/>
    </row>
    <row r="33" spans="2:24" ht="13.8" x14ac:dyDescent="0.3">
      <c r="B33" s="241"/>
      <c r="C33" s="519" t="s">
        <v>189</v>
      </c>
      <c r="D33" s="302"/>
      <c r="E33" s="531"/>
      <c r="F33" s="526" t="s">
        <v>190</v>
      </c>
      <c r="G33" s="250" t="s">
        <v>192</v>
      </c>
      <c r="H33" s="251" t="s">
        <v>193</v>
      </c>
      <c r="I33" s="252" t="s">
        <v>194</v>
      </c>
      <c r="J33" s="253" t="s">
        <v>195</v>
      </c>
      <c r="K33" s="254" t="s">
        <v>196</v>
      </c>
      <c r="L33" s="252"/>
      <c r="M33" s="253"/>
      <c r="N33" s="253"/>
      <c r="O33" s="253"/>
      <c r="P33" s="253"/>
      <c r="Q33" s="253"/>
      <c r="R33" s="253"/>
      <c r="S33" s="253"/>
      <c r="T33" s="253"/>
      <c r="U33" s="253"/>
      <c r="V33" s="253"/>
      <c r="W33" s="254"/>
      <c r="X33" s="241"/>
    </row>
    <row r="34" spans="2:24" ht="13.8" x14ac:dyDescent="0.3">
      <c r="B34" s="241"/>
      <c r="C34" s="519" t="s">
        <v>189</v>
      </c>
      <c r="D34" s="302"/>
      <c r="E34" s="531"/>
      <c r="F34" s="526" t="s">
        <v>190</v>
      </c>
      <c r="G34" s="250" t="s">
        <v>192</v>
      </c>
      <c r="H34" s="251" t="s">
        <v>193</v>
      </c>
      <c r="I34" s="252"/>
      <c r="J34" s="253" t="s">
        <v>195</v>
      </c>
      <c r="K34" s="254" t="s">
        <v>196</v>
      </c>
      <c r="L34" s="252"/>
      <c r="M34" s="253"/>
      <c r="N34" s="253"/>
      <c r="O34" s="253"/>
      <c r="P34" s="253" t="s">
        <v>197</v>
      </c>
      <c r="Q34" s="253"/>
      <c r="R34" s="253"/>
      <c r="S34" s="253" t="s">
        <v>197</v>
      </c>
      <c r="T34" s="253"/>
      <c r="U34" s="253"/>
      <c r="V34" s="253"/>
      <c r="W34" s="254"/>
      <c r="X34" s="241"/>
    </row>
    <row r="35" spans="2:24" ht="13.8" x14ac:dyDescent="0.3">
      <c r="B35" s="241"/>
      <c r="C35" s="519" t="s">
        <v>189</v>
      </c>
      <c r="D35" s="302"/>
      <c r="E35" s="531"/>
      <c r="F35" s="526" t="s">
        <v>190</v>
      </c>
      <c r="G35" s="250" t="s">
        <v>192</v>
      </c>
      <c r="H35" s="251" t="s">
        <v>193</v>
      </c>
      <c r="I35" s="252"/>
      <c r="J35" s="253" t="s">
        <v>195</v>
      </c>
      <c r="K35" s="254" t="s">
        <v>196</v>
      </c>
      <c r="L35" s="252"/>
      <c r="M35" s="253"/>
      <c r="N35" s="253"/>
      <c r="O35" s="253"/>
      <c r="P35" s="253"/>
      <c r="Q35" s="253"/>
      <c r="R35" s="253"/>
      <c r="S35" s="253"/>
      <c r="T35" s="253"/>
      <c r="U35" s="253"/>
      <c r="V35" s="253"/>
      <c r="W35" s="254"/>
      <c r="X35" s="241"/>
    </row>
    <row r="36" spans="2:24" ht="13.8" x14ac:dyDescent="0.3">
      <c r="B36" s="241"/>
      <c r="C36" s="519" t="s">
        <v>189</v>
      </c>
      <c r="D36" s="302"/>
      <c r="E36" s="531"/>
      <c r="F36" s="526" t="s">
        <v>190</v>
      </c>
      <c r="G36" s="250" t="s">
        <v>192</v>
      </c>
      <c r="H36" s="251" t="s">
        <v>193</v>
      </c>
      <c r="I36" s="252"/>
      <c r="J36" s="253" t="s">
        <v>195</v>
      </c>
      <c r="K36" s="254" t="s">
        <v>196</v>
      </c>
      <c r="L36" s="252"/>
      <c r="M36" s="253" t="s">
        <v>197</v>
      </c>
      <c r="N36" s="253"/>
      <c r="O36" s="253"/>
      <c r="P36" s="253"/>
      <c r="Q36" s="253"/>
      <c r="R36" s="253"/>
      <c r="S36" s="253"/>
      <c r="T36" s="253"/>
      <c r="U36" s="253"/>
      <c r="V36" s="253"/>
      <c r="W36" s="254"/>
      <c r="X36" s="241"/>
    </row>
    <row r="37" spans="2:24" ht="13.8" x14ac:dyDescent="0.3">
      <c r="B37" s="241"/>
      <c r="C37" s="519" t="s">
        <v>189</v>
      </c>
      <c r="D37" s="302"/>
      <c r="E37" s="531"/>
      <c r="F37" s="526" t="s">
        <v>190</v>
      </c>
      <c r="G37" s="250" t="s">
        <v>192</v>
      </c>
      <c r="H37" s="251" t="s">
        <v>193</v>
      </c>
      <c r="I37" s="252"/>
      <c r="J37" s="253" t="s">
        <v>195</v>
      </c>
      <c r="K37" s="254" t="s">
        <v>196</v>
      </c>
      <c r="L37" s="252"/>
      <c r="M37" s="253" t="s">
        <v>197</v>
      </c>
      <c r="N37" s="253"/>
      <c r="O37" s="253"/>
      <c r="P37" s="253"/>
      <c r="Q37" s="253"/>
      <c r="R37" s="253"/>
      <c r="S37" s="253"/>
      <c r="T37" s="253"/>
      <c r="U37" s="253"/>
      <c r="V37" s="253"/>
      <c r="W37" s="254"/>
      <c r="X37" s="241"/>
    </row>
    <row r="38" spans="2:24" ht="13.8" x14ac:dyDescent="0.3">
      <c r="B38" s="241"/>
      <c r="C38" s="519" t="s">
        <v>189</v>
      </c>
      <c r="D38" s="302"/>
      <c r="E38" s="531"/>
      <c r="F38" s="526" t="s">
        <v>190</v>
      </c>
      <c r="G38" s="250" t="s">
        <v>192</v>
      </c>
      <c r="H38" s="251" t="s">
        <v>193</v>
      </c>
      <c r="I38" s="252"/>
      <c r="J38" s="253" t="s">
        <v>195</v>
      </c>
      <c r="K38" s="254" t="s">
        <v>196</v>
      </c>
      <c r="L38" s="252"/>
      <c r="M38" s="253"/>
      <c r="N38" s="253"/>
      <c r="O38" s="253"/>
      <c r="P38" s="253"/>
      <c r="Q38" s="253"/>
      <c r="R38" s="253"/>
      <c r="S38" s="253"/>
      <c r="T38" s="253"/>
      <c r="U38" s="253"/>
      <c r="V38" s="253"/>
      <c r="W38" s="254"/>
      <c r="X38" s="241"/>
    </row>
    <row r="39" spans="2:24" ht="13.8" x14ac:dyDescent="0.3">
      <c r="B39" s="241"/>
      <c r="C39" s="519" t="s">
        <v>189</v>
      </c>
      <c r="D39" s="302"/>
      <c r="E39" s="531"/>
      <c r="F39" s="526" t="s">
        <v>190</v>
      </c>
      <c r="G39" s="250" t="s">
        <v>192</v>
      </c>
      <c r="H39" s="251" t="s">
        <v>193</v>
      </c>
      <c r="I39" s="252"/>
      <c r="J39" s="253" t="s">
        <v>195</v>
      </c>
      <c r="K39" s="254" t="s">
        <v>196</v>
      </c>
      <c r="L39" s="252"/>
      <c r="M39" s="253" t="s">
        <v>197</v>
      </c>
      <c r="N39" s="253"/>
      <c r="O39" s="253"/>
      <c r="P39" s="253"/>
      <c r="Q39" s="253"/>
      <c r="R39" s="253"/>
      <c r="S39" s="253"/>
      <c r="T39" s="253"/>
      <c r="U39" s="253"/>
      <c r="V39" s="253"/>
      <c r="W39" s="254"/>
      <c r="X39" s="241"/>
    </row>
    <row r="40" spans="2:24" ht="13.8" x14ac:dyDescent="0.3">
      <c r="B40" s="241"/>
      <c r="C40" s="519" t="s">
        <v>189</v>
      </c>
      <c r="D40" s="302"/>
      <c r="E40" s="531"/>
      <c r="F40" s="526" t="s">
        <v>190</v>
      </c>
      <c r="G40" s="250" t="s">
        <v>192</v>
      </c>
      <c r="H40" s="251" t="s">
        <v>193</v>
      </c>
      <c r="I40" s="252"/>
      <c r="J40" s="253" t="s">
        <v>195</v>
      </c>
      <c r="K40" s="254" t="s">
        <v>196</v>
      </c>
      <c r="L40" s="252"/>
      <c r="M40" s="253" t="s">
        <v>197</v>
      </c>
      <c r="N40" s="253"/>
      <c r="O40" s="253"/>
      <c r="P40" s="253"/>
      <c r="Q40" s="253"/>
      <c r="R40" s="253"/>
      <c r="S40" s="253"/>
      <c r="T40" s="253"/>
      <c r="U40" s="253"/>
      <c r="V40" s="253"/>
      <c r="W40" s="254"/>
      <c r="X40" s="241"/>
    </row>
    <row r="41" spans="2:24" ht="13.8" x14ac:dyDescent="0.3">
      <c r="B41" s="241"/>
      <c r="C41" s="519" t="s">
        <v>189</v>
      </c>
      <c r="D41" s="302"/>
      <c r="E41" s="531"/>
      <c r="F41" s="526" t="s">
        <v>190</v>
      </c>
      <c r="G41" s="250" t="s">
        <v>192</v>
      </c>
      <c r="H41" s="251" t="s">
        <v>193</v>
      </c>
      <c r="I41" s="252"/>
      <c r="J41" s="253" t="s">
        <v>195</v>
      </c>
      <c r="K41" s="254" t="s">
        <v>196</v>
      </c>
      <c r="L41" s="252"/>
      <c r="M41" s="253" t="s">
        <v>197</v>
      </c>
      <c r="N41" s="253"/>
      <c r="O41" s="253"/>
      <c r="P41" s="253"/>
      <c r="Q41" s="253"/>
      <c r="R41" s="253"/>
      <c r="S41" s="253"/>
      <c r="T41" s="253"/>
      <c r="U41" s="253"/>
      <c r="V41" s="253"/>
      <c r="W41" s="254"/>
      <c r="X41" s="241"/>
    </row>
    <row r="42" spans="2:24" ht="13.8" x14ac:dyDescent="0.3">
      <c r="B42" s="241"/>
      <c r="C42" s="519" t="s">
        <v>189</v>
      </c>
      <c r="D42" s="302"/>
      <c r="E42" s="531"/>
      <c r="F42" s="526" t="s">
        <v>190</v>
      </c>
      <c r="G42" s="250" t="s">
        <v>192</v>
      </c>
      <c r="H42" s="251" t="s">
        <v>193</v>
      </c>
      <c r="I42" s="252"/>
      <c r="J42" s="253" t="s">
        <v>195</v>
      </c>
      <c r="K42" s="254" t="s">
        <v>196</v>
      </c>
      <c r="L42" s="252"/>
      <c r="M42" s="253"/>
      <c r="N42" s="253"/>
      <c r="O42" s="253"/>
      <c r="P42" s="253"/>
      <c r="Q42" s="253"/>
      <c r="R42" s="253"/>
      <c r="S42" s="253"/>
      <c r="T42" s="253"/>
      <c r="U42" s="253"/>
      <c r="V42" s="253"/>
      <c r="W42" s="254"/>
      <c r="X42" s="241"/>
    </row>
    <row r="43" spans="2:24" ht="13.8" x14ac:dyDescent="0.3">
      <c r="B43" s="241"/>
      <c r="C43" s="519" t="s">
        <v>189</v>
      </c>
      <c r="D43" s="302"/>
      <c r="E43" s="531"/>
      <c r="F43" s="526" t="s">
        <v>190</v>
      </c>
      <c r="G43" s="250" t="s">
        <v>192</v>
      </c>
      <c r="H43" s="251" t="s">
        <v>193</v>
      </c>
      <c r="I43" s="252"/>
      <c r="J43" s="253" t="s">
        <v>198</v>
      </c>
      <c r="K43" s="254" t="s">
        <v>196</v>
      </c>
      <c r="L43" s="252"/>
      <c r="M43" s="253" t="s">
        <v>197</v>
      </c>
      <c r="N43" s="253"/>
      <c r="O43" s="253"/>
      <c r="P43" s="253"/>
      <c r="Q43" s="253"/>
      <c r="R43" s="253"/>
      <c r="S43" s="253"/>
      <c r="T43" s="253"/>
      <c r="U43" s="253"/>
      <c r="V43" s="253"/>
      <c r="W43" s="254"/>
      <c r="X43" s="241"/>
    </row>
    <row r="44" spans="2:24" ht="13.8" x14ac:dyDescent="0.3">
      <c r="B44" s="241"/>
      <c r="C44" s="519" t="s">
        <v>189</v>
      </c>
      <c r="D44" s="302"/>
      <c r="E44" s="531"/>
      <c r="F44" s="526" t="s">
        <v>190</v>
      </c>
      <c r="G44" s="250" t="s">
        <v>192</v>
      </c>
      <c r="H44" s="251" t="s">
        <v>193</v>
      </c>
      <c r="I44" s="252"/>
      <c r="J44" s="253" t="s">
        <v>198</v>
      </c>
      <c r="K44" s="254" t="s">
        <v>196</v>
      </c>
      <c r="L44" s="252"/>
      <c r="M44" s="253" t="s">
        <v>197</v>
      </c>
      <c r="N44" s="253"/>
      <c r="O44" s="253"/>
      <c r="P44" s="253"/>
      <c r="Q44" s="253"/>
      <c r="R44" s="253"/>
      <c r="S44" s="253"/>
      <c r="T44" s="253"/>
      <c r="U44" s="253"/>
      <c r="V44" s="253"/>
      <c r="W44" s="254"/>
      <c r="X44" s="241"/>
    </row>
    <row r="45" spans="2:24" ht="14.4" thickBot="1" x14ac:dyDescent="0.35">
      <c r="B45" s="230"/>
      <c r="C45" s="255"/>
      <c r="D45" s="258"/>
      <c r="E45" s="261"/>
      <c r="F45" s="256"/>
      <c r="G45" s="257"/>
      <c r="H45" s="256"/>
      <c r="I45" s="258"/>
      <c r="J45" s="259"/>
      <c r="K45" s="260"/>
      <c r="L45" s="258"/>
      <c r="M45" s="259"/>
      <c r="N45" s="259"/>
      <c r="O45" s="259"/>
      <c r="P45" s="259"/>
      <c r="Q45" s="259"/>
      <c r="R45" s="259"/>
      <c r="S45" s="259"/>
      <c r="T45" s="259"/>
      <c r="U45" s="259"/>
      <c r="V45" s="259"/>
      <c r="W45" s="261"/>
      <c r="X45" s="241"/>
    </row>
    <row r="46" spans="2:24" ht="13.8" x14ac:dyDescent="0.3">
      <c r="B46" s="243" t="s">
        <v>199</v>
      </c>
      <c r="C46" s="262"/>
      <c r="D46" s="265"/>
      <c r="E46" s="268"/>
      <c r="F46" s="263"/>
      <c r="G46" s="264"/>
      <c r="H46" s="263"/>
      <c r="I46" s="265"/>
      <c r="J46" s="266"/>
      <c r="K46" s="267"/>
      <c r="L46" s="265"/>
      <c r="M46" s="266"/>
      <c r="N46" s="266"/>
      <c r="O46" s="266"/>
      <c r="P46" s="266"/>
      <c r="Q46" s="266"/>
      <c r="R46" s="266"/>
      <c r="S46" s="266"/>
      <c r="T46" s="266"/>
      <c r="U46" s="266"/>
      <c r="V46" s="266"/>
      <c r="W46" s="268"/>
      <c r="X46" s="241"/>
    </row>
    <row r="47" spans="2:24" ht="13.8" x14ac:dyDescent="0.3">
      <c r="B47" s="241"/>
      <c r="C47" s="519" t="s">
        <v>189</v>
      </c>
      <c r="D47" s="302"/>
      <c r="E47" s="531"/>
      <c r="F47" s="526" t="s">
        <v>190</v>
      </c>
      <c r="G47" s="250" t="s">
        <v>192</v>
      </c>
      <c r="H47" s="251" t="s">
        <v>193</v>
      </c>
      <c r="I47" s="252"/>
      <c r="J47" s="253" t="s">
        <v>195</v>
      </c>
      <c r="K47" s="254" t="s">
        <v>196</v>
      </c>
      <c r="L47" s="252"/>
      <c r="M47" s="253"/>
      <c r="N47" s="253"/>
      <c r="O47" s="253"/>
      <c r="P47" s="253"/>
      <c r="Q47" s="253"/>
      <c r="R47" s="253"/>
      <c r="S47" s="253"/>
      <c r="T47" s="253"/>
      <c r="U47" s="253"/>
      <c r="V47" s="253"/>
      <c r="W47" s="254"/>
      <c r="X47" s="241"/>
    </row>
    <row r="48" spans="2:24" ht="13.8" x14ac:dyDescent="0.3">
      <c r="B48" s="241"/>
      <c r="C48" s="519" t="s">
        <v>189</v>
      </c>
      <c r="D48" s="302"/>
      <c r="E48" s="531"/>
      <c r="F48" s="526" t="s">
        <v>190</v>
      </c>
      <c r="G48" s="250" t="s">
        <v>192</v>
      </c>
      <c r="H48" s="251" t="s">
        <v>193</v>
      </c>
      <c r="I48" s="252"/>
      <c r="J48" s="253" t="s">
        <v>195</v>
      </c>
      <c r="K48" s="254" t="s">
        <v>196</v>
      </c>
      <c r="L48" s="252"/>
      <c r="M48" s="253"/>
      <c r="N48" s="253"/>
      <c r="O48" s="253"/>
      <c r="P48" s="253"/>
      <c r="Q48" s="253"/>
      <c r="R48" s="253"/>
      <c r="S48" s="253"/>
      <c r="T48" s="253"/>
      <c r="U48" s="253"/>
      <c r="V48" s="253"/>
      <c r="W48" s="254"/>
      <c r="X48" s="241"/>
    </row>
    <row r="49" spans="2:24" ht="13.8" x14ac:dyDescent="0.3">
      <c r="B49" s="241"/>
      <c r="C49" s="519" t="s">
        <v>189</v>
      </c>
      <c r="D49" s="302"/>
      <c r="E49" s="531"/>
      <c r="F49" s="526" t="s">
        <v>190</v>
      </c>
      <c r="G49" s="250" t="s">
        <v>192</v>
      </c>
      <c r="H49" s="251" t="s">
        <v>193</v>
      </c>
      <c r="I49" s="252"/>
      <c r="J49" s="253" t="s">
        <v>195</v>
      </c>
      <c r="K49" s="254" t="s">
        <v>196</v>
      </c>
      <c r="L49" s="252"/>
      <c r="M49" s="253"/>
      <c r="N49" s="253"/>
      <c r="O49" s="253"/>
      <c r="P49" s="253"/>
      <c r="Q49" s="253"/>
      <c r="R49" s="253"/>
      <c r="S49" s="253"/>
      <c r="T49" s="253"/>
      <c r="U49" s="253"/>
      <c r="V49" s="253"/>
      <c r="W49" s="254"/>
      <c r="X49" s="241"/>
    </row>
    <row r="50" spans="2:24" ht="13.8" x14ac:dyDescent="0.3">
      <c r="B50" s="241"/>
      <c r="C50" s="519" t="s">
        <v>189</v>
      </c>
      <c r="D50" s="302"/>
      <c r="E50" s="531"/>
      <c r="F50" s="526" t="s">
        <v>190</v>
      </c>
      <c r="G50" s="250" t="s">
        <v>192</v>
      </c>
      <c r="H50" s="251" t="s">
        <v>193</v>
      </c>
      <c r="I50" s="252"/>
      <c r="J50" s="253" t="s">
        <v>195</v>
      </c>
      <c r="K50" s="254" t="s">
        <v>196</v>
      </c>
      <c r="L50" s="252"/>
      <c r="M50" s="253"/>
      <c r="N50" s="253" t="s">
        <v>197</v>
      </c>
      <c r="O50" s="253"/>
      <c r="P50" s="253"/>
      <c r="Q50" s="253"/>
      <c r="R50" s="253"/>
      <c r="S50" s="253"/>
      <c r="T50" s="253"/>
      <c r="U50" s="253"/>
      <c r="V50" s="253"/>
      <c r="W50" s="254"/>
      <c r="X50" s="241"/>
    </row>
    <row r="51" spans="2:24" ht="13.8" x14ac:dyDescent="0.3">
      <c r="B51" s="241"/>
      <c r="C51" s="519" t="s">
        <v>189</v>
      </c>
      <c r="D51" s="302"/>
      <c r="E51" s="531"/>
      <c r="F51" s="526" t="s">
        <v>190</v>
      </c>
      <c r="G51" s="250" t="s">
        <v>192</v>
      </c>
      <c r="H51" s="251" t="s">
        <v>193</v>
      </c>
      <c r="I51" s="252"/>
      <c r="J51" s="253" t="s">
        <v>195</v>
      </c>
      <c r="K51" s="254" t="s">
        <v>196</v>
      </c>
      <c r="L51" s="252"/>
      <c r="M51" s="253"/>
      <c r="N51" s="253" t="s">
        <v>197</v>
      </c>
      <c r="O51" s="253"/>
      <c r="P51" s="253"/>
      <c r="Q51" s="253"/>
      <c r="R51" s="253"/>
      <c r="S51" s="253"/>
      <c r="T51" s="253"/>
      <c r="U51" s="253"/>
      <c r="V51" s="253"/>
      <c r="W51" s="254"/>
      <c r="X51" s="241"/>
    </row>
    <row r="52" spans="2:24" ht="13.8" x14ac:dyDescent="0.3">
      <c r="B52" s="241"/>
      <c r="C52" s="519" t="s">
        <v>189</v>
      </c>
      <c r="D52" s="302"/>
      <c r="E52" s="531"/>
      <c r="F52" s="526" t="s">
        <v>190</v>
      </c>
      <c r="G52" s="250" t="s">
        <v>192</v>
      </c>
      <c r="H52" s="251" t="s">
        <v>193</v>
      </c>
      <c r="I52" s="252"/>
      <c r="J52" s="253" t="s">
        <v>195</v>
      </c>
      <c r="K52" s="254" t="s">
        <v>196</v>
      </c>
      <c r="L52" s="252"/>
      <c r="M52" s="253"/>
      <c r="N52" s="253"/>
      <c r="O52" s="253"/>
      <c r="P52" s="253"/>
      <c r="Q52" s="253"/>
      <c r="R52" s="253"/>
      <c r="S52" s="253"/>
      <c r="T52" s="253"/>
      <c r="U52" s="253"/>
      <c r="V52" s="253"/>
      <c r="W52" s="254"/>
      <c r="X52" s="241"/>
    </row>
    <row r="53" spans="2:24" ht="13.8" x14ac:dyDescent="0.3">
      <c r="B53" s="241"/>
      <c r="C53" s="519" t="s">
        <v>189</v>
      </c>
      <c r="D53" s="302"/>
      <c r="E53" s="531"/>
      <c r="F53" s="526" t="s">
        <v>190</v>
      </c>
      <c r="G53" s="250" t="s">
        <v>192</v>
      </c>
      <c r="H53" s="251" t="s">
        <v>193</v>
      </c>
      <c r="I53" s="252"/>
      <c r="J53" s="253" t="s">
        <v>195</v>
      </c>
      <c r="K53" s="254" t="s">
        <v>196</v>
      </c>
      <c r="L53" s="252"/>
      <c r="M53" s="253"/>
      <c r="N53" s="253"/>
      <c r="O53" s="253"/>
      <c r="P53" s="253"/>
      <c r="Q53" s="253"/>
      <c r="R53" s="253"/>
      <c r="S53" s="253"/>
      <c r="T53" s="253"/>
      <c r="U53" s="253"/>
      <c r="V53" s="253"/>
      <c r="W53" s="254"/>
      <c r="X53" s="241"/>
    </row>
    <row r="54" spans="2:24" ht="13.8" x14ac:dyDescent="0.3">
      <c r="B54" s="241"/>
      <c r="C54" s="519" t="s">
        <v>189</v>
      </c>
      <c r="D54" s="302"/>
      <c r="E54" s="531"/>
      <c r="F54" s="526" t="s">
        <v>190</v>
      </c>
      <c r="G54" s="250" t="s">
        <v>192</v>
      </c>
      <c r="H54" s="251" t="s">
        <v>193</v>
      </c>
      <c r="I54" s="252"/>
      <c r="J54" s="253" t="s">
        <v>195</v>
      </c>
      <c r="K54" s="254" t="s">
        <v>196</v>
      </c>
      <c r="L54" s="252"/>
      <c r="M54" s="253"/>
      <c r="N54" s="253"/>
      <c r="O54" s="253"/>
      <c r="P54" s="253"/>
      <c r="Q54" s="253"/>
      <c r="R54" s="253"/>
      <c r="S54" s="253"/>
      <c r="T54" s="253"/>
      <c r="U54" s="253"/>
      <c r="V54" s="253"/>
      <c r="W54" s="254"/>
      <c r="X54" s="241"/>
    </row>
    <row r="55" spans="2:24" ht="13.8" x14ac:dyDescent="0.3">
      <c r="B55" s="241"/>
      <c r="C55" s="519" t="s">
        <v>189</v>
      </c>
      <c r="D55" s="302"/>
      <c r="E55" s="531"/>
      <c r="F55" s="526" t="s">
        <v>190</v>
      </c>
      <c r="G55" s="250" t="s">
        <v>192</v>
      </c>
      <c r="H55" s="251" t="s">
        <v>193</v>
      </c>
      <c r="I55" s="252"/>
      <c r="J55" s="253" t="s">
        <v>195</v>
      </c>
      <c r="K55" s="254" t="s">
        <v>196</v>
      </c>
      <c r="L55" s="252"/>
      <c r="M55" s="253"/>
      <c r="N55" s="253" t="s">
        <v>197</v>
      </c>
      <c r="O55" s="253"/>
      <c r="P55" s="253"/>
      <c r="Q55" s="253"/>
      <c r="R55" s="253"/>
      <c r="S55" s="253"/>
      <c r="T55" s="253"/>
      <c r="U55" s="253"/>
      <c r="V55" s="253"/>
      <c r="W55" s="254"/>
      <c r="X55" s="241"/>
    </row>
    <row r="56" spans="2:24" ht="13.8" x14ac:dyDescent="0.3">
      <c r="B56" s="241"/>
      <c r="C56" s="519" t="s">
        <v>189</v>
      </c>
      <c r="D56" s="302"/>
      <c r="E56" s="531"/>
      <c r="F56" s="526" t="s">
        <v>190</v>
      </c>
      <c r="G56" s="250" t="s">
        <v>192</v>
      </c>
      <c r="H56" s="251" t="s">
        <v>193</v>
      </c>
      <c r="I56" s="252"/>
      <c r="J56" s="253" t="s">
        <v>195</v>
      </c>
      <c r="K56" s="254" t="s">
        <v>196</v>
      </c>
      <c r="L56" s="252"/>
      <c r="M56" s="253"/>
      <c r="N56" s="253" t="s">
        <v>197</v>
      </c>
      <c r="O56" s="253"/>
      <c r="P56" s="253"/>
      <c r="Q56" s="253"/>
      <c r="R56" s="253"/>
      <c r="S56" s="253"/>
      <c r="T56" s="253"/>
      <c r="U56" s="253"/>
      <c r="V56" s="253"/>
      <c r="W56" s="254"/>
      <c r="X56" s="241"/>
    </row>
    <row r="57" spans="2:24" ht="13.8" x14ac:dyDescent="0.3">
      <c r="B57" s="241"/>
      <c r="C57" s="519" t="s">
        <v>189</v>
      </c>
      <c r="D57" s="302"/>
      <c r="E57" s="531"/>
      <c r="F57" s="526" t="s">
        <v>190</v>
      </c>
      <c r="G57" s="250" t="s">
        <v>192</v>
      </c>
      <c r="H57" s="251" t="s">
        <v>193</v>
      </c>
      <c r="I57" s="252"/>
      <c r="J57" s="253" t="s">
        <v>195</v>
      </c>
      <c r="K57" s="254" t="s">
        <v>196</v>
      </c>
      <c r="L57" s="252"/>
      <c r="M57" s="253"/>
      <c r="N57" s="253"/>
      <c r="O57" s="253"/>
      <c r="P57" s="253"/>
      <c r="Q57" s="253"/>
      <c r="R57" s="253"/>
      <c r="S57" s="253"/>
      <c r="T57" s="253"/>
      <c r="U57" s="253"/>
      <c r="V57" s="253"/>
      <c r="W57" s="254"/>
      <c r="X57" s="241"/>
    </row>
    <row r="58" spans="2:24" ht="13.8" x14ac:dyDescent="0.3">
      <c r="B58" s="241"/>
      <c r="C58" s="519" t="s">
        <v>189</v>
      </c>
      <c r="D58" s="302"/>
      <c r="E58" s="531"/>
      <c r="F58" s="526" t="s">
        <v>190</v>
      </c>
      <c r="G58" s="250" t="s">
        <v>192</v>
      </c>
      <c r="H58" s="251" t="s">
        <v>193</v>
      </c>
      <c r="I58" s="252"/>
      <c r="J58" s="253" t="s">
        <v>195</v>
      </c>
      <c r="K58" s="254" t="s">
        <v>196</v>
      </c>
      <c r="L58" s="252"/>
      <c r="M58" s="253"/>
      <c r="N58" s="253"/>
      <c r="O58" s="253"/>
      <c r="P58" s="253"/>
      <c r="Q58" s="253"/>
      <c r="R58" s="253"/>
      <c r="S58" s="253"/>
      <c r="T58" s="253"/>
      <c r="U58" s="253"/>
      <c r="V58" s="253"/>
      <c r="W58" s="254"/>
      <c r="X58" s="241"/>
    </row>
    <row r="59" spans="2:24" ht="13.8" x14ac:dyDescent="0.3">
      <c r="B59" s="241"/>
      <c r="C59" s="519" t="s">
        <v>189</v>
      </c>
      <c r="D59" s="302"/>
      <c r="E59" s="531"/>
      <c r="F59" s="526" t="s">
        <v>190</v>
      </c>
      <c r="G59" s="250" t="s">
        <v>192</v>
      </c>
      <c r="H59" s="251" t="s">
        <v>193</v>
      </c>
      <c r="I59" s="252"/>
      <c r="J59" s="253" t="s">
        <v>195</v>
      </c>
      <c r="K59" s="254" t="s">
        <v>196</v>
      </c>
      <c r="L59" s="252"/>
      <c r="M59" s="253"/>
      <c r="N59" s="253"/>
      <c r="O59" s="253"/>
      <c r="P59" s="253"/>
      <c r="Q59" s="253"/>
      <c r="R59" s="253"/>
      <c r="S59" s="253"/>
      <c r="T59" s="253"/>
      <c r="U59" s="253"/>
      <c r="V59" s="253"/>
      <c r="W59" s="254"/>
      <c r="X59" s="241"/>
    </row>
    <row r="60" spans="2:24" ht="13.8" x14ac:dyDescent="0.3">
      <c r="B60" s="241"/>
      <c r="C60" s="519" t="s">
        <v>189</v>
      </c>
      <c r="D60" s="302"/>
      <c r="E60" s="531"/>
      <c r="F60" s="526" t="s">
        <v>190</v>
      </c>
      <c r="G60" s="250" t="s">
        <v>192</v>
      </c>
      <c r="H60" s="251" t="s">
        <v>193</v>
      </c>
      <c r="I60" s="252"/>
      <c r="J60" s="253" t="s">
        <v>195</v>
      </c>
      <c r="K60" s="254" t="s">
        <v>196</v>
      </c>
      <c r="L60" s="252"/>
      <c r="M60" s="253"/>
      <c r="N60" s="253" t="s">
        <v>197</v>
      </c>
      <c r="O60" s="253"/>
      <c r="P60" s="253"/>
      <c r="Q60" s="253"/>
      <c r="R60" s="253"/>
      <c r="S60" s="253"/>
      <c r="T60" s="253"/>
      <c r="U60" s="253"/>
      <c r="V60" s="253"/>
      <c r="W60" s="254"/>
      <c r="X60" s="241"/>
    </row>
    <row r="61" spans="2:24" ht="13.8" x14ac:dyDescent="0.3">
      <c r="B61" s="241"/>
      <c r="C61" s="519" t="s">
        <v>189</v>
      </c>
      <c r="D61" s="302"/>
      <c r="E61" s="531"/>
      <c r="F61" s="526" t="s">
        <v>190</v>
      </c>
      <c r="G61" s="250" t="s">
        <v>192</v>
      </c>
      <c r="H61" s="251" t="s">
        <v>193</v>
      </c>
      <c r="I61" s="252"/>
      <c r="J61" s="253" t="s">
        <v>195</v>
      </c>
      <c r="K61" s="254" t="s">
        <v>196</v>
      </c>
      <c r="L61" s="252"/>
      <c r="M61" s="253"/>
      <c r="N61" s="253" t="s">
        <v>197</v>
      </c>
      <c r="O61" s="253"/>
      <c r="P61" s="253"/>
      <c r="Q61" s="253"/>
      <c r="R61" s="253"/>
      <c r="S61" s="253"/>
      <c r="T61" s="253"/>
      <c r="U61" s="253"/>
      <c r="V61" s="253"/>
      <c r="W61" s="254"/>
      <c r="X61" s="241"/>
    </row>
    <row r="62" spans="2:24" ht="13.8" x14ac:dyDescent="0.3">
      <c r="B62" s="241"/>
      <c r="C62" s="519" t="s">
        <v>189</v>
      </c>
      <c r="D62" s="302"/>
      <c r="E62" s="531"/>
      <c r="F62" s="526" t="s">
        <v>190</v>
      </c>
      <c r="G62" s="250" t="s">
        <v>192</v>
      </c>
      <c r="H62" s="251" t="s">
        <v>193</v>
      </c>
      <c r="I62" s="252"/>
      <c r="J62" s="253" t="s">
        <v>195</v>
      </c>
      <c r="K62" s="254" t="s">
        <v>196</v>
      </c>
      <c r="L62" s="252"/>
      <c r="M62" s="253"/>
      <c r="N62" s="253"/>
      <c r="O62" s="253"/>
      <c r="P62" s="253"/>
      <c r="Q62" s="253"/>
      <c r="R62" s="253"/>
      <c r="S62" s="253"/>
      <c r="T62" s="253"/>
      <c r="U62" s="253"/>
      <c r="V62" s="253"/>
      <c r="W62" s="254"/>
      <c r="X62" s="241"/>
    </row>
    <row r="63" spans="2:24" ht="13.8" x14ac:dyDescent="0.3">
      <c r="B63" s="241"/>
      <c r="C63" s="519" t="s">
        <v>189</v>
      </c>
      <c r="D63" s="302"/>
      <c r="E63" s="531"/>
      <c r="F63" s="526" t="s">
        <v>190</v>
      </c>
      <c r="G63" s="250" t="s">
        <v>192</v>
      </c>
      <c r="H63" s="251" t="s">
        <v>193</v>
      </c>
      <c r="I63" s="252"/>
      <c r="J63" s="253" t="s">
        <v>195</v>
      </c>
      <c r="K63" s="254" t="s">
        <v>196</v>
      </c>
      <c r="L63" s="252"/>
      <c r="M63" s="253"/>
      <c r="N63" s="253"/>
      <c r="O63" s="253"/>
      <c r="P63" s="253"/>
      <c r="Q63" s="253"/>
      <c r="R63" s="253"/>
      <c r="S63" s="253"/>
      <c r="T63" s="253"/>
      <c r="U63" s="253"/>
      <c r="V63" s="253"/>
      <c r="W63" s="254"/>
      <c r="X63" s="241"/>
    </row>
    <row r="64" spans="2:24" ht="13.8" x14ac:dyDescent="0.3">
      <c r="B64" s="241"/>
      <c r="C64" s="519" t="s">
        <v>189</v>
      </c>
      <c r="D64" s="302"/>
      <c r="E64" s="531"/>
      <c r="F64" s="526" t="s">
        <v>190</v>
      </c>
      <c r="G64" s="250" t="s">
        <v>192</v>
      </c>
      <c r="H64" s="251" t="s">
        <v>193</v>
      </c>
      <c r="I64" s="252"/>
      <c r="J64" s="253" t="s">
        <v>195</v>
      </c>
      <c r="K64" s="254" t="s">
        <v>196</v>
      </c>
      <c r="L64" s="252"/>
      <c r="M64" s="253"/>
      <c r="N64" s="253"/>
      <c r="O64" s="253"/>
      <c r="P64" s="253"/>
      <c r="Q64" s="253"/>
      <c r="R64" s="253"/>
      <c r="S64" s="253"/>
      <c r="T64" s="253"/>
      <c r="U64" s="253"/>
      <c r="V64" s="253"/>
      <c r="W64" s="254"/>
      <c r="X64" s="241"/>
    </row>
    <row r="65" spans="2:24" ht="13.8" x14ac:dyDescent="0.3">
      <c r="B65" s="241"/>
      <c r="C65" s="519" t="s">
        <v>189</v>
      </c>
      <c r="D65" s="302"/>
      <c r="E65" s="531"/>
      <c r="F65" s="526" t="s">
        <v>190</v>
      </c>
      <c r="G65" s="250" t="s">
        <v>192</v>
      </c>
      <c r="H65" s="251" t="s">
        <v>193</v>
      </c>
      <c r="I65" s="252"/>
      <c r="J65" s="253" t="s">
        <v>195</v>
      </c>
      <c r="K65" s="254" t="s">
        <v>196</v>
      </c>
      <c r="L65" s="252"/>
      <c r="M65" s="253"/>
      <c r="N65" s="253" t="s">
        <v>197</v>
      </c>
      <c r="O65" s="253"/>
      <c r="P65" s="253"/>
      <c r="Q65" s="253"/>
      <c r="R65" s="253"/>
      <c r="S65" s="253"/>
      <c r="T65" s="253"/>
      <c r="U65" s="253"/>
      <c r="V65" s="253"/>
      <c r="W65" s="254"/>
      <c r="X65" s="241"/>
    </row>
    <row r="66" spans="2:24" ht="13.8" x14ac:dyDescent="0.3">
      <c r="B66" s="241"/>
      <c r="C66" s="519" t="s">
        <v>189</v>
      </c>
      <c r="D66" s="302"/>
      <c r="E66" s="531"/>
      <c r="F66" s="526" t="s">
        <v>190</v>
      </c>
      <c r="G66" s="250" t="s">
        <v>192</v>
      </c>
      <c r="H66" s="251" t="s">
        <v>193</v>
      </c>
      <c r="I66" s="252"/>
      <c r="J66" s="253" t="s">
        <v>195</v>
      </c>
      <c r="K66" s="254" t="s">
        <v>196</v>
      </c>
      <c r="L66" s="252"/>
      <c r="M66" s="253"/>
      <c r="N66" s="253" t="s">
        <v>197</v>
      </c>
      <c r="O66" s="253"/>
      <c r="P66" s="253"/>
      <c r="Q66" s="253"/>
      <c r="R66" s="253"/>
      <c r="S66" s="253"/>
      <c r="T66" s="253"/>
      <c r="U66" s="253"/>
      <c r="V66" s="253"/>
      <c r="W66" s="254"/>
      <c r="X66" s="241"/>
    </row>
    <row r="67" spans="2:24" ht="13.8" x14ac:dyDescent="0.3">
      <c r="B67" s="241"/>
      <c r="C67" s="519"/>
      <c r="D67" s="252"/>
      <c r="E67" s="254"/>
      <c r="F67" s="526"/>
      <c r="G67" s="269"/>
      <c r="H67" s="251"/>
      <c r="I67" s="252"/>
      <c r="J67" s="253"/>
      <c r="K67" s="270"/>
      <c r="L67" s="252"/>
      <c r="M67" s="253"/>
      <c r="N67" s="253"/>
      <c r="O67" s="253"/>
      <c r="P67" s="253"/>
      <c r="Q67" s="253"/>
      <c r="R67" s="253"/>
      <c r="S67" s="253"/>
      <c r="T67" s="253"/>
      <c r="U67" s="253"/>
      <c r="V67" s="253"/>
      <c r="W67" s="254"/>
      <c r="X67" s="241"/>
    </row>
    <row r="68" spans="2:24" ht="13.8" x14ac:dyDescent="0.3">
      <c r="B68" s="271" t="s">
        <v>200</v>
      </c>
      <c r="C68" s="521"/>
      <c r="D68" s="252"/>
      <c r="E68" s="254"/>
      <c r="F68" s="526"/>
      <c r="G68" s="269"/>
      <c r="H68" s="251"/>
      <c r="I68" s="252"/>
      <c r="J68" s="253"/>
      <c r="K68" s="270"/>
      <c r="L68" s="252"/>
      <c r="M68" s="253"/>
      <c r="N68" s="253"/>
      <c r="O68" s="253"/>
      <c r="P68" s="253"/>
      <c r="Q68" s="253"/>
      <c r="R68" s="253"/>
      <c r="S68" s="253"/>
      <c r="T68" s="253"/>
      <c r="U68" s="253"/>
      <c r="V68" s="253"/>
      <c r="W68" s="254"/>
      <c r="X68" s="241"/>
    </row>
    <row r="69" spans="2:24" ht="13.8" x14ac:dyDescent="0.3">
      <c r="B69" s="241"/>
      <c r="C69" s="519" t="s">
        <v>189</v>
      </c>
      <c r="D69" s="302"/>
      <c r="E69" s="531"/>
      <c r="F69" s="526" t="s">
        <v>190</v>
      </c>
      <c r="G69" s="250" t="s">
        <v>192</v>
      </c>
      <c r="H69" s="251" t="s">
        <v>193</v>
      </c>
      <c r="I69" s="252"/>
      <c r="J69" s="253" t="s">
        <v>195</v>
      </c>
      <c r="K69" s="254" t="s">
        <v>196</v>
      </c>
      <c r="L69" s="252"/>
      <c r="M69" s="253"/>
      <c r="N69" s="253"/>
      <c r="O69" s="253" t="s">
        <v>197</v>
      </c>
      <c r="P69" s="253"/>
      <c r="Q69" s="253"/>
      <c r="R69" s="253"/>
      <c r="S69" s="253"/>
      <c r="T69" s="253"/>
      <c r="U69" s="253"/>
      <c r="V69" s="253"/>
      <c r="W69" s="254"/>
      <c r="X69" s="241"/>
    </row>
    <row r="70" spans="2:24" ht="13.8" x14ac:dyDescent="0.3">
      <c r="B70" s="241"/>
      <c r="C70" s="519" t="s">
        <v>189</v>
      </c>
      <c r="D70" s="302"/>
      <c r="E70" s="531"/>
      <c r="F70" s="526" t="s">
        <v>190</v>
      </c>
      <c r="G70" s="250" t="s">
        <v>192</v>
      </c>
      <c r="H70" s="251" t="s">
        <v>193</v>
      </c>
      <c r="I70" s="252"/>
      <c r="J70" s="253" t="s">
        <v>195</v>
      </c>
      <c r="K70" s="254" t="s">
        <v>196</v>
      </c>
      <c r="L70" s="252" t="s">
        <v>197</v>
      </c>
      <c r="M70" s="253"/>
      <c r="N70" s="253"/>
      <c r="O70" s="253"/>
      <c r="P70" s="253"/>
      <c r="Q70" s="253"/>
      <c r="R70" s="253"/>
      <c r="S70" s="253"/>
      <c r="T70" s="253"/>
      <c r="U70" s="253"/>
      <c r="V70" s="253"/>
      <c r="W70" s="254"/>
      <c r="X70" s="241"/>
    </row>
    <row r="71" spans="2:24" ht="13.8" x14ac:dyDescent="0.3">
      <c r="B71" s="241"/>
      <c r="C71" s="519" t="s">
        <v>189</v>
      </c>
      <c r="D71" s="302"/>
      <c r="E71" s="531"/>
      <c r="F71" s="526" t="s">
        <v>190</v>
      </c>
      <c r="G71" s="250" t="s">
        <v>192</v>
      </c>
      <c r="H71" s="251" t="s">
        <v>193</v>
      </c>
      <c r="I71" s="252"/>
      <c r="J71" s="253" t="s">
        <v>195</v>
      </c>
      <c r="K71" s="254" t="s">
        <v>196</v>
      </c>
      <c r="L71" s="252"/>
      <c r="M71" s="253"/>
      <c r="N71" s="253"/>
      <c r="O71" s="253"/>
      <c r="P71" s="253"/>
      <c r="Q71" s="253"/>
      <c r="R71" s="253"/>
      <c r="S71" s="253"/>
      <c r="T71" s="253"/>
      <c r="U71" s="253"/>
      <c r="V71" s="253"/>
      <c r="W71" s="254"/>
      <c r="X71" s="241"/>
    </row>
    <row r="72" spans="2:24" ht="13.8" x14ac:dyDescent="0.3">
      <c r="B72" s="241"/>
      <c r="C72" s="519" t="s">
        <v>189</v>
      </c>
      <c r="D72" s="302"/>
      <c r="E72" s="531"/>
      <c r="F72" s="526" t="s">
        <v>190</v>
      </c>
      <c r="G72" s="250" t="s">
        <v>192</v>
      </c>
      <c r="H72" s="251" t="s">
        <v>193</v>
      </c>
      <c r="I72" s="252"/>
      <c r="J72" s="253" t="s">
        <v>195</v>
      </c>
      <c r="K72" s="254" t="s">
        <v>196</v>
      </c>
      <c r="L72" s="252"/>
      <c r="M72" s="253"/>
      <c r="N72" s="253"/>
      <c r="O72" s="253"/>
      <c r="P72" s="253"/>
      <c r="Q72" s="253"/>
      <c r="R72" s="253" t="s">
        <v>197</v>
      </c>
      <c r="S72" s="253"/>
      <c r="T72" s="253"/>
      <c r="U72" s="253" t="s">
        <v>197</v>
      </c>
      <c r="V72" s="253"/>
      <c r="W72" s="254"/>
      <c r="X72" s="241"/>
    </row>
    <row r="73" spans="2:24" ht="13.8" x14ac:dyDescent="0.3">
      <c r="B73" s="241"/>
      <c r="C73" s="519" t="s">
        <v>189</v>
      </c>
      <c r="D73" s="302"/>
      <c r="E73" s="531"/>
      <c r="F73" s="526" t="s">
        <v>190</v>
      </c>
      <c r="G73" s="250" t="s">
        <v>192</v>
      </c>
      <c r="H73" s="251" t="s">
        <v>193</v>
      </c>
      <c r="I73" s="252"/>
      <c r="J73" s="253" t="s">
        <v>195</v>
      </c>
      <c r="K73" s="254" t="s">
        <v>196</v>
      </c>
      <c r="L73" s="252"/>
      <c r="M73" s="253"/>
      <c r="N73" s="253"/>
      <c r="O73" s="253" t="s">
        <v>197</v>
      </c>
      <c r="P73" s="253"/>
      <c r="Q73" s="253"/>
      <c r="R73" s="253"/>
      <c r="S73" s="253"/>
      <c r="T73" s="253"/>
      <c r="U73" s="253"/>
      <c r="V73" s="253"/>
      <c r="W73" s="254"/>
      <c r="X73" s="241"/>
    </row>
    <row r="74" spans="2:24" ht="13.8" x14ac:dyDescent="0.3">
      <c r="B74" s="241"/>
      <c r="C74" s="519" t="s">
        <v>189</v>
      </c>
      <c r="D74" s="302"/>
      <c r="E74" s="531"/>
      <c r="F74" s="526" t="s">
        <v>190</v>
      </c>
      <c r="G74" s="250" t="s">
        <v>192</v>
      </c>
      <c r="H74" s="251" t="s">
        <v>193</v>
      </c>
      <c r="I74" s="252"/>
      <c r="J74" s="253" t="s">
        <v>195</v>
      </c>
      <c r="K74" s="254" t="s">
        <v>196</v>
      </c>
      <c r="L74" s="252" t="s">
        <v>197</v>
      </c>
      <c r="M74" s="253"/>
      <c r="N74" s="253"/>
      <c r="O74" s="253"/>
      <c r="P74" s="253"/>
      <c r="Q74" s="253"/>
      <c r="R74" s="253"/>
      <c r="S74" s="253"/>
      <c r="T74" s="253"/>
      <c r="U74" s="253"/>
      <c r="V74" s="253"/>
      <c r="W74" s="254"/>
      <c r="X74" s="241"/>
    </row>
    <row r="75" spans="2:24" ht="13.8" x14ac:dyDescent="0.3">
      <c r="B75" s="241"/>
      <c r="C75" s="519" t="s">
        <v>189</v>
      </c>
      <c r="D75" s="302"/>
      <c r="E75" s="531"/>
      <c r="F75" s="526" t="s">
        <v>190</v>
      </c>
      <c r="G75" s="250" t="s">
        <v>192</v>
      </c>
      <c r="H75" s="251" t="s">
        <v>193</v>
      </c>
      <c r="I75" s="252"/>
      <c r="J75" s="253" t="s">
        <v>195</v>
      </c>
      <c r="K75" s="254" t="s">
        <v>196</v>
      </c>
      <c r="L75" s="252"/>
      <c r="M75" s="253"/>
      <c r="N75" s="253"/>
      <c r="O75" s="253"/>
      <c r="P75" s="253"/>
      <c r="Q75" s="253"/>
      <c r="R75" s="253"/>
      <c r="S75" s="253"/>
      <c r="T75" s="253"/>
      <c r="U75" s="253"/>
      <c r="V75" s="253"/>
      <c r="W75" s="254"/>
      <c r="X75" s="241"/>
    </row>
    <row r="76" spans="2:24" ht="13.8" x14ac:dyDescent="0.3">
      <c r="B76" s="241"/>
      <c r="C76" s="519" t="s">
        <v>189</v>
      </c>
      <c r="D76" s="302"/>
      <c r="E76" s="531"/>
      <c r="F76" s="526" t="s">
        <v>190</v>
      </c>
      <c r="G76" s="250" t="s">
        <v>192</v>
      </c>
      <c r="H76" s="251" t="s">
        <v>193</v>
      </c>
      <c r="I76" s="252"/>
      <c r="J76" s="253" t="s">
        <v>195</v>
      </c>
      <c r="K76" s="254" t="s">
        <v>196</v>
      </c>
      <c r="L76" s="252"/>
      <c r="M76" s="253"/>
      <c r="N76" s="253"/>
      <c r="O76" s="253"/>
      <c r="P76" s="253"/>
      <c r="Q76" s="253"/>
      <c r="R76" s="253" t="s">
        <v>197</v>
      </c>
      <c r="S76" s="253"/>
      <c r="T76" s="253"/>
      <c r="U76" s="253" t="s">
        <v>197</v>
      </c>
      <c r="V76" s="253"/>
      <c r="W76" s="254"/>
      <c r="X76" s="241"/>
    </row>
    <row r="77" spans="2:24" ht="13.8" x14ac:dyDescent="0.3">
      <c r="B77" s="241"/>
      <c r="C77" s="519" t="s">
        <v>189</v>
      </c>
      <c r="D77" s="302"/>
      <c r="E77" s="531"/>
      <c r="F77" s="526" t="s">
        <v>190</v>
      </c>
      <c r="G77" s="250" t="s">
        <v>192</v>
      </c>
      <c r="H77" s="251" t="s">
        <v>193</v>
      </c>
      <c r="I77" s="252"/>
      <c r="J77" s="253" t="s">
        <v>195</v>
      </c>
      <c r="K77" s="254" t="s">
        <v>196</v>
      </c>
      <c r="L77" s="252"/>
      <c r="M77" s="253"/>
      <c r="N77" s="253"/>
      <c r="O77" s="253" t="s">
        <v>197</v>
      </c>
      <c r="P77" s="253"/>
      <c r="Q77" s="253"/>
      <c r="R77" s="253"/>
      <c r="S77" s="253"/>
      <c r="T77" s="253"/>
      <c r="U77" s="253"/>
      <c r="V77" s="253"/>
      <c r="W77" s="254"/>
      <c r="X77" s="241"/>
    </row>
    <row r="78" spans="2:24" ht="13.8" x14ac:dyDescent="0.3">
      <c r="B78" s="241"/>
      <c r="C78" s="519" t="s">
        <v>189</v>
      </c>
      <c r="D78" s="302"/>
      <c r="E78" s="531"/>
      <c r="F78" s="526" t="s">
        <v>190</v>
      </c>
      <c r="G78" s="250" t="s">
        <v>192</v>
      </c>
      <c r="H78" s="251" t="s">
        <v>193</v>
      </c>
      <c r="I78" s="252"/>
      <c r="J78" s="253" t="s">
        <v>195</v>
      </c>
      <c r="K78" s="254" t="s">
        <v>196</v>
      </c>
      <c r="L78" s="252" t="s">
        <v>197</v>
      </c>
      <c r="M78" s="253"/>
      <c r="N78" s="253"/>
      <c r="O78" s="253"/>
      <c r="P78" s="253"/>
      <c r="Q78" s="253"/>
      <c r="R78" s="253"/>
      <c r="S78" s="253"/>
      <c r="T78" s="253"/>
      <c r="U78" s="253"/>
      <c r="V78" s="253"/>
      <c r="W78" s="254"/>
      <c r="X78" s="241"/>
    </row>
    <row r="79" spans="2:24" ht="13.8" x14ac:dyDescent="0.3">
      <c r="B79" s="241"/>
      <c r="C79" s="519" t="s">
        <v>189</v>
      </c>
      <c r="D79" s="302"/>
      <c r="E79" s="531"/>
      <c r="F79" s="526" t="s">
        <v>190</v>
      </c>
      <c r="G79" s="250" t="s">
        <v>192</v>
      </c>
      <c r="H79" s="251" t="s">
        <v>193</v>
      </c>
      <c r="I79" s="252"/>
      <c r="J79" s="253" t="s">
        <v>195</v>
      </c>
      <c r="K79" s="254" t="s">
        <v>196</v>
      </c>
      <c r="L79" s="252"/>
      <c r="M79" s="253"/>
      <c r="N79" s="253"/>
      <c r="O79" s="253"/>
      <c r="P79" s="253"/>
      <c r="Q79" s="253"/>
      <c r="R79" s="253"/>
      <c r="S79" s="253"/>
      <c r="T79" s="253"/>
      <c r="U79" s="253"/>
      <c r="V79" s="253"/>
      <c r="W79" s="254"/>
      <c r="X79" s="241"/>
    </row>
    <row r="80" spans="2:24" ht="13.8" x14ac:dyDescent="0.3">
      <c r="B80" s="241"/>
      <c r="C80" s="519" t="s">
        <v>189</v>
      </c>
      <c r="D80" s="302"/>
      <c r="E80" s="531"/>
      <c r="F80" s="526" t="s">
        <v>190</v>
      </c>
      <c r="G80" s="250" t="s">
        <v>192</v>
      </c>
      <c r="H80" s="251" t="s">
        <v>193</v>
      </c>
      <c r="I80" s="252"/>
      <c r="J80" s="253" t="s">
        <v>195</v>
      </c>
      <c r="K80" s="254" t="s">
        <v>196</v>
      </c>
      <c r="L80" s="252"/>
      <c r="M80" s="253"/>
      <c r="N80" s="253"/>
      <c r="O80" s="253"/>
      <c r="P80" s="253"/>
      <c r="Q80" s="253"/>
      <c r="R80" s="253" t="s">
        <v>197</v>
      </c>
      <c r="S80" s="253"/>
      <c r="T80" s="253"/>
      <c r="U80" s="253" t="s">
        <v>197</v>
      </c>
      <c r="V80" s="253"/>
      <c r="W80" s="254"/>
      <c r="X80" s="241"/>
    </row>
    <row r="81" spans="2:24" ht="13.8" x14ac:dyDescent="0.3">
      <c r="B81" s="241"/>
      <c r="C81" s="519" t="s">
        <v>189</v>
      </c>
      <c r="D81" s="302"/>
      <c r="E81" s="531"/>
      <c r="F81" s="526" t="s">
        <v>190</v>
      </c>
      <c r="G81" s="250" t="s">
        <v>192</v>
      </c>
      <c r="H81" s="251" t="s">
        <v>193</v>
      </c>
      <c r="I81" s="252"/>
      <c r="J81" s="253" t="s">
        <v>195</v>
      </c>
      <c r="K81" s="254" t="s">
        <v>196</v>
      </c>
      <c r="L81" s="252"/>
      <c r="M81" s="253"/>
      <c r="N81" s="253"/>
      <c r="O81" s="253" t="s">
        <v>197</v>
      </c>
      <c r="P81" s="253"/>
      <c r="Q81" s="253"/>
      <c r="R81" s="253"/>
      <c r="S81" s="253"/>
      <c r="T81" s="253"/>
      <c r="U81" s="253"/>
      <c r="V81" s="253"/>
      <c r="W81" s="254"/>
      <c r="X81" s="241"/>
    </row>
    <row r="82" spans="2:24" ht="13.8" x14ac:dyDescent="0.3">
      <c r="B82" s="241"/>
      <c r="C82" s="519" t="s">
        <v>189</v>
      </c>
      <c r="D82" s="302"/>
      <c r="E82" s="531"/>
      <c r="F82" s="526" t="s">
        <v>190</v>
      </c>
      <c r="G82" s="250" t="s">
        <v>192</v>
      </c>
      <c r="H82" s="251" t="s">
        <v>193</v>
      </c>
      <c r="I82" s="252"/>
      <c r="J82" s="253" t="s">
        <v>195</v>
      </c>
      <c r="K82" s="254" t="s">
        <v>196</v>
      </c>
      <c r="L82" s="252" t="s">
        <v>197</v>
      </c>
      <c r="M82" s="253"/>
      <c r="N82" s="253"/>
      <c r="O82" s="253"/>
      <c r="P82" s="253"/>
      <c r="Q82" s="253"/>
      <c r="R82" s="253"/>
      <c r="S82" s="253"/>
      <c r="T82" s="253"/>
      <c r="U82" s="253"/>
      <c r="V82" s="253"/>
      <c r="W82" s="254"/>
      <c r="X82" s="241"/>
    </row>
    <row r="83" spans="2:24" ht="13.8" x14ac:dyDescent="0.3">
      <c r="B83" s="241"/>
      <c r="C83" s="519" t="s">
        <v>189</v>
      </c>
      <c r="D83" s="302"/>
      <c r="E83" s="531"/>
      <c r="F83" s="526" t="s">
        <v>190</v>
      </c>
      <c r="G83" s="250" t="s">
        <v>192</v>
      </c>
      <c r="H83" s="251" t="s">
        <v>193</v>
      </c>
      <c r="I83" s="252"/>
      <c r="J83" s="253" t="s">
        <v>195</v>
      </c>
      <c r="K83" s="254" t="s">
        <v>196</v>
      </c>
      <c r="L83" s="252"/>
      <c r="M83" s="253"/>
      <c r="N83" s="253"/>
      <c r="O83" s="253"/>
      <c r="P83" s="253"/>
      <c r="Q83" s="253"/>
      <c r="R83" s="253"/>
      <c r="S83" s="253"/>
      <c r="T83" s="253"/>
      <c r="U83" s="253"/>
      <c r="V83" s="253"/>
      <c r="W83" s="254"/>
      <c r="X83" s="241"/>
    </row>
    <row r="84" spans="2:24" ht="13.8" x14ac:dyDescent="0.3">
      <c r="B84" s="241"/>
      <c r="C84" s="519" t="s">
        <v>189</v>
      </c>
      <c r="D84" s="302"/>
      <c r="E84" s="531"/>
      <c r="F84" s="526" t="s">
        <v>190</v>
      </c>
      <c r="G84" s="250" t="s">
        <v>192</v>
      </c>
      <c r="H84" s="251" t="s">
        <v>193</v>
      </c>
      <c r="I84" s="252"/>
      <c r="J84" s="253" t="s">
        <v>195</v>
      </c>
      <c r="K84" s="254" t="s">
        <v>196</v>
      </c>
      <c r="L84" s="252"/>
      <c r="M84" s="253"/>
      <c r="N84" s="253"/>
      <c r="O84" s="253"/>
      <c r="P84" s="253"/>
      <c r="Q84" s="253"/>
      <c r="R84" s="253" t="s">
        <v>197</v>
      </c>
      <c r="S84" s="253"/>
      <c r="T84" s="253"/>
      <c r="U84" s="253" t="s">
        <v>197</v>
      </c>
      <c r="V84" s="253"/>
      <c r="W84" s="254"/>
      <c r="X84" s="241"/>
    </row>
    <row r="85" spans="2:24" ht="14.4" thickBot="1" x14ac:dyDescent="0.35">
      <c r="B85" s="230"/>
      <c r="C85" s="522"/>
      <c r="D85" s="274"/>
      <c r="E85" s="276"/>
      <c r="F85" s="529"/>
      <c r="G85" s="272"/>
      <c r="H85" s="273"/>
      <c r="I85" s="274"/>
      <c r="J85" s="275"/>
      <c r="K85" s="276"/>
      <c r="L85" s="274"/>
      <c r="M85" s="275"/>
      <c r="N85" s="275"/>
      <c r="O85" s="275"/>
      <c r="P85" s="275"/>
      <c r="Q85" s="275"/>
      <c r="R85" s="275"/>
      <c r="S85" s="275"/>
      <c r="T85" s="275"/>
      <c r="U85" s="275"/>
      <c r="V85" s="275"/>
      <c r="W85" s="276"/>
      <c r="X85" s="241"/>
    </row>
    <row r="86" spans="2:24" ht="13.8" x14ac:dyDescent="0.3">
      <c r="B86" s="243" t="s">
        <v>201</v>
      </c>
      <c r="C86" s="242"/>
      <c r="D86" s="265"/>
      <c r="E86" s="268"/>
      <c r="F86" s="263"/>
      <c r="G86" s="264"/>
      <c r="H86" s="263"/>
      <c r="I86" s="265"/>
      <c r="J86" s="266"/>
      <c r="K86" s="268"/>
      <c r="L86" s="277"/>
      <c r="M86" s="278"/>
      <c r="N86" s="278"/>
      <c r="O86" s="278"/>
      <c r="P86" s="278"/>
      <c r="Q86" s="278"/>
      <c r="R86" s="278"/>
      <c r="S86" s="278"/>
      <c r="T86" s="278"/>
      <c r="U86" s="278"/>
      <c r="V86" s="278"/>
      <c r="W86" s="279"/>
      <c r="X86" s="241"/>
    </row>
    <row r="87" spans="2:24" ht="13.8" x14ac:dyDescent="0.3">
      <c r="B87" s="241"/>
      <c r="C87" s="523" t="s">
        <v>202</v>
      </c>
      <c r="D87" s="302"/>
      <c r="E87" s="284"/>
      <c r="F87" s="526" t="s">
        <v>191</v>
      </c>
      <c r="G87" s="280"/>
      <c r="H87" s="281"/>
      <c r="I87" s="252"/>
      <c r="J87" s="253" t="s">
        <v>195</v>
      </c>
      <c r="K87" s="254"/>
      <c r="L87" s="283"/>
      <c r="M87" s="282"/>
      <c r="N87" s="282"/>
      <c r="O87" s="282"/>
      <c r="P87" s="282"/>
      <c r="Q87" s="282"/>
      <c r="R87" s="282"/>
      <c r="S87" s="282"/>
      <c r="T87" s="282"/>
      <c r="U87" s="282"/>
      <c r="V87" s="282"/>
      <c r="W87" s="284"/>
      <c r="X87" s="241"/>
    </row>
    <row r="88" spans="2:24" ht="13.8" x14ac:dyDescent="0.3">
      <c r="B88" s="241"/>
      <c r="C88" s="523" t="s">
        <v>203</v>
      </c>
      <c r="D88" s="302"/>
      <c r="E88" s="284"/>
      <c r="F88" s="526" t="s">
        <v>191</v>
      </c>
      <c r="G88" s="280"/>
      <c r="H88" s="281"/>
      <c r="I88" s="252"/>
      <c r="J88" s="253" t="s">
        <v>195</v>
      </c>
      <c r="K88" s="254"/>
      <c r="L88" s="283"/>
      <c r="M88" s="282"/>
      <c r="N88" s="282"/>
      <c r="O88" s="282"/>
      <c r="P88" s="282"/>
      <c r="Q88" s="282"/>
      <c r="R88" s="282"/>
      <c r="S88" s="282"/>
      <c r="T88" s="282"/>
      <c r="U88" s="282"/>
      <c r="V88" s="282"/>
      <c r="W88" s="284"/>
      <c r="X88" s="241"/>
    </row>
    <row r="89" spans="2:24" ht="13.8" x14ac:dyDescent="0.3">
      <c r="B89" s="241"/>
      <c r="C89" s="523" t="s">
        <v>191</v>
      </c>
      <c r="D89" s="302"/>
      <c r="E89" s="284"/>
      <c r="F89" s="526" t="s">
        <v>191</v>
      </c>
      <c r="G89" s="280"/>
      <c r="H89" s="281"/>
      <c r="I89" s="252"/>
      <c r="J89" s="253" t="s">
        <v>195</v>
      </c>
      <c r="K89" s="254"/>
      <c r="L89" s="283"/>
      <c r="M89" s="282"/>
      <c r="N89" s="282"/>
      <c r="O89" s="282"/>
      <c r="P89" s="282"/>
      <c r="Q89" s="282"/>
      <c r="R89" s="282"/>
      <c r="S89" s="282"/>
      <c r="T89" s="282"/>
      <c r="U89" s="282"/>
      <c r="V89" s="282"/>
      <c r="W89" s="284"/>
      <c r="X89" s="241"/>
    </row>
    <row r="90" spans="2:24" ht="13.8" x14ac:dyDescent="0.3">
      <c r="B90" s="241"/>
      <c r="C90" s="523" t="s">
        <v>191</v>
      </c>
      <c r="D90" s="302"/>
      <c r="E90" s="284"/>
      <c r="F90" s="526" t="s">
        <v>191</v>
      </c>
      <c r="G90" s="280"/>
      <c r="H90" s="281"/>
      <c r="I90" s="252"/>
      <c r="J90" s="253" t="s">
        <v>195</v>
      </c>
      <c r="K90" s="254"/>
      <c r="L90" s="283"/>
      <c r="M90" s="282"/>
      <c r="N90" s="282"/>
      <c r="O90" s="282"/>
      <c r="P90" s="282"/>
      <c r="Q90" s="282"/>
      <c r="R90" s="282"/>
      <c r="S90" s="282"/>
      <c r="T90" s="282"/>
      <c r="U90" s="282"/>
      <c r="V90" s="282"/>
      <c r="W90" s="284"/>
      <c r="X90" s="241"/>
    </row>
    <row r="91" spans="2:24" ht="13.8" x14ac:dyDescent="0.3">
      <c r="B91" s="241"/>
      <c r="C91" s="523" t="s">
        <v>191</v>
      </c>
      <c r="D91" s="302"/>
      <c r="E91" s="284"/>
      <c r="F91" s="526" t="s">
        <v>191</v>
      </c>
      <c r="G91" s="280"/>
      <c r="H91" s="281"/>
      <c r="I91" s="252"/>
      <c r="J91" s="253" t="s">
        <v>195</v>
      </c>
      <c r="K91" s="254"/>
      <c r="L91" s="283"/>
      <c r="M91" s="282"/>
      <c r="N91" s="282"/>
      <c r="O91" s="282"/>
      <c r="P91" s="282"/>
      <c r="Q91" s="282"/>
      <c r="R91" s="282"/>
      <c r="S91" s="282"/>
      <c r="T91" s="282"/>
      <c r="U91" s="282"/>
      <c r="V91" s="282"/>
      <c r="W91" s="284"/>
      <c r="X91" s="241"/>
    </row>
    <row r="92" spans="2:24" ht="14.4" thickBot="1" x14ac:dyDescent="0.35">
      <c r="B92" s="230"/>
      <c r="C92" s="524" t="s">
        <v>191</v>
      </c>
      <c r="D92" s="303"/>
      <c r="E92" s="289"/>
      <c r="F92" s="529" t="s">
        <v>191</v>
      </c>
      <c r="G92" s="285"/>
      <c r="H92" s="286"/>
      <c r="I92" s="274"/>
      <c r="J92" s="275" t="s">
        <v>195</v>
      </c>
      <c r="K92" s="276"/>
      <c r="L92" s="288"/>
      <c r="M92" s="287"/>
      <c r="N92" s="287"/>
      <c r="O92" s="287"/>
      <c r="P92" s="287"/>
      <c r="Q92" s="287"/>
      <c r="R92" s="287"/>
      <c r="S92" s="287"/>
      <c r="T92" s="287"/>
      <c r="U92" s="287"/>
      <c r="V92" s="287"/>
      <c r="W92" s="289"/>
      <c r="X92" s="241"/>
    </row>
    <row r="93" spans="2:24" x14ac:dyDescent="0.25">
      <c r="C93" s="290"/>
      <c r="D93" s="291"/>
      <c r="E93" s="291"/>
      <c r="I93" s="291"/>
      <c r="J93" s="292"/>
      <c r="K93" s="292"/>
      <c r="L93" s="291"/>
      <c r="M93" s="291"/>
      <c r="N93" s="291"/>
      <c r="O93" s="291"/>
      <c r="P93" s="291"/>
      <c r="Q93" s="291"/>
      <c r="R93" s="291"/>
      <c r="S93" s="291"/>
      <c r="T93" s="291"/>
      <c r="U93" s="291"/>
      <c r="V93" s="291"/>
      <c r="W93" s="291"/>
    </row>
    <row r="94" spans="2:24" x14ac:dyDescent="0.25">
      <c r="C94" s="290"/>
      <c r="D94" s="291"/>
      <c r="E94" s="291"/>
      <c r="I94" s="291"/>
      <c r="J94" s="292"/>
      <c r="K94" s="292"/>
      <c r="L94" s="291"/>
      <c r="M94" s="291"/>
      <c r="N94" s="291"/>
      <c r="O94" s="291"/>
      <c r="P94" s="291"/>
      <c r="Q94" s="291"/>
      <c r="R94" s="291"/>
      <c r="S94" s="291"/>
      <c r="T94" s="291"/>
      <c r="U94" s="291"/>
      <c r="V94" s="291"/>
      <c r="W94" s="291"/>
    </row>
    <row r="95" spans="2:24" x14ac:dyDescent="0.25">
      <c r="C95" s="290"/>
      <c r="D95" s="293"/>
      <c r="E95" s="293"/>
      <c r="I95" s="293"/>
      <c r="L95" s="293"/>
      <c r="M95" s="293"/>
      <c r="N95" s="293"/>
      <c r="O95" s="293"/>
      <c r="P95" s="293"/>
      <c r="Q95" s="293"/>
      <c r="R95" s="293"/>
      <c r="S95" s="293"/>
      <c r="T95" s="293"/>
      <c r="U95" s="293"/>
      <c r="V95" s="293"/>
      <c r="W95" s="293"/>
    </row>
    <row r="96" spans="2:24" x14ac:dyDescent="0.25">
      <c r="C96" s="290"/>
      <c r="D96" s="293"/>
      <c r="E96" s="293"/>
      <c r="I96" s="293"/>
      <c r="L96" s="293"/>
      <c r="M96" s="293"/>
      <c r="N96" s="293"/>
      <c r="O96" s="293"/>
      <c r="P96" s="293"/>
      <c r="Q96" s="293"/>
      <c r="R96" s="293"/>
      <c r="S96" s="293"/>
      <c r="T96" s="293"/>
      <c r="U96" s="293"/>
      <c r="V96" s="293"/>
      <c r="W96" s="293"/>
    </row>
    <row r="97" spans="3:23" x14ac:dyDescent="0.25">
      <c r="C97" s="290"/>
      <c r="D97" s="293"/>
      <c r="E97" s="293"/>
      <c r="I97" s="293"/>
      <c r="L97" s="293"/>
      <c r="M97" s="293"/>
      <c r="N97" s="293"/>
      <c r="O97" s="293"/>
      <c r="P97" s="293"/>
      <c r="Q97" s="293"/>
      <c r="R97" s="293"/>
      <c r="S97" s="293"/>
      <c r="T97" s="293"/>
      <c r="U97" s="293"/>
      <c r="V97" s="293"/>
      <c r="W97" s="293"/>
    </row>
    <row r="98" spans="3:23" x14ac:dyDescent="0.25">
      <c r="C98" s="290"/>
      <c r="D98" s="293"/>
      <c r="E98" s="293"/>
      <c r="I98" s="293"/>
      <c r="L98" s="293"/>
      <c r="M98" s="293"/>
      <c r="N98" s="293"/>
      <c r="O98" s="293"/>
      <c r="P98" s="293"/>
      <c r="Q98" s="293"/>
      <c r="R98" s="293"/>
      <c r="S98" s="293"/>
      <c r="T98" s="293"/>
      <c r="U98" s="293"/>
      <c r="V98" s="293"/>
      <c r="W98" s="293"/>
    </row>
    <row r="99" spans="3:23" x14ac:dyDescent="0.25">
      <c r="C99" s="290"/>
      <c r="D99" s="293"/>
      <c r="E99" s="293"/>
      <c r="I99" s="293"/>
      <c r="L99" s="293"/>
      <c r="M99" s="293"/>
      <c r="N99" s="293"/>
      <c r="O99" s="293"/>
      <c r="P99" s="293"/>
      <c r="Q99" s="293"/>
      <c r="R99" s="293"/>
      <c r="S99" s="293"/>
      <c r="T99" s="293"/>
      <c r="U99" s="293"/>
      <c r="V99" s="293"/>
      <c r="W99" s="293"/>
    </row>
    <row r="100" spans="3:23" x14ac:dyDescent="0.25">
      <c r="C100" s="290"/>
      <c r="D100" s="293"/>
      <c r="E100" s="293"/>
      <c r="F100" s="294"/>
      <c r="I100" s="293"/>
      <c r="L100" s="293"/>
      <c r="M100" s="293"/>
      <c r="N100" s="293"/>
      <c r="O100" s="293"/>
      <c r="P100" s="293"/>
      <c r="Q100" s="293"/>
      <c r="R100" s="293"/>
      <c r="S100" s="293"/>
      <c r="T100" s="293"/>
      <c r="U100" s="293"/>
      <c r="V100" s="293"/>
      <c r="W100" s="293"/>
    </row>
    <row r="101" spans="3:23" x14ac:dyDescent="0.25">
      <c r="C101" s="290"/>
      <c r="D101" s="293"/>
      <c r="E101" s="293"/>
      <c r="I101" s="293"/>
      <c r="L101" s="293"/>
      <c r="M101" s="293"/>
      <c r="N101" s="293"/>
      <c r="O101" s="293"/>
      <c r="P101" s="293"/>
      <c r="Q101" s="293"/>
      <c r="R101" s="293"/>
      <c r="S101" s="293"/>
      <c r="T101" s="293"/>
      <c r="U101" s="293"/>
      <c r="V101" s="293"/>
      <c r="W101" s="293"/>
    </row>
    <row r="102" spans="3:23" x14ac:dyDescent="0.25">
      <c r="C102" s="290"/>
      <c r="D102" s="293"/>
      <c r="E102" s="293"/>
      <c r="I102" s="293"/>
      <c r="L102" s="293"/>
      <c r="M102" s="293"/>
      <c r="N102" s="293"/>
      <c r="O102" s="293"/>
      <c r="P102" s="293"/>
      <c r="Q102" s="293"/>
      <c r="R102" s="293"/>
      <c r="S102" s="293"/>
      <c r="T102" s="293"/>
      <c r="U102" s="293"/>
      <c r="V102" s="293"/>
      <c r="W102" s="293"/>
    </row>
    <row r="103" spans="3:23" x14ac:dyDescent="0.25">
      <c r="C103" s="290"/>
      <c r="D103" s="293"/>
      <c r="E103" s="293"/>
      <c r="I103" s="293"/>
      <c r="L103" s="293"/>
      <c r="M103" s="293"/>
      <c r="N103" s="293"/>
      <c r="O103" s="293"/>
      <c r="P103" s="293"/>
      <c r="Q103" s="293"/>
      <c r="R103" s="293"/>
      <c r="S103" s="293"/>
      <c r="T103" s="293"/>
      <c r="U103" s="293"/>
      <c r="V103" s="293"/>
      <c r="W103" s="293"/>
    </row>
    <row r="104" spans="3:23" x14ac:dyDescent="0.25">
      <c r="C104" s="290"/>
      <c r="D104" s="293"/>
      <c r="E104" s="293"/>
      <c r="I104" s="293"/>
      <c r="L104" s="293"/>
      <c r="M104" s="293"/>
      <c r="N104" s="293"/>
      <c r="O104" s="293"/>
      <c r="P104" s="293"/>
      <c r="Q104" s="293"/>
      <c r="R104" s="293"/>
      <c r="S104" s="293"/>
      <c r="T104" s="293"/>
      <c r="U104" s="293"/>
      <c r="V104" s="293"/>
      <c r="W104" s="293"/>
    </row>
    <row r="105" spans="3:23" x14ac:dyDescent="0.25">
      <c r="C105" s="290"/>
      <c r="D105" s="293"/>
      <c r="E105" s="293"/>
      <c r="I105" s="293"/>
      <c r="L105" s="293"/>
      <c r="M105" s="293"/>
      <c r="N105" s="293"/>
      <c r="O105" s="293"/>
      <c r="P105" s="293"/>
      <c r="Q105" s="293"/>
      <c r="R105" s="293"/>
      <c r="S105" s="293"/>
      <c r="T105" s="293"/>
      <c r="U105" s="293"/>
      <c r="V105" s="293"/>
      <c r="W105" s="293"/>
    </row>
    <row r="106" spans="3:23" x14ac:dyDescent="0.25">
      <c r="C106" s="290"/>
      <c r="D106" s="293"/>
      <c r="E106" s="293"/>
      <c r="I106" s="293"/>
      <c r="L106" s="293"/>
      <c r="M106" s="293"/>
      <c r="N106" s="293"/>
      <c r="O106" s="293"/>
      <c r="P106" s="293"/>
      <c r="Q106" s="293"/>
      <c r="R106" s="293"/>
      <c r="S106" s="293"/>
      <c r="T106" s="293"/>
      <c r="U106" s="293"/>
      <c r="V106" s="293"/>
      <c r="W106" s="293"/>
    </row>
    <row r="107" spans="3:23" x14ac:dyDescent="0.25">
      <c r="C107" s="290"/>
      <c r="D107" s="293"/>
      <c r="E107" s="293"/>
      <c r="I107" s="293"/>
      <c r="L107" s="293"/>
      <c r="M107" s="293"/>
      <c r="N107" s="293"/>
      <c r="O107" s="293"/>
      <c r="P107" s="293"/>
      <c r="Q107" s="293"/>
      <c r="R107" s="293"/>
      <c r="S107" s="293"/>
      <c r="T107" s="293"/>
      <c r="U107" s="293"/>
      <c r="V107" s="293"/>
      <c r="W107" s="293"/>
    </row>
    <row r="108" spans="3:23" x14ac:dyDescent="0.25">
      <c r="C108" s="290"/>
      <c r="D108" s="293"/>
      <c r="E108" s="293"/>
      <c r="I108" s="293"/>
      <c r="L108" s="293"/>
      <c r="M108" s="293"/>
      <c r="N108" s="293"/>
      <c r="O108" s="293"/>
      <c r="P108" s="293"/>
      <c r="Q108" s="293"/>
      <c r="R108" s="293"/>
      <c r="S108" s="293"/>
      <c r="T108" s="293"/>
      <c r="U108" s="293"/>
      <c r="V108" s="293"/>
      <c r="W108" s="293"/>
    </row>
    <row r="109" spans="3:23" x14ac:dyDescent="0.25">
      <c r="C109" s="290"/>
      <c r="D109" s="293"/>
      <c r="E109" s="293"/>
      <c r="I109" s="293"/>
      <c r="L109" s="293"/>
      <c r="M109" s="293"/>
      <c r="N109" s="293"/>
      <c r="O109" s="293"/>
      <c r="P109" s="293"/>
      <c r="Q109" s="293"/>
      <c r="R109" s="293"/>
      <c r="S109" s="293"/>
      <c r="T109" s="293"/>
      <c r="U109" s="293"/>
      <c r="V109" s="293"/>
      <c r="W109" s="293"/>
    </row>
    <row r="110" spans="3:23" x14ac:dyDescent="0.25">
      <c r="C110" s="290"/>
      <c r="D110" s="293"/>
      <c r="E110" s="293"/>
      <c r="I110" s="293"/>
      <c r="L110" s="293"/>
      <c r="M110" s="293"/>
      <c r="N110" s="293"/>
      <c r="O110" s="293"/>
      <c r="P110" s="293"/>
      <c r="Q110" s="293"/>
      <c r="R110" s="293"/>
      <c r="S110" s="293"/>
      <c r="T110" s="293"/>
      <c r="U110" s="293"/>
      <c r="V110" s="293"/>
      <c r="W110" s="293"/>
    </row>
    <row r="111" spans="3:23" x14ac:dyDescent="0.25">
      <c r="C111" s="290"/>
      <c r="D111" s="293"/>
      <c r="E111" s="293"/>
      <c r="I111" s="293"/>
      <c r="L111" s="293"/>
      <c r="M111" s="293"/>
      <c r="N111" s="293"/>
      <c r="O111" s="293"/>
      <c r="P111" s="293"/>
      <c r="Q111" s="293"/>
      <c r="R111" s="293"/>
      <c r="S111" s="293"/>
      <c r="T111" s="293"/>
      <c r="U111" s="293"/>
      <c r="V111" s="293"/>
      <c r="W111" s="293"/>
    </row>
    <row r="112" spans="3:23" x14ac:dyDescent="0.25">
      <c r="C112" s="290"/>
      <c r="D112" s="293"/>
      <c r="E112" s="293"/>
      <c r="I112" s="293"/>
      <c r="L112" s="293"/>
      <c r="M112" s="293"/>
      <c r="N112" s="293"/>
      <c r="O112" s="293"/>
      <c r="P112" s="293"/>
      <c r="Q112" s="293"/>
      <c r="R112" s="293"/>
      <c r="S112" s="293"/>
      <c r="T112" s="293"/>
      <c r="U112" s="293"/>
      <c r="V112" s="293"/>
      <c r="W112" s="293"/>
    </row>
    <row r="113" spans="3:23" x14ac:dyDescent="0.25">
      <c r="C113" s="290"/>
      <c r="D113" s="293"/>
      <c r="E113" s="293"/>
      <c r="I113" s="293"/>
      <c r="L113" s="293"/>
      <c r="M113" s="293"/>
      <c r="N113" s="293"/>
      <c r="O113" s="293"/>
      <c r="P113" s="293"/>
      <c r="Q113" s="293"/>
      <c r="R113" s="293"/>
      <c r="S113" s="293"/>
      <c r="T113" s="293"/>
      <c r="U113" s="293"/>
      <c r="V113" s="293"/>
      <c r="W113" s="293"/>
    </row>
    <row r="114" spans="3:23" x14ac:dyDescent="0.25">
      <c r="D114" s="293"/>
      <c r="E114" s="293"/>
      <c r="I114" s="293"/>
      <c r="L114" s="293"/>
      <c r="M114" s="293"/>
      <c r="N114" s="293"/>
      <c r="O114" s="293"/>
      <c r="P114" s="293"/>
      <c r="Q114" s="293"/>
      <c r="R114" s="293"/>
      <c r="S114" s="293"/>
      <c r="T114" s="293"/>
      <c r="U114" s="293"/>
      <c r="V114" s="293"/>
      <c r="W114" s="293"/>
    </row>
    <row r="115" spans="3:23" x14ac:dyDescent="0.25">
      <c r="D115" s="293"/>
      <c r="E115" s="293"/>
      <c r="I115" s="293"/>
      <c r="L115" s="293"/>
      <c r="M115" s="293"/>
      <c r="N115" s="293"/>
      <c r="O115" s="293"/>
      <c r="P115" s="293"/>
      <c r="Q115" s="293"/>
      <c r="R115" s="293"/>
      <c r="S115" s="293"/>
      <c r="T115" s="293"/>
      <c r="U115" s="293"/>
      <c r="V115" s="293"/>
      <c r="W115" s="293"/>
    </row>
    <row r="116" spans="3:23" x14ac:dyDescent="0.25">
      <c r="D116" s="293"/>
      <c r="E116" s="293"/>
      <c r="I116" s="293"/>
      <c r="L116" s="293"/>
      <c r="M116" s="293"/>
      <c r="N116" s="293"/>
      <c r="O116" s="293"/>
      <c r="P116" s="293"/>
      <c r="Q116" s="293"/>
      <c r="R116" s="293"/>
      <c r="S116" s="293"/>
      <c r="T116" s="293"/>
      <c r="U116" s="293"/>
      <c r="V116" s="293"/>
      <c r="W116" s="293"/>
    </row>
    <row r="117" spans="3:23" x14ac:dyDescent="0.25">
      <c r="D117" s="293"/>
      <c r="E117" s="293"/>
      <c r="I117" s="293"/>
      <c r="L117" s="293"/>
      <c r="M117" s="293"/>
      <c r="N117" s="293"/>
      <c r="O117" s="293"/>
      <c r="P117" s="293"/>
      <c r="Q117" s="293"/>
      <c r="R117" s="293"/>
      <c r="S117" s="293"/>
      <c r="T117" s="293"/>
      <c r="U117" s="293"/>
      <c r="V117" s="293"/>
      <c r="W117" s="293"/>
    </row>
    <row r="118" spans="3:23" x14ac:dyDescent="0.25">
      <c r="D118" s="293"/>
      <c r="E118" s="293"/>
      <c r="I118" s="293"/>
      <c r="L118" s="293"/>
      <c r="M118" s="293"/>
      <c r="N118" s="293"/>
      <c r="O118" s="293"/>
      <c r="P118" s="293"/>
      <c r="Q118" s="293"/>
      <c r="R118" s="293"/>
      <c r="S118" s="293"/>
      <c r="T118" s="293"/>
      <c r="U118" s="293"/>
      <c r="V118" s="293"/>
      <c r="W118" s="293"/>
    </row>
    <row r="119" spans="3:23" x14ac:dyDescent="0.25">
      <c r="D119" s="293"/>
      <c r="E119" s="293"/>
      <c r="I119" s="293"/>
      <c r="L119" s="293"/>
      <c r="M119" s="293"/>
      <c r="N119" s="293"/>
      <c r="O119" s="293"/>
      <c r="P119" s="293"/>
      <c r="Q119" s="293"/>
      <c r="R119" s="293"/>
      <c r="S119" s="293"/>
      <c r="T119" s="293"/>
      <c r="U119" s="293"/>
      <c r="V119" s="293"/>
      <c r="W119" s="293"/>
    </row>
    <row r="120" spans="3:23" x14ac:dyDescent="0.25">
      <c r="D120" s="293"/>
      <c r="E120" s="293"/>
      <c r="I120" s="293"/>
      <c r="L120" s="293"/>
      <c r="M120" s="293"/>
      <c r="N120" s="293"/>
      <c r="O120" s="293"/>
      <c r="P120" s="293"/>
      <c r="Q120" s="293"/>
      <c r="R120" s="293"/>
      <c r="S120" s="293"/>
      <c r="T120" s="293"/>
      <c r="U120" s="293"/>
      <c r="V120" s="293"/>
      <c r="W120" s="293"/>
    </row>
    <row r="121" spans="3:23" x14ac:dyDescent="0.25">
      <c r="D121" s="293"/>
      <c r="E121" s="293"/>
      <c r="I121" s="293"/>
      <c r="L121" s="293"/>
      <c r="M121" s="293"/>
      <c r="N121" s="293"/>
      <c r="O121" s="293"/>
      <c r="P121" s="293"/>
      <c r="Q121" s="293"/>
      <c r="R121" s="293"/>
      <c r="S121" s="293"/>
      <c r="T121" s="293"/>
      <c r="U121" s="293"/>
      <c r="V121" s="293"/>
      <c r="W121" s="293"/>
    </row>
    <row r="122" spans="3:23" x14ac:dyDescent="0.25">
      <c r="D122" s="293"/>
      <c r="E122" s="293"/>
      <c r="I122" s="293"/>
      <c r="L122" s="293"/>
      <c r="M122" s="293"/>
      <c r="N122" s="293"/>
      <c r="O122" s="293"/>
      <c r="P122" s="293"/>
      <c r="Q122" s="293"/>
      <c r="R122" s="293"/>
      <c r="S122" s="293"/>
      <c r="T122" s="293"/>
      <c r="U122" s="293"/>
      <c r="V122" s="293"/>
      <c r="W122" s="293"/>
    </row>
    <row r="123" spans="3:23" x14ac:dyDescent="0.25">
      <c r="D123" s="293"/>
      <c r="E123" s="293"/>
      <c r="I123" s="293"/>
      <c r="L123" s="293"/>
      <c r="M123" s="293"/>
      <c r="N123" s="293"/>
      <c r="O123" s="293"/>
      <c r="P123" s="293"/>
      <c r="Q123" s="293"/>
      <c r="R123" s="293"/>
      <c r="S123" s="293"/>
      <c r="T123" s="293"/>
      <c r="U123" s="293"/>
      <c r="V123" s="293"/>
      <c r="W123" s="293"/>
    </row>
    <row r="124" spans="3:23" x14ac:dyDescent="0.25">
      <c r="D124" s="293"/>
      <c r="E124" s="293"/>
      <c r="I124" s="293"/>
      <c r="L124" s="293"/>
      <c r="M124" s="293"/>
      <c r="N124" s="293"/>
      <c r="O124" s="293"/>
      <c r="P124" s="293"/>
      <c r="Q124" s="293"/>
      <c r="R124" s="293"/>
      <c r="S124" s="293"/>
      <c r="T124" s="293"/>
      <c r="U124" s="293"/>
      <c r="V124" s="293"/>
      <c r="W124" s="293"/>
    </row>
    <row r="125" spans="3:23" x14ac:dyDescent="0.25">
      <c r="D125" s="293"/>
      <c r="E125" s="293"/>
      <c r="I125" s="293"/>
      <c r="L125" s="293"/>
      <c r="M125" s="293"/>
      <c r="N125" s="293"/>
      <c r="O125" s="293"/>
      <c r="P125" s="293"/>
      <c r="Q125" s="293"/>
      <c r="R125" s="293"/>
      <c r="S125" s="293"/>
      <c r="T125" s="293"/>
      <c r="U125" s="293"/>
      <c r="V125" s="293"/>
      <c r="W125" s="293"/>
    </row>
    <row r="126" spans="3:23" x14ac:dyDescent="0.25">
      <c r="D126" s="293"/>
      <c r="E126" s="293"/>
      <c r="I126" s="293"/>
      <c r="L126" s="293"/>
      <c r="M126" s="293"/>
      <c r="N126" s="293"/>
      <c r="O126" s="293"/>
      <c r="P126" s="293"/>
      <c r="Q126" s="293"/>
      <c r="R126" s="293"/>
      <c r="S126" s="293"/>
      <c r="T126" s="293"/>
      <c r="U126" s="293"/>
      <c r="V126" s="293"/>
      <c r="W126" s="293"/>
    </row>
    <row r="127" spans="3:23" x14ac:dyDescent="0.25">
      <c r="D127" s="293"/>
      <c r="E127" s="293"/>
      <c r="I127" s="293"/>
      <c r="L127" s="293"/>
      <c r="M127" s="293"/>
      <c r="N127" s="293"/>
      <c r="O127" s="293"/>
      <c r="P127" s="293"/>
      <c r="Q127" s="293"/>
      <c r="R127" s="293"/>
      <c r="S127" s="293"/>
      <c r="T127" s="293"/>
      <c r="U127" s="293"/>
      <c r="V127" s="293"/>
      <c r="W127" s="293"/>
    </row>
    <row r="128" spans="3:23" x14ac:dyDescent="0.25">
      <c r="D128" s="293"/>
      <c r="E128" s="293"/>
      <c r="I128" s="293"/>
      <c r="L128" s="293"/>
      <c r="M128" s="293"/>
      <c r="N128" s="293"/>
      <c r="O128" s="293"/>
      <c r="P128" s="293"/>
      <c r="Q128" s="293"/>
      <c r="R128" s="293"/>
      <c r="S128" s="293"/>
      <c r="T128" s="293"/>
      <c r="U128" s="293"/>
      <c r="V128" s="293"/>
      <c r="W128" s="293"/>
    </row>
    <row r="129" spans="4:23" x14ac:dyDescent="0.25">
      <c r="D129" s="293"/>
      <c r="E129" s="293"/>
      <c r="I129" s="293"/>
      <c r="L129" s="293"/>
      <c r="M129" s="293"/>
      <c r="N129" s="293"/>
      <c r="O129" s="293"/>
      <c r="P129" s="293"/>
      <c r="Q129" s="293"/>
      <c r="R129" s="293"/>
      <c r="S129" s="293"/>
      <c r="T129" s="293"/>
      <c r="U129" s="293"/>
      <c r="V129" s="293"/>
      <c r="W129" s="293"/>
    </row>
    <row r="130" spans="4:23" x14ac:dyDescent="0.25">
      <c r="D130" s="293"/>
      <c r="E130" s="293"/>
      <c r="I130" s="293"/>
      <c r="L130" s="293"/>
      <c r="M130" s="293"/>
      <c r="N130" s="293"/>
      <c r="O130" s="293"/>
      <c r="P130" s="293"/>
      <c r="Q130" s="293"/>
      <c r="R130" s="293"/>
      <c r="S130" s="293"/>
      <c r="T130" s="293"/>
      <c r="U130" s="293"/>
      <c r="V130" s="293"/>
      <c r="W130" s="293"/>
    </row>
    <row r="131" spans="4:23" x14ac:dyDescent="0.25">
      <c r="D131" s="293"/>
      <c r="E131" s="293"/>
      <c r="I131" s="293"/>
      <c r="L131" s="293"/>
      <c r="M131" s="293"/>
      <c r="N131" s="293"/>
      <c r="O131" s="293"/>
      <c r="P131" s="293"/>
      <c r="Q131" s="293"/>
      <c r="R131" s="293"/>
      <c r="S131" s="293"/>
      <c r="T131" s="293"/>
      <c r="U131" s="293"/>
      <c r="V131" s="293"/>
      <c r="W131" s="293"/>
    </row>
    <row r="132" spans="4:23" x14ac:dyDescent="0.25">
      <c r="D132" s="293"/>
      <c r="E132" s="293"/>
      <c r="I132" s="293"/>
      <c r="L132" s="293"/>
      <c r="M132" s="293"/>
      <c r="N132" s="293"/>
      <c r="O132" s="293"/>
      <c r="P132" s="293"/>
      <c r="Q132" s="293"/>
      <c r="R132" s="293"/>
      <c r="S132" s="293"/>
      <c r="T132" s="293"/>
      <c r="U132" s="293"/>
      <c r="V132" s="293"/>
      <c r="W132" s="293"/>
    </row>
    <row r="133" spans="4:23" x14ac:dyDescent="0.25">
      <c r="D133" s="293"/>
      <c r="E133" s="293"/>
      <c r="I133" s="293"/>
      <c r="L133" s="293"/>
      <c r="M133" s="293"/>
      <c r="N133" s="293"/>
      <c r="O133" s="293"/>
      <c r="P133" s="293"/>
      <c r="Q133" s="293"/>
      <c r="R133" s="293"/>
      <c r="S133" s="293"/>
      <c r="T133" s="293"/>
      <c r="U133" s="293"/>
      <c r="V133" s="293"/>
      <c r="W133" s="293"/>
    </row>
    <row r="134" spans="4:23" x14ac:dyDescent="0.25">
      <c r="D134" s="293"/>
      <c r="E134" s="293"/>
      <c r="I134" s="293"/>
      <c r="L134" s="293"/>
      <c r="M134" s="293"/>
      <c r="N134" s="293"/>
      <c r="O134" s="293"/>
      <c r="P134" s="293"/>
      <c r="Q134" s="293"/>
      <c r="R134" s="293"/>
      <c r="S134" s="293"/>
      <c r="T134" s="293"/>
      <c r="U134" s="293"/>
      <c r="V134" s="293"/>
      <c r="W134" s="293"/>
    </row>
    <row r="135" spans="4:23" x14ac:dyDescent="0.25">
      <c r="D135" s="293"/>
      <c r="E135" s="293"/>
      <c r="I135" s="293"/>
      <c r="L135" s="293"/>
      <c r="M135" s="293"/>
      <c r="N135" s="293"/>
      <c r="O135" s="293"/>
      <c r="P135" s="293"/>
      <c r="Q135" s="293"/>
      <c r="R135" s="293"/>
      <c r="S135" s="293"/>
      <c r="T135" s="293"/>
      <c r="U135" s="293"/>
      <c r="V135" s="293"/>
      <c r="W135" s="293"/>
    </row>
    <row r="136" spans="4:23" x14ac:dyDescent="0.25">
      <c r="D136" s="293"/>
      <c r="E136" s="293"/>
      <c r="I136" s="293"/>
      <c r="L136" s="293"/>
      <c r="M136" s="293"/>
      <c r="N136" s="293"/>
      <c r="O136" s="293"/>
      <c r="P136" s="293"/>
      <c r="Q136" s="293"/>
      <c r="R136" s="293"/>
      <c r="S136" s="293"/>
      <c r="T136" s="293"/>
      <c r="U136" s="293"/>
      <c r="V136" s="293"/>
      <c r="W136" s="293"/>
    </row>
    <row r="137" spans="4:23" x14ac:dyDescent="0.25">
      <c r="D137" s="293"/>
      <c r="E137" s="293"/>
      <c r="I137" s="293"/>
      <c r="L137" s="293"/>
      <c r="M137" s="293"/>
      <c r="N137" s="293"/>
      <c r="O137" s="293"/>
      <c r="P137" s="293"/>
      <c r="Q137" s="293"/>
      <c r="R137" s="293"/>
      <c r="S137" s="293"/>
      <c r="T137" s="293"/>
      <c r="U137" s="293"/>
      <c r="V137" s="293"/>
      <c r="W137" s="293"/>
    </row>
    <row r="138" spans="4:23" x14ac:dyDescent="0.25">
      <c r="D138" s="293"/>
      <c r="E138" s="293"/>
      <c r="I138" s="293"/>
      <c r="L138" s="293"/>
      <c r="M138" s="293"/>
      <c r="N138" s="293"/>
      <c r="O138" s="293"/>
      <c r="P138" s="293"/>
      <c r="Q138" s="293"/>
      <c r="R138" s="293"/>
      <c r="S138" s="293"/>
      <c r="T138" s="293"/>
      <c r="U138" s="293"/>
      <c r="V138" s="293"/>
      <c r="W138" s="293"/>
    </row>
    <row r="139" spans="4:23" x14ac:dyDescent="0.25">
      <c r="D139" s="293"/>
      <c r="E139" s="293"/>
      <c r="I139" s="293"/>
      <c r="L139" s="293"/>
      <c r="M139" s="293"/>
      <c r="N139" s="293"/>
      <c r="O139" s="293"/>
      <c r="P139" s="293"/>
      <c r="Q139" s="293"/>
      <c r="R139" s="293"/>
      <c r="S139" s="293"/>
      <c r="T139" s="293"/>
      <c r="U139" s="293"/>
      <c r="V139" s="293"/>
      <c r="W139" s="293"/>
    </row>
    <row r="140" spans="4:23" x14ac:dyDescent="0.25">
      <c r="D140" s="293"/>
      <c r="E140" s="293"/>
      <c r="I140" s="293"/>
      <c r="L140" s="293"/>
      <c r="M140" s="293"/>
      <c r="N140" s="293"/>
      <c r="O140" s="293"/>
      <c r="P140" s="293"/>
      <c r="Q140" s="293"/>
      <c r="R140" s="293"/>
      <c r="S140" s="293"/>
      <c r="T140" s="293"/>
      <c r="U140" s="293"/>
      <c r="V140" s="293"/>
      <c r="W140" s="293"/>
    </row>
    <row r="141" spans="4:23" x14ac:dyDescent="0.25">
      <c r="D141" s="293"/>
      <c r="E141" s="293"/>
      <c r="I141" s="293"/>
      <c r="L141" s="293"/>
      <c r="M141" s="293"/>
      <c r="N141" s="293"/>
      <c r="O141" s="293"/>
      <c r="P141" s="293"/>
      <c r="Q141" s="293"/>
      <c r="R141" s="293"/>
      <c r="S141" s="293"/>
      <c r="T141" s="293"/>
      <c r="U141" s="293"/>
      <c r="V141" s="293"/>
      <c r="W141" s="293"/>
    </row>
    <row r="142" spans="4:23" x14ac:dyDescent="0.25">
      <c r="D142" s="293"/>
      <c r="E142" s="293"/>
      <c r="I142" s="293"/>
      <c r="L142" s="293"/>
      <c r="M142" s="293"/>
      <c r="N142" s="293"/>
      <c r="O142" s="293"/>
      <c r="P142" s="293"/>
      <c r="Q142" s="293"/>
      <c r="R142" s="293"/>
      <c r="S142" s="293"/>
      <c r="T142" s="293"/>
      <c r="U142" s="293"/>
      <c r="V142" s="293"/>
      <c r="W142" s="293"/>
    </row>
    <row r="143" spans="4:23" x14ac:dyDescent="0.25">
      <c r="D143" s="293"/>
      <c r="E143" s="293"/>
      <c r="I143" s="293"/>
      <c r="L143" s="293"/>
      <c r="M143" s="293"/>
      <c r="N143" s="293"/>
      <c r="O143" s="293"/>
      <c r="P143" s="293"/>
      <c r="Q143" s="293"/>
      <c r="R143" s="293"/>
      <c r="S143" s="293"/>
      <c r="T143" s="293"/>
      <c r="U143" s="293"/>
      <c r="V143" s="293"/>
      <c r="W143" s="293"/>
    </row>
    <row r="144" spans="4:23" x14ac:dyDescent="0.25">
      <c r="D144" s="293"/>
      <c r="E144" s="293"/>
      <c r="I144" s="293"/>
      <c r="L144" s="293"/>
      <c r="M144" s="293"/>
      <c r="N144" s="293"/>
      <c r="O144" s="293"/>
      <c r="P144" s="293"/>
      <c r="Q144" s="293"/>
      <c r="R144" s="293"/>
      <c r="S144" s="293"/>
      <c r="T144" s="293"/>
      <c r="U144" s="293"/>
      <c r="V144" s="293"/>
      <c r="W144" s="293"/>
    </row>
    <row r="145" spans="4:23" x14ac:dyDescent="0.25">
      <c r="D145" s="293"/>
      <c r="E145" s="293"/>
      <c r="I145" s="293"/>
      <c r="L145" s="293"/>
      <c r="M145" s="293"/>
      <c r="N145" s="293"/>
      <c r="O145" s="293"/>
      <c r="P145" s="293"/>
      <c r="Q145" s="293"/>
      <c r="R145" s="293"/>
      <c r="S145" s="293"/>
      <c r="T145" s="293"/>
      <c r="U145" s="293"/>
      <c r="V145" s="293"/>
      <c r="W145" s="293"/>
    </row>
    <row r="146" spans="4:23" x14ac:dyDescent="0.25">
      <c r="D146" s="293"/>
      <c r="E146" s="293"/>
      <c r="I146" s="293"/>
      <c r="L146" s="293"/>
      <c r="M146" s="293"/>
      <c r="N146" s="293"/>
      <c r="O146" s="293"/>
      <c r="P146" s="293"/>
      <c r="Q146" s="293"/>
      <c r="R146" s="293"/>
      <c r="S146" s="293"/>
      <c r="T146" s="293"/>
      <c r="U146" s="293"/>
      <c r="V146" s="293"/>
      <c r="W146" s="293"/>
    </row>
    <row r="147" spans="4:23" x14ac:dyDescent="0.25">
      <c r="D147" s="293"/>
      <c r="E147" s="293"/>
      <c r="I147" s="293"/>
      <c r="L147" s="293"/>
      <c r="M147" s="293"/>
      <c r="N147" s="293"/>
      <c r="O147" s="293"/>
      <c r="P147" s="293"/>
      <c r="Q147" s="293"/>
      <c r="R147" s="293"/>
      <c r="S147" s="293"/>
      <c r="T147" s="293"/>
      <c r="U147" s="293"/>
      <c r="V147" s="293"/>
      <c r="W147" s="293"/>
    </row>
    <row r="148" spans="4:23" x14ac:dyDescent="0.25">
      <c r="D148" s="293"/>
      <c r="E148" s="293"/>
      <c r="I148" s="293"/>
      <c r="L148" s="293"/>
      <c r="M148" s="293"/>
      <c r="N148" s="293"/>
      <c r="O148" s="293"/>
      <c r="P148" s="293"/>
      <c r="Q148" s="293"/>
      <c r="R148" s="293"/>
      <c r="S148" s="293"/>
      <c r="T148" s="293"/>
      <c r="U148" s="293"/>
      <c r="V148" s="293"/>
      <c r="W148" s="293"/>
    </row>
    <row r="149" spans="4:23" x14ac:dyDescent="0.25">
      <c r="D149" s="293"/>
      <c r="E149" s="293"/>
      <c r="I149" s="293"/>
      <c r="L149" s="293"/>
      <c r="M149" s="293"/>
      <c r="N149" s="293"/>
      <c r="O149" s="293"/>
      <c r="P149" s="293"/>
      <c r="Q149" s="293"/>
      <c r="R149" s="293"/>
      <c r="S149" s="293"/>
      <c r="T149" s="293"/>
      <c r="U149" s="293"/>
      <c r="V149" s="293"/>
      <c r="W149" s="293"/>
    </row>
    <row r="150" spans="4:23" x14ac:dyDescent="0.25">
      <c r="D150" s="293"/>
      <c r="E150" s="293"/>
      <c r="I150" s="293"/>
      <c r="L150" s="293"/>
      <c r="M150" s="293"/>
      <c r="N150" s="293"/>
      <c r="O150" s="293"/>
      <c r="P150" s="293"/>
      <c r="Q150" s="293"/>
      <c r="R150" s="293"/>
      <c r="S150" s="293"/>
      <c r="T150" s="293"/>
      <c r="U150" s="293"/>
      <c r="V150" s="293"/>
      <c r="W150" s="293"/>
    </row>
    <row r="151" spans="4:23" x14ac:dyDescent="0.25">
      <c r="D151" s="293"/>
      <c r="E151" s="293"/>
      <c r="I151" s="293"/>
      <c r="L151" s="293"/>
      <c r="M151" s="293"/>
      <c r="N151" s="293"/>
      <c r="O151" s="293"/>
      <c r="P151" s="293"/>
      <c r="Q151" s="293"/>
      <c r="R151" s="293"/>
      <c r="S151" s="293"/>
      <c r="T151" s="293"/>
      <c r="U151" s="293"/>
      <c r="V151" s="293"/>
      <c r="W151" s="293"/>
    </row>
    <row r="152" spans="4:23" x14ac:dyDescent="0.25">
      <c r="D152" s="293"/>
      <c r="E152" s="293"/>
      <c r="I152" s="293"/>
      <c r="L152" s="293"/>
      <c r="M152" s="293"/>
      <c r="N152" s="293"/>
      <c r="O152" s="293"/>
      <c r="P152" s="293"/>
      <c r="Q152" s="293"/>
      <c r="R152" s="293"/>
      <c r="S152" s="293"/>
      <c r="T152" s="293"/>
      <c r="U152" s="293"/>
      <c r="V152" s="293"/>
      <c r="W152" s="293"/>
    </row>
    <row r="153" spans="4:23" x14ac:dyDescent="0.25">
      <c r="D153" s="293"/>
      <c r="E153" s="293"/>
      <c r="I153" s="293"/>
      <c r="L153" s="293"/>
      <c r="M153" s="293"/>
      <c r="N153" s="293"/>
      <c r="O153" s="293"/>
      <c r="P153" s="293"/>
      <c r="Q153" s="293"/>
      <c r="R153" s="293"/>
      <c r="S153" s="293"/>
      <c r="T153" s="293"/>
      <c r="U153" s="293"/>
      <c r="V153" s="293"/>
      <c r="W153" s="293"/>
    </row>
    <row r="154" spans="4:23" x14ac:dyDescent="0.25">
      <c r="D154" s="293"/>
      <c r="E154" s="293"/>
      <c r="I154" s="293"/>
      <c r="L154" s="293"/>
      <c r="M154" s="293"/>
      <c r="N154" s="293"/>
      <c r="O154" s="293"/>
      <c r="P154" s="293"/>
      <c r="Q154" s="293"/>
      <c r="R154" s="293"/>
      <c r="S154" s="293"/>
      <c r="T154" s="293"/>
      <c r="U154" s="293"/>
      <c r="V154" s="293"/>
      <c r="W154" s="293"/>
    </row>
    <row r="155" spans="4:23" x14ac:dyDescent="0.25">
      <c r="D155" s="293"/>
      <c r="E155" s="293"/>
      <c r="I155" s="293"/>
      <c r="L155" s="293"/>
      <c r="M155" s="293"/>
      <c r="N155" s="293"/>
      <c r="O155" s="293"/>
      <c r="P155" s="293"/>
      <c r="Q155" s="293"/>
      <c r="R155" s="293"/>
      <c r="S155" s="293"/>
      <c r="T155" s="293"/>
      <c r="U155" s="293"/>
      <c r="V155" s="293"/>
      <c r="W155" s="293"/>
    </row>
    <row r="156" spans="4:23" x14ac:dyDescent="0.25">
      <c r="D156" s="293"/>
      <c r="E156" s="293"/>
      <c r="I156" s="293"/>
      <c r="L156" s="293"/>
      <c r="M156" s="293"/>
      <c r="N156" s="293"/>
      <c r="O156" s="293"/>
      <c r="P156" s="293"/>
      <c r="Q156" s="293"/>
      <c r="R156" s="293"/>
      <c r="S156" s="293"/>
      <c r="T156" s="293"/>
      <c r="U156" s="293"/>
      <c r="V156" s="293"/>
      <c r="W156" s="293"/>
    </row>
    <row r="157" spans="4:23" x14ac:dyDescent="0.25">
      <c r="D157" s="293"/>
      <c r="E157" s="293"/>
      <c r="I157" s="293"/>
      <c r="L157" s="293"/>
      <c r="M157" s="293"/>
      <c r="N157" s="293"/>
      <c r="O157" s="293"/>
      <c r="P157" s="293"/>
      <c r="Q157" s="293"/>
      <c r="R157" s="293"/>
      <c r="S157" s="293"/>
      <c r="T157" s="293"/>
      <c r="U157" s="293"/>
      <c r="V157" s="293"/>
      <c r="W157" s="293"/>
    </row>
    <row r="158" spans="4:23" x14ac:dyDescent="0.25">
      <c r="D158" s="293"/>
      <c r="E158" s="293"/>
      <c r="I158" s="293"/>
      <c r="L158" s="293"/>
      <c r="M158" s="293"/>
      <c r="N158" s="293"/>
      <c r="O158" s="293"/>
      <c r="P158" s="293"/>
      <c r="Q158" s="293"/>
      <c r="R158" s="293"/>
      <c r="S158" s="293"/>
      <c r="T158" s="293"/>
      <c r="U158" s="293"/>
      <c r="V158" s="293"/>
      <c r="W158" s="293"/>
    </row>
    <row r="159" spans="4:23" x14ac:dyDescent="0.25">
      <c r="D159" s="293"/>
      <c r="E159" s="293"/>
      <c r="I159" s="293"/>
      <c r="L159" s="293"/>
      <c r="M159" s="293"/>
      <c r="N159" s="293"/>
      <c r="O159" s="293"/>
      <c r="P159" s="293"/>
      <c r="Q159" s="293"/>
      <c r="R159" s="293"/>
      <c r="S159" s="293"/>
      <c r="T159" s="293"/>
      <c r="U159" s="293"/>
      <c r="V159" s="293"/>
      <c r="W159" s="293"/>
    </row>
    <row r="160" spans="4:23" x14ac:dyDescent="0.25">
      <c r="D160" s="293"/>
      <c r="E160" s="293"/>
      <c r="I160" s="293"/>
      <c r="L160" s="293"/>
      <c r="M160" s="293"/>
      <c r="N160" s="293"/>
      <c r="O160" s="293"/>
      <c r="P160" s="293"/>
      <c r="Q160" s="293"/>
      <c r="R160" s="293"/>
      <c r="S160" s="293"/>
      <c r="T160" s="293"/>
      <c r="U160" s="293"/>
      <c r="V160" s="293"/>
      <c r="W160" s="293"/>
    </row>
    <row r="161" spans="4:23" x14ac:dyDescent="0.25">
      <c r="D161" s="293"/>
      <c r="E161" s="293"/>
      <c r="I161" s="293"/>
      <c r="L161" s="293"/>
      <c r="M161" s="293"/>
      <c r="N161" s="293"/>
      <c r="O161" s="293"/>
      <c r="P161" s="293"/>
      <c r="Q161" s="293"/>
      <c r="R161" s="293"/>
      <c r="S161" s="293"/>
      <c r="T161" s="293"/>
      <c r="U161" s="293"/>
      <c r="V161" s="293"/>
      <c r="W161" s="293"/>
    </row>
    <row r="162" spans="4:23" x14ac:dyDescent="0.25">
      <c r="D162" s="293"/>
      <c r="E162" s="293"/>
      <c r="I162" s="293"/>
      <c r="L162" s="293"/>
      <c r="M162" s="293"/>
      <c r="N162" s="293"/>
      <c r="O162" s="293"/>
      <c r="P162" s="293"/>
      <c r="Q162" s="293"/>
      <c r="R162" s="293"/>
      <c r="S162" s="293"/>
      <c r="T162" s="293"/>
      <c r="U162" s="293"/>
      <c r="V162" s="293"/>
      <c r="W162" s="293"/>
    </row>
    <row r="163" spans="4:23" x14ac:dyDescent="0.25">
      <c r="D163" s="293"/>
      <c r="E163" s="293"/>
      <c r="I163" s="293"/>
      <c r="L163" s="293"/>
      <c r="M163" s="293"/>
      <c r="N163" s="293"/>
      <c r="O163" s="293"/>
      <c r="P163" s="293"/>
      <c r="Q163" s="293"/>
      <c r="R163" s="293"/>
      <c r="S163" s="293"/>
      <c r="T163" s="293"/>
      <c r="U163" s="293"/>
      <c r="V163" s="293"/>
      <c r="W163" s="293"/>
    </row>
    <row r="164" spans="4:23" x14ac:dyDescent="0.25">
      <c r="D164" s="293"/>
      <c r="E164" s="293"/>
      <c r="I164" s="293"/>
      <c r="L164" s="293"/>
      <c r="M164" s="293"/>
      <c r="N164" s="293"/>
      <c r="O164" s="293"/>
      <c r="P164" s="293"/>
      <c r="Q164" s="293"/>
      <c r="R164" s="293"/>
      <c r="S164" s="293"/>
      <c r="T164" s="293"/>
      <c r="U164" s="293"/>
      <c r="V164" s="293"/>
      <c r="W164" s="293"/>
    </row>
    <row r="165" spans="4:23" x14ac:dyDescent="0.25">
      <c r="D165" s="293"/>
      <c r="E165" s="293"/>
      <c r="I165" s="293"/>
      <c r="L165" s="293"/>
      <c r="M165" s="293"/>
      <c r="N165" s="293"/>
      <c r="O165" s="293"/>
      <c r="P165" s="293"/>
      <c r="Q165" s="293"/>
      <c r="R165" s="293"/>
      <c r="S165" s="293"/>
      <c r="T165" s="293"/>
      <c r="U165" s="293"/>
      <c r="V165" s="293"/>
      <c r="W165" s="293"/>
    </row>
    <row r="166" spans="4:23" x14ac:dyDescent="0.25">
      <c r="D166" s="293"/>
      <c r="E166" s="293"/>
      <c r="I166" s="293"/>
      <c r="L166" s="293"/>
      <c r="M166" s="293"/>
      <c r="N166" s="293"/>
      <c r="O166" s="293"/>
      <c r="P166" s="293"/>
      <c r="Q166" s="293"/>
      <c r="R166" s="293"/>
      <c r="S166" s="293"/>
      <c r="T166" s="293"/>
      <c r="U166" s="293"/>
      <c r="V166" s="293"/>
      <c r="W166" s="293"/>
    </row>
    <row r="167" spans="4:23" x14ac:dyDescent="0.25">
      <c r="D167" s="293"/>
      <c r="E167" s="293"/>
      <c r="I167" s="293"/>
      <c r="L167" s="293"/>
      <c r="M167" s="293"/>
      <c r="N167" s="293"/>
      <c r="O167" s="293"/>
      <c r="P167" s="293"/>
      <c r="Q167" s="293"/>
      <c r="R167" s="293"/>
      <c r="S167" s="293"/>
      <c r="T167" s="293"/>
      <c r="U167" s="293"/>
      <c r="V167" s="293"/>
      <c r="W167" s="293"/>
    </row>
    <row r="168" spans="4:23" x14ac:dyDescent="0.25">
      <c r="D168" s="293"/>
      <c r="E168" s="293"/>
      <c r="I168" s="293"/>
      <c r="L168" s="293"/>
      <c r="M168" s="293"/>
      <c r="N168" s="293"/>
      <c r="O168" s="293"/>
      <c r="P168" s="293"/>
      <c r="Q168" s="293"/>
      <c r="R168" s="293"/>
      <c r="S168" s="293"/>
      <c r="T168" s="293"/>
      <c r="U168" s="293"/>
      <c r="V168" s="293"/>
      <c r="W168" s="293"/>
    </row>
    <row r="169" spans="4:23" x14ac:dyDescent="0.25">
      <c r="D169" s="293"/>
      <c r="E169" s="293"/>
      <c r="I169" s="293"/>
      <c r="L169" s="293"/>
      <c r="M169" s="293"/>
      <c r="N169" s="293"/>
      <c r="O169" s="293"/>
      <c r="P169" s="293"/>
      <c r="Q169" s="293"/>
      <c r="R169" s="293"/>
      <c r="S169" s="293"/>
      <c r="T169" s="293"/>
      <c r="U169" s="293"/>
      <c r="V169" s="293"/>
      <c r="W169" s="293"/>
    </row>
    <row r="170" spans="4:23" x14ac:dyDescent="0.25">
      <c r="D170" s="293"/>
      <c r="E170" s="293"/>
      <c r="I170" s="293"/>
      <c r="L170" s="293"/>
      <c r="M170" s="293"/>
      <c r="N170" s="293"/>
      <c r="O170" s="293"/>
      <c r="P170" s="293"/>
      <c r="Q170" s="293"/>
      <c r="R170" s="293"/>
      <c r="S170" s="293"/>
      <c r="T170" s="293"/>
      <c r="U170" s="293"/>
      <c r="V170" s="293"/>
      <c r="W170" s="293"/>
    </row>
    <row r="171" spans="4:23" x14ac:dyDescent="0.25">
      <c r="D171" s="293"/>
      <c r="E171" s="293"/>
      <c r="I171" s="293"/>
      <c r="L171" s="293"/>
      <c r="M171" s="293"/>
      <c r="N171" s="293"/>
      <c r="O171" s="293"/>
      <c r="P171" s="293"/>
      <c r="Q171" s="293"/>
      <c r="R171" s="293"/>
      <c r="S171" s="293"/>
      <c r="T171" s="293"/>
      <c r="U171" s="293"/>
      <c r="V171" s="293"/>
      <c r="W171" s="293"/>
    </row>
    <row r="172" spans="4:23" x14ac:dyDescent="0.25">
      <c r="D172" s="293"/>
      <c r="E172" s="293"/>
      <c r="I172" s="293"/>
      <c r="L172" s="293"/>
      <c r="M172" s="293"/>
      <c r="N172" s="293"/>
      <c r="O172" s="293"/>
      <c r="P172" s="293"/>
      <c r="Q172" s="293"/>
      <c r="R172" s="293"/>
      <c r="S172" s="293"/>
      <c r="T172" s="293"/>
      <c r="U172" s="293"/>
      <c r="V172" s="293"/>
      <c r="W172" s="293"/>
    </row>
    <row r="173" spans="4:23" x14ac:dyDescent="0.25">
      <c r="D173" s="293"/>
      <c r="E173" s="293"/>
      <c r="I173" s="293"/>
      <c r="L173" s="293"/>
      <c r="M173" s="293"/>
      <c r="N173" s="293"/>
      <c r="O173" s="293"/>
      <c r="P173" s="293"/>
      <c r="Q173" s="293"/>
      <c r="R173" s="293"/>
      <c r="S173" s="293"/>
      <c r="T173" s="293"/>
      <c r="U173" s="293"/>
      <c r="V173" s="293"/>
      <c r="W173" s="293"/>
    </row>
    <row r="174" spans="4:23" x14ac:dyDescent="0.25">
      <c r="D174" s="293"/>
      <c r="E174" s="293"/>
      <c r="I174" s="293"/>
      <c r="L174" s="293"/>
      <c r="M174" s="293"/>
      <c r="N174" s="293"/>
      <c r="O174" s="293"/>
      <c r="P174" s="293"/>
      <c r="Q174" s="293"/>
      <c r="R174" s="293"/>
      <c r="S174" s="293"/>
      <c r="T174" s="293"/>
      <c r="U174" s="293"/>
      <c r="V174" s="293"/>
      <c r="W174" s="293"/>
    </row>
    <row r="175" spans="4:23" x14ac:dyDescent="0.25">
      <c r="D175" s="293"/>
      <c r="E175" s="293"/>
      <c r="I175" s="293"/>
      <c r="L175" s="293"/>
      <c r="M175" s="293"/>
      <c r="N175" s="293"/>
      <c r="O175" s="293"/>
      <c r="P175" s="293"/>
      <c r="Q175" s="293"/>
      <c r="R175" s="293"/>
      <c r="S175" s="293"/>
      <c r="T175" s="293"/>
      <c r="U175" s="293"/>
      <c r="V175" s="293"/>
      <c r="W175" s="293"/>
    </row>
    <row r="176" spans="4:23" x14ac:dyDescent="0.25">
      <c r="D176" s="293"/>
      <c r="E176" s="293"/>
      <c r="I176" s="293"/>
      <c r="L176" s="293"/>
      <c r="M176" s="293"/>
      <c r="N176" s="293"/>
      <c r="O176" s="293"/>
      <c r="P176" s="293"/>
      <c r="Q176" s="293"/>
      <c r="R176" s="293"/>
      <c r="S176" s="293"/>
      <c r="T176" s="293"/>
      <c r="U176" s="293"/>
      <c r="V176" s="293"/>
      <c r="W176" s="293"/>
    </row>
    <row r="177" spans="4:23" x14ac:dyDescent="0.25">
      <c r="D177" s="293"/>
      <c r="E177" s="293"/>
      <c r="I177" s="293"/>
      <c r="L177" s="293"/>
      <c r="M177" s="293"/>
      <c r="N177" s="293"/>
      <c r="O177" s="293"/>
      <c r="P177" s="293"/>
      <c r="Q177" s="293"/>
      <c r="R177" s="293"/>
      <c r="S177" s="293"/>
      <c r="T177" s="293"/>
      <c r="U177" s="293"/>
      <c r="V177" s="293"/>
      <c r="W177" s="293"/>
    </row>
    <row r="178" spans="4:23" x14ac:dyDescent="0.25">
      <c r="D178" s="293"/>
      <c r="E178" s="293"/>
      <c r="I178" s="293"/>
      <c r="L178" s="293"/>
      <c r="M178" s="293"/>
      <c r="N178" s="293"/>
      <c r="O178" s="293"/>
      <c r="P178" s="293"/>
      <c r="Q178" s="293"/>
      <c r="R178" s="293"/>
      <c r="S178" s="293"/>
      <c r="T178" s="293"/>
      <c r="U178" s="293"/>
      <c r="V178" s="293"/>
      <c r="W178" s="293"/>
    </row>
    <row r="179" spans="4:23" x14ac:dyDescent="0.25">
      <c r="D179" s="293"/>
      <c r="E179" s="293"/>
      <c r="I179" s="293"/>
      <c r="L179" s="293"/>
      <c r="M179" s="293"/>
      <c r="N179" s="293"/>
      <c r="O179" s="293"/>
      <c r="P179" s="293"/>
      <c r="Q179" s="293"/>
      <c r="R179" s="293"/>
      <c r="S179" s="293"/>
      <c r="T179" s="293"/>
      <c r="U179" s="293"/>
      <c r="V179" s="293"/>
      <c r="W179" s="293"/>
    </row>
    <row r="180" spans="4:23" x14ac:dyDescent="0.25">
      <c r="D180" s="293"/>
      <c r="E180" s="293"/>
      <c r="I180" s="293"/>
      <c r="L180" s="293"/>
      <c r="M180" s="293"/>
      <c r="N180" s="293"/>
      <c r="O180" s="293"/>
      <c r="P180" s="293"/>
      <c r="Q180" s="293"/>
      <c r="R180" s="293"/>
      <c r="S180" s="293"/>
      <c r="T180" s="293"/>
      <c r="U180" s="293"/>
      <c r="V180" s="293"/>
      <c r="W180" s="293"/>
    </row>
    <row r="181" spans="4:23" x14ac:dyDescent="0.25">
      <c r="D181" s="293"/>
      <c r="E181" s="293"/>
      <c r="I181" s="293"/>
      <c r="L181" s="293"/>
      <c r="M181" s="293"/>
      <c r="N181" s="293"/>
      <c r="O181" s="293"/>
      <c r="P181" s="293"/>
      <c r="Q181" s="293"/>
      <c r="R181" s="293"/>
      <c r="S181" s="293"/>
      <c r="T181" s="293"/>
      <c r="U181" s="293"/>
      <c r="V181" s="293"/>
      <c r="W181" s="293"/>
    </row>
    <row r="182" spans="4:23" x14ac:dyDescent="0.25">
      <c r="D182" s="293"/>
      <c r="E182" s="293"/>
      <c r="I182" s="293"/>
      <c r="L182" s="293"/>
      <c r="M182" s="293"/>
      <c r="N182" s="293"/>
      <c r="O182" s="293"/>
      <c r="P182" s="293"/>
      <c r="Q182" s="293"/>
      <c r="R182" s="293"/>
      <c r="S182" s="293"/>
      <c r="T182" s="293"/>
      <c r="U182" s="293"/>
      <c r="V182" s="293"/>
      <c r="W182" s="293"/>
    </row>
    <row r="183" spans="4:23" x14ac:dyDescent="0.25">
      <c r="D183" s="293"/>
      <c r="E183" s="293"/>
      <c r="I183" s="293"/>
      <c r="L183" s="293"/>
      <c r="M183" s="293"/>
      <c r="N183" s="293"/>
      <c r="O183" s="293"/>
      <c r="P183" s="293"/>
      <c r="Q183" s="293"/>
      <c r="R183" s="293"/>
      <c r="S183" s="293"/>
      <c r="T183" s="293"/>
      <c r="U183" s="293"/>
      <c r="V183" s="293"/>
      <c r="W183" s="293"/>
    </row>
    <row r="184" spans="4:23" x14ac:dyDescent="0.25">
      <c r="D184" s="293"/>
      <c r="E184" s="293"/>
      <c r="I184" s="293"/>
      <c r="L184" s="293"/>
      <c r="M184" s="293"/>
      <c r="N184" s="293"/>
      <c r="O184" s="293"/>
      <c r="P184" s="293"/>
      <c r="Q184" s="293"/>
      <c r="R184" s="293"/>
      <c r="S184" s="293"/>
      <c r="T184" s="293"/>
      <c r="U184" s="293"/>
      <c r="V184" s="293"/>
      <c r="W184" s="293"/>
    </row>
    <row r="185" spans="4:23" x14ac:dyDescent="0.25">
      <c r="D185" s="293"/>
      <c r="E185" s="293"/>
      <c r="I185" s="293"/>
      <c r="L185" s="293"/>
      <c r="M185" s="293"/>
      <c r="N185" s="293"/>
      <c r="O185" s="293"/>
      <c r="P185" s="293"/>
      <c r="Q185" s="293"/>
      <c r="R185" s="293"/>
      <c r="S185" s="293"/>
      <c r="T185" s="293"/>
      <c r="U185" s="293"/>
      <c r="V185" s="293"/>
      <c r="W185" s="293"/>
    </row>
    <row r="186" spans="4:23" x14ac:dyDescent="0.25">
      <c r="D186" s="293"/>
      <c r="E186" s="293"/>
      <c r="I186" s="293"/>
      <c r="L186" s="293"/>
      <c r="M186" s="293"/>
      <c r="N186" s="293"/>
      <c r="O186" s="293"/>
      <c r="P186" s="293"/>
      <c r="Q186" s="293"/>
      <c r="R186" s="293"/>
      <c r="S186" s="293"/>
      <c r="T186" s="293"/>
      <c r="U186" s="293"/>
      <c r="V186" s="293"/>
      <c r="W186" s="293"/>
    </row>
    <row r="187" spans="4:23" x14ac:dyDescent="0.25">
      <c r="D187" s="293"/>
      <c r="E187" s="293"/>
      <c r="I187" s="293"/>
      <c r="L187" s="293"/>
      <c r="M187" s="293"/>
      <c r="N187" s="293"/>
      <c r="O187" s="293"/>
      <c r="P187" s="293"/>
      <c r="Q187" s="293"/>
      <c r="R187" s="293"/>
      <c r="S187" s="293"/>
      <c r="T187" s="293"/>
      <c r="U187" s="293"/>
      <c r="V187" s="293"/>
      <c r="W187" s="293"/>
    </row>
    <row r="188" spans="4:23" x14ac:dyDescent="0.25">
      <c r="D188" s="293"/>
      <c r="E188" s="293"/>
      <c r="I188" s="293"/>
      <c r="L188" s="293"/>
      <c r="M188" s="293"/>
      <c r="N188" s="293"/>
      <c r="O188" s="293"/>
      <c r="P188" s="293"/>
      <c r="Q188" s="293"/>
      <c r="R188" s="293"/>
      <c r="S188" s="293"/>
      <c r="T188" s="293"/>
      <c r="U188" s="293"/>
      <c r="V188" s="293"/>
      <c r="W188" s="293"/>
    </row>
    <row r="189" spans="4:23" x14ac:dyDescent="0.25">
      <c r="D189" s="293"/>
      <c r="E189" s="293"/>
      <c r="I189" s="293"/>
      <c r="L189" s="293"/>
      <c r="M189" s="293"/>
      <c r="N189" s="293"/>
      <c r="O189" s="293"/>
      <c r="P189" s="293"/>
      <c r="Q189" s="293"/>
      <c r="R189" s="293"/>
      <c r="S189" s="293"/>
      <c r="T189" s="293"/>
      <c r="U189" s="293"/>
      <c r="V189" s="293"/>
      <c r="W189" s="293"/>
    </row>
    <row r="190" spans="4:23" x14ac:dyDescent="0.25">
      <c r="D190" s="293"/>
      <c r="E190" s="293"/>
      <c r="I190" s="293"/>
      <c r="L190" s="293"/>
      <c r="M190" s="293"/>
      <c r="N190" s="293"/>
      <c r="O190" s="293"/>
      <c r="P190" s="293"/>
      <c r="Q190" s="293"/>
      <c r="R190" s="293"/>
      <c r="S190" s="293"/>
      <c r="T190" s="293"/>
      <c r="U190" s="293"/>
      <c r="V190" s="293"/>
      <c r="W190" s="293"/>
    </row>
    <row r="191" spans="4:23" x14ac:dyDescent="0.25">
      <c r="D191" s="293"/>
      <c r="E191" s="293"/>
      <c r="I191" s="293"/>
      <c r="L191" s="293"/>
      <c r="M191" s="293"/>
      <c r="N191" s="293"/>
      <c r="O191" s="293"/>
      <c r="P191" s="293"/>
      <c r="Q191" s="293"/>
      <c r="R191" s="293"/>
      <c r="S191" s="293"/>
      <c r="T191" s="293"/>
      <c r="U191" s="293"/>
      <c r="V191" s="293"/>
      <c r="W191" s="293"/>
    </row>
    <row r="192" spans="4:23" x14ac:dyDescent="0.25">
      <c r="D192" s="293"/>
      <c r="E192" s="293"/>
      <c r="I192" s="293"/>
      <c r="L192" s="293"/>
      <c r="M192" s="293"/>
      <c r="N192" s="293"/>
      <c r="O192" s="293"/>
      <c r="P192" s="293"/>
      <c r="Q192" s="293"/>
      <c r="R192" s="293"/>
      <c r="S192" s="293"/>
      <c r="T192" s="293"/>
      <c r="U192" s="293"/>
      <c r="V192" s="293"/>
      <c r="W192" s="293"/>
    </row>
    <row r="193" spans="4:23" x14ac:dyDescent="0.25">
      <c r="D193" s="293"/>
      <c r="E193" s="293"/>
      <c r="I193" s="293"/>
      <c r="L193" s="293"/>
      <c r="M193" s="293"/>
      <c r="N193" s="293"/>
      <c r="O193" s="293"/>
      <c r="P193" s="293"/>
      <c r="Q193" s="293"/>
      <c r="R193" s="293"/>
      <c r="S193" s="293"/>
      <c r="T193" s="293"/>
      <c r="U193" s="293"/>
      <c r="V193" s="293"/>
      <c r="W193" s="293"/>
    </row>
    <row r="194" spans="4:23" x14ac:dyDescent="0.25">
      <c r="D194" s="293"/>
      <c r="E194" s="293"/>
      <c r="I194" s="293"/>
      <c r="L194" s="293"/>
      <c r="M194" s="293"/>
      <c r="N194" s="293"/>
      <c r="O194" s="293"/>
      <c r="P194" s="293"/>
      <c r="Q194" s="293"/>
      <c r="R194" s="293"/>
      <c r="S194" s="293"/>
      <c r="T194" s="293"/>
      <c r="U194" s="293"/>
      <c r="V194" s="293"/>
      <c r="W194" s="293"/>
    </row>
    <row r="195" spans="4:23" x14ac:dyDescent="0.25">
      <c r="D195" s="293"/>
      <c r="E195" s="293"/>
      <c r="I195" s="293"/>
      <c r="L195" s="293"/>
      <c r="M195" s="293"/>
      <c r="N195" s="293"/>
      <c r="O195" s="293"/>
      <c r="P195" s="293"/>
      <c r="Q195" s="293"/>
      <c r="R195" s="293"/>
      <c r="S195" s="293"/>
      <c r="T195" s="293"/>
      <c r="U195" s="293"/>
      <c r="V195" s="293"/>
      <c r="W195" s="293"/>
    </row>
    <row r="196" spans="4:23" x14ac:dyDescent="0.25">
      <c r="D196" s="293"/>
      <c r="E196" s="293"/>
      <c r="I196" s="293"/>
      <c r="L196" s="293"/>
      <c r="M196" s="293"/>
      <c r="N196" s="293"/>
      <c r="O196" s="293"/>
      <c r="P196" s="293"/>
      <c r="Q196" s="293"/>
      <c r="R196" s="293"/>
      <c r="S196" s="293"/>
      <c r="T196" s="293"/>
      <c r="U196" s="293"/>
      <c r="V196" s="293"/>
      <c r="W196" s="293"/>
    </row>
    <row r="197" spans="4:23" x14ac:dyDescent="0.25">
      <c r="D197" s="293"/>
      <c r="E197" s="293"/>
      <c r="I197" s="293"/>
      <c r="L197" s="293"/>
      <c r="M197" s="293"/>
      <c r="N197" s="293"/>
      <c r="O197" s="293"/>
      <c r="P197" s="293"/>
      <c r="Q197" s="293"/>
      <c r="R197" s="293"/>
      <c r="S197" s="293"/>
      <c r="T197" s="293"/>
      <c r="U197" s="293"/>
      <c r="V197" s="293"/>
      <c r="W197" s="293"/>
    </row>
    <row r="198" spans="4:23" x14ac:dyDescent="0.25">
      <c r="D198" s="293"/>
      <c r="E198" s="293"/>
      <c r="I198" s="293"/>
      <c r="L198" s="293"/>
      <c r="M198" s="293"/>
      <c r="N198" s="293"/>
      <c r="O198" s="293"/>
      <c r="P198" s="293"/>
      <c r="Q198" s="293"/>
      <c r="R198" s="293"/>
      <c r="S198" s="293"/>
      <c r="T198" s="293"/>
      <c r="U198" s="293"/>
      <c r="V198" s="293"/>
      <c r="W198" s="293"/>
    </row>
    <row r="199" spans="4:23" x14ac:dyDescent="0.25">
      <c r="D199" s="293"/>
      <c r="E199" s="293"/>
      <c r="I199" s="293"/>
      <c r="L199" s="293"/>
      <c r="M199" s="293"/>
      <c r="N199" s="293"/>
      <c r="O199" s="293"/>
      <c r="P199" s="293"/>
      <c r="Q199" s="293"/>
      <c r="R199" s="293"/>
      <c r="S199" s="293"/>
      <c r="T199" s="293"/>
      <c r="U199" s="293"/>
      <c r="V199" s="293"/>
      <c r="W199" s="293"/>
    </row>
    <row r="200" spans="4:23" x14ac:dyDescent="0.25">
      <c r="D200" s="293"/>
      <c r="E200" s="293"/>
      <c r="I200" s="293"/>
      <c r="L200" s="293"/>
      <c r="M200" s="293"/>
      <c r="N200" s="293"/>
      <c r="O200" s="293"/>
      <c r="P200" s="293"/>
      <c r="Q200" s="293"/>
      <c r="R200" s="293"/>
      <c r="S200" s="293"/>
      <c r="T200" s="293"/>
      <c r="U200" s="293"/>
      <c r="V200" s="293"/>
      <c r="W200" s="293"/>
    </row>
    <row r="201" spans="4:23" x14ac:dyDescent="0.25">
      <c r="D201" s="293"/>
      <c r="E201" s="293"/>
      <c r="I201" s="293"/>
      <c r="L201" s="293"/>
      <c r="M201" s="293"/>
      <c r="N201" s="293"/>
      <c r="O201" s="293"/>
      <c r="P201" s="293"/>
      <c r="Q201" s="293"/>
      <c r="R201" s="293"/>
      <c r="S201" s="293"/>
      <c r="T201" s="293"/>
      <c r="U201" s="293"/>
      <c r="V201" s="293"/>
      <c r="W201" s="293"/>
    </row>
    <row r="202" spans="4:23" x14ac:dyDescent="0.25">
      <c r="D202" s="293"/>
      <c r="E202" s="293"/>
      <c r="I202" s="293"/>
      <c r="L202" s="293"/>
      <c r="M202" s="293"/>
      <c r="N202" s="293"/>
      <c r="O202" s="293"/>
      <c r="P202" s="293"/>
      <c r="Q202" s="293"/>
      <c r="R202" s="293"/>
      <c r="S202" s="293"/>
      <c r="T202" s="293"/>
      <c r="U202" s="293"/>
      <c r="V202" s="293"/>
      <c r="W202" s="293"/>
    </row>
    <row r="203" spans="4:23" x14ac:dyDescent="0.25">
      <c r="D203" s="293"/>
      <c r="E203" s="293"/>
      <c r="I203" s="293"/>
      <c r="L203" s="293"/>
      <c r="M203" s="293"/>
      <c r="N203" s="293"/>
      <c r="O203" s="293"/>
      <c r="P203" s="293"/>
      <c r="Q203" s="293"/>
      <c r="R203" s="293"/>
      <c r="S203" s="293"/>
      <c r="T203" s="293"/>
      <c r="U203" s="293"/>
      <c r="V203" s="293"/>
      <c r="W203" s="293"/>
    </row>
    <row r="204" spans="4:23" x14ac:dyDescent="0.25">
      <c r="D204" s="293"/>
      <c r="E204" s="293"/>
      <c r="I204" s="293"/>
      <c r="L204" s="293"/>
      <c r="M204" s="293"/>
      <c r="N204" s="293"/>
      <c r="O204" s="293"/>
      <c r="P204" s="293"/>
      <c r="Q204" s="293"/>
      <c r="R204" s="293"/>
      <c r="S204" s="293"/>
      <c r="T204" s="293"/>
      <c r="U204" s="293"/>
      <c r="V204" s="293"/>
      <c r="W204" s="293"/>
    </row>
    <row r="205" spans="4:23" x14ac:dyDescent="0.25">
      <c r="D205" s="293"/>
      <c r="E205" s="293"/>
      <c r="I205" s="293"/>
      <c r="L205" s="293"/>
      <c r="M205" s="293"/>
      <c r="N205" s="293"/>
      <c r="O205" s="293"/>
      <c r="P205" s="293"/>
      <c r="Q205" s="293"/>
      <c r="R205" s="293"/>
      <c r="S205" s="293"/>
      <c r="T205" s="293"/>
      <c r="U205" s="293"/>
      <c r="V205" s="293"/>
      <c r="W205" s="293"/>
    </row>
    <row r="206" spans="4:23" x14ac:dyDescent="0.25">
      <c r="D206" s="293"/>
      <c r="E206" s="293"/>
      <c r="I206" s="293"/>
      <c r="L206" s="293"/>
      <c r="M206" s="293"/>
      <c r="N206" s="293"/>
      <c r="O206" s="293"/>
      <c r="P206" s="293"/>
      <c r="Q206" s="293"/>
      <c r="R206" s="293"/>
      <c r="S206" s="293"/>
      <c r="T206" s="293"/>
      <c r="U206" s="293"/>
      <c r="V206" s="293"/>
      <c r="W206" s="293"/>
    </row>
    <row r="207" spans="4:23" x14ac:dyDescent="0.25">
      <c r="D207" s="293"/>
      <c r="E207" s="293"/>
      <c r="I207" s="293"/>
      <c r="L207" s="293"/>
      <c r="M207" s="293"/>
      <c r="N207" s="293"/>
      <c r="O207" s="293"/>
      <c r="P207" s="293"/>
      <c r="Q207" s="293"/>
      <c r="R207" s="293"/>
      <c r="S207" s="293"/>
      <c r="T207" s="293"/>
      <c r="U207" s="293"/>
      <c r="V207" s="293"/>
      <c r="W207" s="293"/>
    </row>
    <row r="208" spans="4:23" x14ac:dyDescent="0.25">
      <c r="D208" s="293"/>
      <c r="E208" s="293"/>
      <c r="I208" s="293"/>
      <c r="L208" s="293"/>
      <c r="M208" s="293"/>
      <c r="N208" s="293"/>
      <c r="O208" s="293"/>
      <c r="P208" s="293"/>
      <c r="Q208" s="293"/>
      <c r="R208" s="293"/>
      <c r="S208" s="293"/>
      <c r="T208" s="293"/>
      <c r="U208" s="293"/>
      <c r="V208" s="293"/>
      <c r="W208" s="293"/>
    </row>
    <row r="209" spans="4:23" x14ac:dyDescent="0.25">
      <c r="D209" s="293"/>
      <c r="E209" s="293"/>
      <c r="I209" s="293"/>
      <c r="L209" s="293"/>
      <c r="M209" s="293"/>
      <c r="N209" s="293"/>
      <c r="O209" s="293"/>
      <c r="P209" s="293"/>
      <c r="Q209" s="293"/>
      <c r="R209" s="293"/>
      <c r="S209" s="293"/>
      <c r="T209" s="293"/>
      <c r="U209" s="293"/>
      <c r="V209" s="293"/>
      <c r="W209" s="293"/>
    </row>
    <row r="210" spans="4:23" x14ac:dyDescent="0.25">
      <c r="D210" s="293"/>
      <c r="E210" s="293"/>
      <c r="I210" s="293"/>
      <c r="L210" s="293"/>
      <c r="M210" s="293"/>
      <c r="N210" s="293"/>
      <c r="O210" s="293"/>
      <c r="P210" s="293"/>
      <c r="Q210" s="293"/>
      <c r="R210" s="293"/>
      <c r="S210" s="293"/>
      <c r="T210" s="293"/>
      <c r="U210" s="293"/>
      <c r="V210" s="293"/>
      <c r="W210" s="293"/>
    </row>
    <row r="211" spans="4:23" x14ac:dyDescent="0.25">
      <c r="D211" s="293"/>
      <c r="E211" s="293"/>
      <c r="I211" s="293"/>
      <c r="L211" s="293"/>
      <c r="M211" s="293"/>
      <c r="N211" s="293"/>
      <c r="O211" s="293"/>
      <c r="P211" s="293"/>
      <c r="Q211" s="293"/>
      <c r="R211" s="293"/>
      <c r="S211" s="293"/>
      <c r="T211" s="293"/>
      <c r="U211" s="293"/>
      <c r="V211" s="293"/>
      <c r="W211" s="293"/>
    </row>
    <row r="212" spans="4:23" x14ac:dyDescent="0.25">
      <c r="D212" s="293"/>
      <c r="E212" s="293"/>
      <c r="I212" s="293"/>
      <c r="L212" s="293"/>
      <c r="M212" s="293"/>
      <c r="N212" s="293"/>
      <c r="O212" s="293"/>
      <c r="P212" s="293"/>
      <c r="Q212" s="293"/>
      <c r="R212" s="293"/>
      <c r="S212" s="293"/>
      <c r="T212" s="293"/>
      <c r="U212" s="293"/>
      <c r="V212" s="293"/>
      <c r="W212" s="293"/>
    </row>
    <row r="213" spans="4:23" x14ac:dyDescent="0.25">
      <c r="D213" s="293"/>
      <c r="E213" s="293"/>
      <c r="I213" s="293"/>
      <c r="L213" s="293"/>
      <c r="M213" s="293"/>
      <c r="N213" s="293"/>
      <c r="O213" s="293"/>
      <c r="P213" s="293"/>
      <c r="Q213" s="293"/>
      <c r="R213" s="293"/>
      <c r="S213" s="293"/>
      <c r="T213" s="293"/>
      <c r="U213" s="293"/>
      <c r="V213" s="293"/>
      <c r="W213" s="293"/>
    </row>
    <row r="214" spans="4:23" x14ac:dyDescent="0.25">
      <c r="D214" s="293"/>
      <c r="E214" s="293"/>
      <c r="I214" s="293"/>
      <c r="L214" s="293"/>
      <c r="M214" s="293"/>
      <c r="N214" s="293"/>
      <c r="O214" s="293"/>
      <c r="P214" s="293"/>
      <c r="Q214" s="293"/>
      <c r="R214" s="293"/>
      <c r="S214" s="293"/>
      <c r="T214" s="293"/>
      <c r="U214" s="293"/>
      <c r="V214" s="293"/>
      <c r="W214" s="293"/>
    </row>
    <row r="215" spans="4:23" x14ac:dyDescent="0.25">
      <c r="D215" s="293"/>
      <c r="E215" s="293"/>
      <c r="I215" s="293"/>
      <c r="L215" s="293"/>
      <c r="M215" s="293"/>
      <c r="N215" s="293"/>
      <c r="O215" s="293"/>
      <c r="P215" s="293"/>
      <c r="Q215" s="293"/>
      <c r="R215" s="293"/>
      <c r="S215" s="293"/>
      <c r="T215" s="293"/>
      <c r="U215" s="293"/>
      <c r="V215" s="293"/>
      <c r="W215" s="293"/>
    </row>
    <row r="216" spans="4:23" x14ac:dyDescent="0.25">
      <c r="D216" s="293"/>
      <c r="E216" s="293"/>
      <c r="I216" s="293"/>
      <c r="L216" s="293"/>
      <c r="M216" s="293"/>
      <c r="N216" s="293"/>
      <c r="O216" s="293"/>
      <c r="P216" s="293"/>
      <c r="Q216" s="293"/>
      <c r="R216" s="293"/>
      <c r="S216" s="293"/>
      <c r="T216" s="293"/>
      <c r="U216" s="293"/>
      <c r="V216" s="293"/>
      <c r="W216" s="293"/>
    </row>
    <row r="217" spans="4:23" x14ac:dyDescent="0.25">
      <c r="D217" s="293"/>
      <c r="E217" s="293"/>
      <c r="I217" s="293"/>
      <c r="L217" s="293"/>
      <c r="M217" s="293"/>
      <c r="N217" s="293"/>
      <c r="O217" s="293"/>
      <c r="P217" s="293"/>
      <c r="Q217" s="293"/>
      <c r="R217" s="293"/>
      <c r="S217" s="293"/>
      <c r="T217" s="293"/>
      <c r="U217" s="293"/>
      <c r="V217" s="293"/>
      <c r="W217" s="293"/>
    </row>
    <row r="218" spans="4:23" x14ac:dyDescent="0.25">
      <c r="D218" s="293"/>
      <c r="E218" s="293"/>
      <c r="I218" s="293"/>
      <c r="L218" s="293"/>
      <c r="M218" s="293"/>
      <c r="N218" s="293"/>
      <c r="O218" s="293"/>
      <c r="P218" s="293"/>
      <c r="Q218" s="293"/>
      <c r="R218" s="293"/>
      <c r="S218" s="293"/>
      <c r="T218" s="293"/>
      <c r="U218" s="293"/>
      <c r="V218" s="293"/>
      <c r="W218" s="293"/>
    </row>
    <row r="219" spans="4:23" x14ac:dyDescent="0.25">
      <c r="D219" s="293"/>
      <c r="E219" s="293"/>
      <c r="I219" s="293"/>
      <c r="L219" s="293"/>
      <c r="M219" s="293"/>
      <c r="N219" s="293"/>
      <c r="O219" s="293"/>
      <c r="P219" s="293"/>
      <c r="Q219" s="293"/>
      <c r="R219" s="293"/>
      <c r="S219" s="293"/>
      <c r="T219" s="293"/>
      <c r="U219" s="293"/>
      <c r="V219" s="293"/>
      <c r="W219" s="293"/>
    </row>
    <row r="220" spans="4:23" x14ac:dyDescent="0.25">
      <c r="D220" s="293"/>
      <c r="E220" s="293"/>
      <c r="I220" s="293"/>
      <c r="L220" s="293"/>
      <c r="M220" s="293"/>
      <c r="N220" s="293"/>
      <c r="O220" s="293"/>
      <c r="P220" s="293"/>
      <c r="Q220" s="293"/>
      <c r="R220" s="293"/>
      <c r="S220" s="293"/>
      <c r="T220" s="293"/>
      <c r="U220" s="293"/>
      <c r="V220" s="293"/>
      <c r="W220" s="293"/>
    </row>
    <row r="221" spans="4:23" x14ac:dyDescent="0.25">
      <c r="D221" s="293"/>
      <c r="E221" s="293"/>
      <c r="I221" s="293"/>
      <c r="L221" s="293"/>
      <c r="M221" s="293"/>
      <c r="N221" s="293"/>
      <c r="O221" s="293"/>
      <c r="P221" s="293"/>
      <c r="Q221" s="293"/>
      <c r="R221" s="293"/>
      <c r="S221" s="293"/>
      <c r="T221" s="293"/>
      <c r="U221" s="293"/>
      <c r="V221" s="293"/>
      <c r="W221" s="293"/>
    </row>
    <row r="222" spans="4:23" x14ac:dyDescent="0.25">
      <c r="D222" s="293"/>
      <c r="E222" s="293"/>
      <c r="I222" s="293"/>
      <c r="L222" s="293"/>
      <c r="M222" s="293"/>
      <c r="N222" s="293"/>
      <c r="O222" s="293"/>
      <c r="P222" s="293"/>
      <c r="Q222" s="293"/>
      <c r="R222" s="293"/>
      <c r="S222" s="293"/>
      <c r="T222" s="293"/>
      <c r="U222" s="293"/>
      <c r="V222" s="293"/>
      <c r="W222" s="293"/>
    </row>
    <row r="223" spans="4:23" x14ac:dyDescent="0.25">
      <c r="D223" s="293"/>
      <c r="E223" s="293"/>
      <c r="I223" s="293"/>
      <c r="L223" s="293"/>
      <c r="M223" s="293"/>
      <c r="N223" s="293"/>
      <c r="O223" s="293"/>
      <c r="P223" s="293"/>
      <c r="Q223" s="293"/>
      <c r="R223" s="293"/>
      <c r="S223" s="293"/>
      <c r="T223" s="293"/>
      <c r="U223" s="293"/>
      <c r="V223" s="293"/>
      <c r="W223" s="293"/>
    </row>
    <row r="224" spans="4:23" x14ac:dyDescent="0.25">
      <c r="D224" s="293"/>
      <c r="E224" s="293"/>
      <c r="I224" s="293"/>
      <c r="L224" s="293"/>
      <c r="M224" s="293"/>
      <c r="N224" s="293"/>
      <c r="O224" s="293"/>
      <c r="P224" s="293"/>
      <c r="Q224" s="293"/>
      <c r="R224" s="293"/>
      <c r="S224" s="293"/>
      <c r="T224" s="293"/>
      <c r="U224" s="293"/>
      <c r="V224" s="293"/>
      <c r="W224" s="293"/>
    </row>
    <row r="225" spans="4:23" x14ac:dyDescent="0.25">
      <c r="D225" s="293"/>
      <c r="E225" s="293"/>
      <c r="I225" s="293"/>
      <c r="L225" s="293"/>
      <c r="M225" s="293"/>
      <c r="N225" s="293"/>
      <c r="O225" s="293"/>
      <c r="P225" s="293"/>
      <c r="Q225" s="293"/>
      <c r="R225" s="293"/>
      <c r="S225" s="293"/>
      <c r="T225" s="293"/>
      <c r="U225" s="293"/>
      <c r="V225" s="293"/>
      <c r="W225" s="293"/>
    </row>
    <row r="226" spans="4:23" x14ac:dyDescent="0.25">
      <c r="D226" s="293"/>
      <c r="E226" s="293"/>
      <c r="I226" s="293"/>
      <c r="L226" s="293"/>
      <c r="M226" s="293"/>
      <c r="N226" s="293"/>
      <c r="O226" s="293"/>
      <c r="P226" s="293"/>
      <c r="Q226" s="293"/>
      <c r="R226" s="293"/>
      <c r="S226" s="293"/>
      <c r="T226" s="293"/>
      <c r="U226" s="293"/>
      <c r="V226" s="293"/>
      <c r="W226" s="293"/>
    </row>
    <row r="227" spans="4:23" x14ac:dyDescent="0.25">
      <c r="D227" s="293"/>
      <c r="E227" s="293"/>
      <c r="I227" s="293"/>
      <c r="L227" s="293"/>
      <c r="M227" s="293"/>
      <c r="N227" s="293"/>
      <c r="O227" s="293"/>
      <c r="P227" s="293"/>
      <c r="Q227" s="293"/>
      <c r="R227" s="293"/>
      <c r="S227" s="293"/>
      <c r="T227" s="293"/>
      <c r="U227" s="293"/>
      <c r="V227" s="293"/>
      <c r="W227" s="293"/>
    </row>
    <row r="228" spans="4:23" x14ac:dyDescent="0.25">
      <c r="D228" s="293"/>
      <c r="E228" s="293"/>
      <c r="I228" s="293"/>
      <c r="L228" s="293"/>
      <c r="M228" s="293"/>
      <c r="N228" s="293"/>
      <c r="O228" s="293"/>
      <c r="P228" s="293"/>
      <c r="Q228" s="293"/>
      <c r="R228" s="293"/>
      <c r="S228" s="293"/>
      <c r="T228" s="293"/>
      <c r="U228" s="293"/>
      <c r="V228" s="293"/>
      <c r="W228" s="293"/>
    </row>
    <row r="229" spans="4:23" x14ac:dyDescent="0.25">
      <c r="D229" s="293"/>
      <c r="E229" s="293"/>
      <c r="I229" s="293"/>
      <c r="L229" s="293"/>
      <c r="M229" s="293"/>
      <c r="N229" s="293"/>
      <c r="O229" s="293"/>
      <c r="P229" s="293"/>
      <c r="Q229" s="293"/>
      <c r="R229" s="293"/>
      <c r="S229" s="293"/>
      <c r="T229" s="293"/>
      <c r="U229" s="293"/>
      <c r="V229" s="293"/>
      <c r="W229" s="293"/>
    </row>
    <row r="230" spans="4:23" x14ac:dyDescent="0.25">
      <c r="D230" s="293"/>
      <c r="E230" s="293"/>
      <c r="I230" s="293"/>
      <c r="L230" s="293"/>
      <c r="M230" s="293"/>
      <c r="N230" s="293"/>
      <c r="O230" s="293"/>
      <c r="P230" s="293"/>
      <c r="Q230" s="293"/>
      <c r="R230" s="293"/>
      <c r="S230" s="293"/>
      <c r="T230" s="293"/>
      <c r="U230" s="293"/>
      <c r="V230" s="293"/>
      <c r="W230" s="293"/>
    </row>
    <row r="231" spans="4:23" x14ac:dyDescent="0.25">
      <c r="D231" s="293"/>
      <c r="E231" s="293"/>
      <c r="I231" s="293"/>
      <c r="L231" s="293"/>
      <c r="M231" s="293"/>
      <c r="N231" s="293"/>
      <c r="O231" s="293"/>
      <c r="P231" s="293"/>
      <c r="Q231" s="293"/>
      <c r="R231" s="293"/>
      <c r="S231" s="293"/>
      <c r="T231" s="293"/>
      <c r="U231" s="293"/>
      <c r="V231" s="293"/>
      <c r="W231" s="293"/>
    </row>
    <row r="232" spans="4:23" x14ac:dyDescent="0.25">
      <c r="D232" s="293"/>
      <c r="E232" s="293"/>
      <c r="I232" s="293"/>
      <c r="L232" s="293"/>
      <c r="M232" s="293"/>
      <c r="N232" s="293"/>
      <c r="O232" s="293"/>
      <c r="P232" s="293"/>
      <c r="Q232" s="293"/>
      <c r="R232" s="293"/>
      <c r="S232" s="293"/>
      <c r="T232" s="293"/>
      <c r="U232" s="293"/>
      <c r="V232" s="293"/>
      <c r="W232" s="293"/>
    </row>
    <row r="233" spans="4:23" x14ac:dyDescent="0.25">
      <c r="D233" s="293"/>
      <c r="E233" s="293"/>
      <c r="I233" s="293"/>
      <c r="L233" s="293"/>
      <c r="M233" s="293"/>
      <c r="N233" s="293"/>
      <c r="O233" s="293"/>
      <c r="P233" s="293"/>
      <c r="Q233" s="293"/>
      <c r="R233" s="293"/>
      <c r="S233" s="293"/>
      <c r="T233" s="293"/>
      <c r="U233" s="293"/>
      <c r="V233" s="293"/>
      <c r="W233" s="293"/>
    </row>
    <row r="234" spans="4:23" x14ac:dyDescent="0.25">
      <c r="D234" s="293"/>
      <c r="E234" s="293"/>
      <c r="I234" s="293"/>
      <c r="L234" s="293"/>
      <c r="M234" s="293"/>
      <c r="N234" s="293"/>
      <c r="O234" s="293"/>
      <c r="P234" s="293"/>
      <c r="Q234" s="293"/>
      <c r="R234" s="293"/>
      <c r="S234" s="293"/>
      <c r="T234" s="293"/>
      <c r="U234" s="293"/>
      <c r="V234" s="293"/>
      <c r="W234" s="293"/>
    </row>
    <row r="235" spans="4:23" x14ac:dyDescent="0.25">
      <c r="D235" s="293"/>
      <c r="E235" s="293"/>
      <c r="I235" s="293"/>
      <c r="L235" s="293"/>
      <c r="M235" s="293"/>
      <c r="N235" s="293"/>
      <c r="O235" s="293"/>
      <c r="P235" s="293"/>
      <c r="Q235" s="293"/>
      <c r="R235" s="293"/>
      <c r="S235" s="293"/>
      <c r="T235" s="293"/>
      <c r="U235" s="293"/>
      <c r="V235" s="293"/>
      <c r="W235" s="293"/>
    </row>
    <row r="236" spans="4:23" x14ac:dyDescent="0.25">
      <c r="D236" s="293"/>
      <c r="E236" s="293"/>
      <c r="I236" s="293"/>
      <c r="L236" s="293"/>
      <c r="M236" s="293"/>
      <c r="N236" s="293"/>
      <c r="O236" s="293"/>
      <c r="P236" s="293"/>
      <c r="Q236" s="293"/>
      <c r="R236" s="293"/>
      <c r="S236" s="293"/>
      <c r="T236" s="293"/>
      <c r="U236" s="293"/>
      <c r="V236" s="293"/>
      <c r="W236" s="293"/>
    </row>
    <row r="237" spans="4:23" x14ac:dyDescent="0.25">
      <c r="D237" s="293"/>
      <c r="E237" s="293"/>
      <c r="I237" s="293"/>
      <c r="L237" s="293"/>
      <c r="M237" s="293"/>
      <c r="N237" s="293"/>
      <c r="O237" s="293"/>
      <c r="P237" s="293"/>
      <c r="Q237" s="293"/>
      <c r="R237" s="293"/>
      <c r="S237" s="293"/>
      <c r="T237" s="293"/>
      <c r="U237" s="293"/>
      <c r="V237" s="293"/>
      <c r="W237" s="293"/>
    </row>
    <row r="238" spans="4:23" x14ac:dyDescent="0.25">
      <c r="D238" s="293"/>
      <c r="E238" s="293"/>
      <c r="I238" s="293"/>
      <c r="L238" s="293"/>
      <c r="M238" s="293"/>
      <c r="N238" s="293"/>
      <c r="O238" s="293"/>
      <c r="P238" s="293"/>
      <c r="Q238" s="293"/>
      <c r="R238" s="293"/>
      <c r="S238" s="293"/>
      <c r="T238" s="293"/>
      <c r="U238" s="293"/>
      <c r="V238" s="293"/>
      <c r="W238" s="293"/>
    </row>
    <row r="239" spans="4:23" x14ac:dyDescent="0.25">
      <c r="D239" s="293"/>
      <c r="E239" s="293"/>
      <c r="I239" s="293"/>
      <c r="L239" s="293"/>
      <c r="M239" s="293"/>
      <c r="N239" s="293"/>
      <c r="O239" s="293"/>
      <c r="P239" s="293"/>
      <c r="Q239" s="293"/>
      <c r="R239" s="293"/>
      <c r="S239" s="293"/>
      <c r="T239" s="293"/>
      <c r="U239" s="293"/>
      <c r="V239" s="293"/>
      <c r="W239" s="293"/>
    </row>
    <row r="240" spans="4:23" x14ac:dyDescent="0.25">
      <c r="D240" s="293"/>
      <c r="E240" s="293"/>
      <c r="I240" s="293"/>
      <c r="L240" s="293"/>
      <c r="M240" s="293"/>
      <c r="N240" s="293"/>
      <c r="O240" s="293"/>
      <c r="P240" s="293"/>
      <c r="Q240" s="293"/>
      <c r="R240" s="293"/>
      <c r="S240" s="293"/>
      <c r="T240" s="293"/>
      <c r="U240" s="293"/>
      <c r="V240" s="293"/>
      <c r="W240" s="293"/>
    </row>
    <row r="241" spans="4:23" x14ac:dyDescent="0.25">
      <c r="D241" s="293"/>
      <c r="E241" s="293"/>
      <c r="I241" s="293"/>
      <c r="L241" s="293"/>
      <c r="M241" s="293"/>
      <c r="N241" s="293"/>
      <c r="O241" s="293"/>
      <c r="P241" s="293"/>
      <c r="Q241" s="293"/>
      <c r="R241" s="293"/>
      <c r="S241" s="293"/>
      <c r="T241" s="293"/>
      <c r="U241" s="293"/>
      <c r="V241" s="293"/>
      <c r="W241" s="293"/>
    </row>
    <row r="242" spans="4:23" x14ac:dyDescent="0.25">
      <c r="D242" s="293"/>
      <c r="E242" s="293"/>
      <c r="I242" s="293"/>
      <c r="L242" s="293"/>
      <c r="M242" s="293"/>
      <c r="N242" s="293"/>
      <c r="O242" s="293"/>
      <c r="P242" s="293"/>
      <c r="Q242" s="293"/>
      <c r="R242" s="293"/>
      <c r="S242" s="293"/>
      <c r="T242" s="293"/>
      <c r="U242" s="293"/>
      <c r="V242" s="293"/>
      <c r="W242" s="293"/>
    </row>
    <row r="243" spans="4:23" x14ac:dyDescent="0.25">
      <c r="D243" s="293"/>
      <c r="E243" s="293"/>
      <c r="I243" s="293"/>
      <c r="L243" s="293"/>
      <c r="M243" s="293"/>
      <c r="N243" s="293"/>
      <c r="O243" s="293"/>
      <c r="P243" s="293"/>
      <c r="Q243" s="293"/>
      <c r="R243" s="293"/>
      <c r="S243" s="293"/>
      <c r="T243" s="293"/>
      <c r="U243" s="293"/>
      <c r="V243" s="293"/>
      <c r="W243" s="293"/>
    </row>
    <row r="244" spans="4:23" x14ac:dyDescent="0.25">
      <c r="D244" s="293"/>
      <c r="E244" s="293"/>
      <c r="I244" s="293"/>
      <c r="L244" s="293"/>
      <c r="M244" s="293"/>
      <c r="N244" s="293"/>
      <c r="O244" s="293"/>
      <c r="P244" s="293"/>
      <c r="Q244" s="293"/>
      <c r="R244" s="293"/>
      <c r="S244" s="293"/>
      <c r="T244" s="293"/>
      <c r="U244" s="293"/>
      <c r="V244" s="293"/>
      <c r="W244" s="293"/>
    </row>
    <row r="245" spans="4:23" x14ac:dyDescent="0.25">
      <c r="D245" s="293"/>
      <c r="E245" s="293"/>
      <c r="I245" s="293"/>
      <c r="L245" s="293"/>
      <c r="M245" s="293"/>
      <c r="N245" s="293"/>
      <c r="O245" s="293"/>
      <c r="P245" s="293"/>
      <c r="Q245" s="293"/>
      <c r="R245" s="293"/>
      <c r="S245" s="293"/>
      <c r="T245" s="293"/>
      <c r="U245" s="293"/>
      <c r="V245" s="293"/>
      <c r="W245" s="293"/>
    </row>
    <row r="246" spans="4:23" x14ac:dyDescent="0.25">
      <c r="D246" s="293"/>
      <c r="E246" s="293"/>
      <c r="I246" s="293"/>
      <c r="L246" s="293"/>
      <c r="M246" s="293"/>
      <c r="N246" s="293"/>
      <c r="O246" s="293"/>
      <c r="P246" s="293"/>
      <c r="Q246" s="293"/>
      <c r="R246" s="293"/>
      <c r="S246" s="293"/>
      <c r="T246" s="293"/>
      <c r="U246" s="293"/>
      <c r="V246" s="293"/>
      <c r="W246" s="293"/>
    </row>
    <row r="247" spans="4:23" x14ac:dyDescent="0.25">
      <c r="D247" s="293"/>
      <c r="E247" s="293"/>
      <c r="I247" s="293"/>
      <c r="L247" s="293"/>
      <c r="M247" s="293"/>
      <c r="N247" s="293"/>
      <c r="O247" s="293"/>
      <c r="P247" s="293"/>
      <c r="Q247" s="293"/>
      <c r="R247" s="293"/>
      <c r="S247" s="293"/>
      <c r="T247" s="293"/>
      <c r="U247" s="293"/>
      <c r="V247" s="293"/>
      <c r="W247" s="293"/>
    </row>
    <row r="248" spans="4:23" x14ac:dyDescent="0.25">
      <c r="D248" s="293"/>
      <c r="E248" s="293"/>
      <c r="I248" s="293"/>
      <c r="L248" s="293"/>
      <c r="M248" s="293"/>
      <c r="N248" s="293"/>
      <c r="O248" s="293"/>
      <c r="P248" s="293"/>
      <c r="Q248" s="293"/>
      <c r="R248" s="293"/>
      <c r="S248" s="293"/>
      <c r="T248" s="293"/>
      <c r="U248" s="293"/>
      <c r="V248" s="293"/>
      <c r="W248" s="293"/>
    </row>
    <row r="249" spans="4:23" x14ac:dyDescent="0.25">
      <c r="D249" s="293"/>
      <c r="E249" s="293"/>
      <c r="I249" s="293"/>
      <c r="L249" s="293"/>
      <c r="M249" s="293"/>
      <c r="N249" s="293"/>
      <c r="O249" s="293"/>
      <c r="P249" s="293"/>
      <c r="Q249" s="293"/>
      <c r="R249" s="293"/>
      <c r="S249" s="293"/>
      <c r="T249" s="293"/>
      <c r="U249" s="293"/>
      <c r="V249" s="293"/>
      <c r="W249" s="293"/>
    </row>
    <row r="250" spans="4:23" x14ac:dyDescent="0.25">
      <c r="D250" s="293"/>
      <c r="E250" s="293"/>
      <c r="I250" s="293"/>
      <c r="L250" s="293"/>
      <c r="M250" s="293"/>
      <c r="N250" s="293"/>
      <c r="O250" s="293"/>
      <c r="P250" s="293"/>
      <c r="Q250" s="293"/>
      <c r="R250" s="293"/>
      <c r="S250" s="293"/>
      <c r="T250" s="293"/>
      <c r="U250" s="293"/>
      <c r="V250" s="293"/>
      <c r="W250" s="293"/>
    </row>
    <row r="251" spans="4:23" x14ac:dyDescent="0.25">
      <c r="D251" s="293"/>
      <c r="E251" s="293"/>
      <c r="I251" s="293"/>
      <c r="L251" s="293"/>
      <c r="M251" s="293"/>
      <c r="N251" s="293"/>
      <c r="O251" s="293"/>
      <c r="P251" s="293"/>
      <c r="Q251" s="293"/>
      <c r="R251" s="293"/>
      <c r="S251" s="293"/>
      <c r="T251" s="293"/>
      <c r="U251" s="293"/>
      <c r="V251" s="293"/>
      <c r="W251" s="293"/>
    </row>
    <row r="252" spans="4:23" x14ac:dyDescent="0.25">
      <c r="D252" s="293"/>
      <c r="E252" s="293"/>
      <c r="I252" s="293"/>
      <c r="L252" s="293"/>
      <c r="M252" s="293"/>
      <c r="N252" s="293"/>
      <c r="O252" s="293"/>
      <c r="P252" s="293"/>
      <c r="Q252" s="293"/>
      <c r="R252" s="293"/>
      <c r="S252" s="293"/>
      <c r="T252" s="293"/>
      <c r="U252" s="293"/>
      <c r="V252" s="293"/>
      <c r="W252" s="293"/>
    </row>
    <row r="253" spans="4:23" x14ac:dyDescent="0.25">
      <c r="D253" s="293"/>
      <c r="E253" s="293"/>
      <c r="I253" s="293"/>
      <c r="L253" s="293"/>
      <c r="M253" s="293"/>
      <c r="N253" s="293"/>
      <c r="O253" s="293"/>
      <c r="P253" s="293"/>
      <c r="Q253" s="293"/>
      <c r="R253" s="293"/>
      <c r="S253" s="293"/>
      <c r="T253" s="293"/>
      <c r="U253" s="293"/>
      <c r="V253" s="293"/>
      <c r="W253" s="293"/>
    </row>
    <row r="254" spans="4:23" x14ac:dyDescent="0.25">
      <c r="D254" s="293"/>
      <c r="E254" s="293"/>
      <c r="I254" s="293"/>
      <c r="L254" s="293"/>
      <c r="M254" s="293"/>
      <c r="N254" s="293"/>
      <c r="O254" s="293"/>
      <c r="P254" s="293"/>
      <c r="Q254" s="293"/>
      <c r="R254" s="293"/>
      <c r="S254" s="293"/>
      <c r="T254" s="293"/>
      <c r="U254" s="293"/>
      <c r="V254" s="293"/>
      <c r="W254" s="293"/>
    </row>
    <row r="255" spans="4:23" x14ac:dyDescent="0.25">
      <c r="D255" s="293"/>
      <c r="E255" s="293"/>
      <c r="I255" s="293"/>
      <c r="L255" s="293"/>
      <c r="M255" s="293"/>
      <c r="N255" s="293"/>
      <c r="O255" s="293"/>
      <c r="P255" s="293"/>
      <c r="Q255" s="293"/>
      <c r="R255" s="293"/>
      <c r="S255" s="293"/>
      <c r="T255" s="293"/>
      <c r="U255" s="293"/>
      <c r="V255" s="293"/>
      <c r="W255" s="293"/>
    </row>
    <row r="256" spans="4:23" x14ac:dyDescent="0.25">
      <c r="D256" s="293"/>
      <c r="E256" s="293"/>
      <c r="I256" s="293"/>
      <c r="L256" s="293"/>
      <c r="M256" s="293"/>
      <c r="N256" s="293"/>
      <c r="O256" s="293"/>
      <c r="P256" s="293"/>
      <c r="Q256" s="293"/>
      <c r="R256" s="293"/>
      <c r="S256" s="293"/>
      <c r="T256" s="293"/>
      <c r="U256" s="293"/>
      <c r="V256" s="293"/>
      <c r="W256" s="293"/>
    </row>
    <row r="257" spans="4:23" x14ac:dyDescent="0.25">
      <c r="D257" s="293"/>
      <c r="E257" s="293"/>
      <c r="I257" s="293"/>
      <c r="L257" s="293"/>
      <c r="M257" s="293"/>
      <c r="N257" s="293"/>
      <c r="O257" s="293"/>
      <c r="P257" s="293"/>
      <c r="Q257" s="293"/>
      <c r="R257" s="293"/>
      <c r="S257" s="293"/>
      <c r="T257" s="293"/>
      <c r="U257" s="293"/>
      <c r="V257" s="293"/>
      <c r="W257" s="293"/>
    </row>
    <row r="258" spans="4:23" x14ac:dyDescent="0.25">
      <c r="D258" s="293"/>
      <c r="E258" s="293"/>
      <c r="I258" s="293"/>
      <c r="L258" s="293"/>
      <c r="M258" s="293"/>
      <c r="N258" s="293"/>
      <c r="O258" s="293"/>
      <c r="P258" s="293"/>
      <c r="Q258" s="293"/>
      <c r="R258" s="293"/>
      <c r="S258" s="293"/>
      <c r="T258" s="293"/>
      <c r="U258" s="293"/>
      <c r="V258" s="293"/>
      <c r="W258" s="293"/>
    </row>
    <row r="259" spans="4:23" x14ac:dyDescent="0.25">
      <c r="D259" s="293"/>
      <c r="E259" s="293"/>
      <c r="I259" s="293"/>
      <c r="L259" s="293"/>
      <c r="M259" s="293"/>
      <c r="N259" s="293"/>
      <c r="O259" s="293"/>
      <c r="P259" s="293"/>
      <c r="Q259" s="293"/>
      <c r="R259" s="293"/>
      <c r="S259" s="293"/>
      <c r="T259" s="293"/>
      <c r="U259" s="293"/>
      <c r="V259" s="293"/>
      <c r="W259" s="293"/>
    </row>
    <row r="260" spans="4:23" x14ac:dyDescent="0.25">
      <c r="D260" s="293"/>
      <c r="E260" s="293"/>
      <c r="I260" s="293"/>
      <c r="L260" s="293"/>
      <c r="M260" s="293"/>
      <c r="N260" s="293"/>
      <c r="O260" s="293"/>
      <c r="P260" s="293"/>
      <c r="Q260" s="293"/>
      <c r="R260" s="293"/>
      <c r="S260" s="293"/>
      <c r="T260" s="293"/>
      <c r="U260" s="293"/>
      <c r="V260" s="293"/>
      <c r="W260" s="293"/>
    </row>
    <row r="261" spans="4:23" x14ac:dyDescent="0.25">
      <c r="D261" s="293"/>
      <c r="E261" s="293"/>
      <c r="I261" s="293"/>
      <c r="L261" s="293"/>
      <c r="M261" s="293"/>
      <c r="N261" s="293"/>
      <c r="O261" s="293"/>
      <c r="P261" s="293"/>
      <c r="Q261" s="293"/>
      <c r="R261" s="293"/>
      <c r="S261" s="293"/>
      <c r="T261" s="293"/>
      <c r="U261" s="293"/>
      <c r="V261" s="293"/>
      <c r="W261" s="293"/>
    </row>
    <row r="262" spans="4:23" x14ac:dyDescent="0.25">
      <c r="D262" s="293"/>
      <c r="E262" s="293"/>
      <c r="I262" s="293"/>
      <c r="L262" s="293"/>
      <c r="M262" s="293"/>
      <c r="N262" s="293"/>
      <c r="O262" s="293"/>
      <c r="P262" s="293"/>
      <c r="Q262" s="293"/>
      <c r="R262" s="293"/>
      <c r="S262" s="293"/>
      <c r="T262" s="293"/>
      <c r="U262" s="293"/>
      <c r="V262" s="293"/>
      <c r="W262" s="293"/>
    </row>
    <row r="263" spans="4:23" x14ac:dyDescent="0.25">
      <c r="D263" s="293"/>
      <c r="E263" s="293"/>
      <c r="I263" s="293"/>
      <c r="L263" s="293"/>
      <c r="M263" s="293"/>
      <c r="N263" s="293"/>
      <c r="O263" s="293"/>
      <c r="P263" s="293"/>
      <c r="Q263" s="293"/>
      <c r="R263" s="293"/>
      <c r="S263" s="293"/>
      <c r="T263" s="293"/>
      <c r="U263" s="293"/>
      <c r="V263" s="293"/>
      <c r="W263" s="293"/>
    </row>
    <row r="264" spans="4:23" x14ac:dyDescent="0.25">
      <c r="D264" s="293"/>
      <c r="E264" s="293"/>
      <c r="I264" s="293"/>
      <c r="L264" s="293"/>
      <c r="M264" s="293"/>
      <c r="N264" s="293"/>
      <c r="O264" s="293"/>
      <c r="P264" s="293"/>
      <c r="Q264" s="293"/>
      <c r="R264" s="293"/>
      <c r="S264" s="293"/>
      <c r="T264" s="293"/>
      <c r="U264" s="293"/>
      <c r="V264" s="293"/>
      <c r="W264" s="293"/>
    </row>
    <row r="265" spans="4:23" x14ac:dyDescent="0.25">
      <c r="D265" s="293"/>
      <c r="E265" s="293"/>
      <c r="I265" s="293"/>
      <c r="L265" s="293"/>
      <c r="M265" s="293"/>
      <c r="N265" s="293"/>
      <c r="O265" s="293"/>
      <c r="P265" s="293"/>
      <c r="Q265" s="293"/>
      <c r="R265" s="293"/>
      <c r="S265" s="293"/>
      <c r="T265" s="293"/>
      <c r="U265" s="293"/>
      <c r="V265" s="293"/>
      <c r="W265" s="293"/>
    </row>
    <row r="266" spans="4:23" x14ac:dyDescent="0.25">
      <c r="D266" s="293"/>
      <c r="E266" s="293"/>
      <c r="I266" s="293"/>
      <c r="L266" s="293"/>
      <c r="M266" s="293"/>
      <c r="N266" s="293"/>
      <c r="O266" s="293"/>
      <c r="P266" s="293"/>
      <c r="Q266" s="293"/>
      <c r="R266" s="293"/>
      <c r="S266" s="293"/>
      <c r="T266" s="293"/>
      <c r="U266" s="293"/>
      <c r="V266" s="293"/>
      <c r="W266" s="293"/>
    </row>
    <row r="267" spans="4:23" x14ac:dyDescent="0.25">
      <c r="D267" s="293"/>
      <c r="E267" s="293"/>
      <c r="I267" s="293"/>
      <c r="L267" s="293"/>
      <c r="M267" s="293"/>
      <c r="N267" s="293"/>
      <c r="O267" s="293"/>
      <c r="P267" s="293"/>
      <c r="Q267" s="293"/>
      <c r="R267" s="293"/>
      <c r="S267" s="293"/>
      <c r="T267" s="293"/>
      <c r="U267" s="293"/>
      <c r="V267" s="293"/>
      <c r="W267" s="293"/>
    </row>
    <row r="268" spans="4:23" x14ac:dyDescent="0.25">
      <c r="D268" s="293"/>
      <c r="E268" s="293"/>
      <c r="I268" s="293"/>
      <c r="L268" s="293"/>
      <c r="M268" s="293"/>
      <c r="N268" s="293"/>
      <c r="O268" s="293"/>
      <c r="P268" s="293"/>
      <c r="Q268" s="293"/>
      <c r="R268" s="293"/>
      <c r="S268" s="293"/>
      <c r="T268" s="293"/>
      <c r="U268" s="293"/>
      <c r="V268" s="293"/>
      <c r="W268" s="293"/>
    </row>
    <row r="269" spans="4:23" x14ac:dyDescent="0.25">
      <c r="D269" s="293"/>
      <c r="E269" s="293"/>
      <c r="I269" s="293"/>
      <c r="L269" s="293"/>
      <c r="M269" s="293"/>
      <c r="N269" s="293"/>
      <c r="O269" s="293"/>
      <c r="P269" s="293"/>
      <c r="Q269" s="293"/>
      <c r="R269" s="293"/>
      <c r="S269" s="293"/>
      <c r="T269" s="293"/>
      <c r="U269" s="293"/>
      <c r="V269" s="293"/>
      <c r="W269" s="293"/>
    </row>
    <row r="270" spans="4:23" x14ac:dyDescent="0.25">
      <c r="D270" s="293"/>
      <c r="E270" s="293"/>
      <c r="I270" s="293"/>
      <c r="L270" s="293"/>
      <c r="M270" s="293"/>
      <c r="N270" s="293"/>
      <c r="O270" s="293"/>
      <c r="P270" s="293"/>
      <c r="Q270" s="293"/>
      <c r="R270" s="293"/>
      <c r="S270" s="293"/>
      <c r="T270" s="293"/>
      <c r="U270" s="293"/>
      <c r="V270" s="293"/>
      <c r="W270" s="293"/>
    </row>
    <row r="271" spans="4:23" x14ac:dyDescent="0.25">
      <c r="D271" s="293"/>
      <c r="E271" s="293"/>
      <c r="I271" s="293"/>
      <c r="L271" s="293"/>
      <c r="M271" s="293"/>
      <c r="N271" s="293"/>
      <c r="O271" s="293"/>
      <c r="P271" s="293"/>
      <c r="Q271" s="293"/>
      <c r="R271" s="293"/>
      <c r="S271" s="293"/>
      <c r="T271" s="293"/>
      <c r="U271" s="293"/>
      <c r="V271" s="293"/>
      <c r="W271" s="293"/>
    </row>
    <row r="272" spans="4:23" x14ac:dyDescent="0.25">
      <c r="D272" s="293"/>
      <c r="E272" s="293"/>
      <c r="I272" s="293"/>
      <c r="L272" s="293"/>
      <c r="M272" s="293"/>
      <c r="N272" s="293"/>
      <c r="O272" s="293"/>
      <c r="P272" s="293"/>
      <c r="Q272" s="293"/>
      <c r="R272" s="293"/>
      <c r="S272" s="293"/>
      <c r="T272" s="293"/>
      <c r="U272" s="293"/>
      <c r="V272" s="293"/>
      <c r="W272" s="293"/>
    </row>
    <row r="273" spans="4:23" x14ac:dyDescent="0.25">
      <c r="D273" s="293"/>
      <c r="E273" s="293"/>
      <c r="I273" s="293"/>
      <c r="L273" s="293"/>
      <c r="M273" s="293"/>
      <c r="N273" s="293"/>
      <c r="O273" s="293"/>
      <c r="P273" s="293"/>
      <c r="Q273" s="293"/>
      <c r="R273" s="293"/>
      <c r="S273" s="293"/>
      <c r="T273" s="293"/>
      <c r="U273" s="293"/>
      <c r="V273" s="293"/>
      <c r="W273" s="293"/>
    </row>
    <row r="274" spans="4:23" x14ac:dyDescent="0.25">
      <c r="D274" s="293"/>
      <c r="E274" s="293"/>
      <c r="I274" s="293"/>
      <c r="L274" s="293"/>
      <c r="M274" s="293"/>
      <c r="N274" s="293"/>
      <c r="O274" s="293"/>
      <c r="P274" s="293"/>
      <c r="Q274" s="293"/>
      <c r="R274" s="293"/>
      <c r="S274" s="293"/>
      <c r="T274" s="293"/>
      <c r="U274" s="293"/>
      <c r="V274" s="293"/>
      <c r="W274" s="293"/>
    </row>
    <row r="275" spans="4:23" x14ac:dyDescent="0.25">
      <c r="D275" s="293"/>
      <c r="E275" s="293"/>
      <c r="I275" s="293"/>
      <c r="L275" s="293"/>
      <c r="M275" s="293"/>
      <c r="N275" s="293"/>
      <c r="O275" s="293"/>
      <c r="P275" s="293"/>
      <c r="Q275" s="293"/>
      <c r="R275" s="293"/>
      <c r="S275" s="293"/>
      <c r="T275" s="293"/>
      <c r="U275" s="293"/>
      <c r="V275" s="293"/>
      <c r="W275" s="293"/>
    </row>
    <row r="276" spans="4:23" x14ac:dyDescent="0.25">
      <c r="D276" s="293"/>
      <c r="E276" s="293"/>
      <c r="I276" s="293"/>
      <c r="L276" s="293"/>
      <c r="M276" s="293"/>
      <c r="N276" s="293"/>
      <c r="O276" s="293"/>
      <c r="P276" s="293"/>
      <c r="Q276" s="293"/>
      <c r="R276" s="293"/>
      <c r="S276" s="293"/>
      <c r="T276" s="293"/>
      <c r="U276" s="293"/>
      <c r="V276" s="293"/>
      <c r="W276" s="293"/>
    </row>
    <row r="277" spans="4:23" x14ac:dyDescent="0.25">
      <c r="D277" s="293"/>
      <c r="E277" s="293"/>
      <c r="I277" s="293"/>
      <c r="L277" s="293"/>
      <c r="M277" s="293"/>
      <c r="N277" s="293"/>
      <c r="O277" s="293"/>
      <c r="P277" s="293"/>
      <c r="Q277" s="293"/>
      <c r="R277" s="293"/>
      <c r="S277" s="293"/>
      <c r="T277" s="293"/>
      <c r="U277" s="293"/>
      <c r="V277" s="293"/>
      <c r="W277" s="293"/>
    </row>
    <row r="278" spans="4:23" x14ac:dyDescent="0.25">
      <c r="D278" s="293"/>
      <c r="E278" s="293"/>
      <c r="I278" s="293"/>
      <c r="L278" s="293"/>
      <c r="M278" s="293"/>
      <c r="N278" s="293"/>
      <c r="O278" s="293"/>
      <c r="P278" s="293"/>
      <c r="Q278" s="293"/>
      <c r="R278" s="293"/>
      <c r="S278" s="293"/>
      <c r="T278" s="293"/>
      <c r="U278" s="293"/>
      <c r="V278" s="293"/>
      <c r="W278" s="293"/>
    </row>
    <row r="279" spans="4:23" x14ac:dyDescent="0.25">
      <c r="D279" s="293"/>
      <c r="E279" s="293"/>
      <c r="I279" s="293"/>
      <c r="L279" s="293"/>
      <c r="M279" s="293"/>
      <c r="N279" s="293"/>
      <c r="O279" s="293"/>
      <c r="P279" s="293"/>
      <c r="Q279" s="293"/>
      <c r="R279" s="293"/>
      <c r="S279" s="293"/>
      <c r="T279" s="293"/>
      <c r="U279" s="293"/>
      <c r="V279" s="293"/>
      <c r="W279" s="293"/>
    </row>
    <row r="280" spans="4:23" x14ac:dyDescent="0.25">
      <c r="D280" s="293"/>
      <c r="E280" s="293"/>
      <c r="I280" s="293"/>
      <c r="L280" s="293"/>
      <c r="M280" s="293"/>
      <c r="N280" s="293"/>
      <c r="O280" s="293"/>
      <c r="P280" s="293"/>
      <c r="Q280" s="293"/>
      <c r="R280" s="293"/>
      <c r="S280" s="293"/>
      <c r="T280" s="293"/>
      <c r="U280" s="293"/>
      <c r="V280" s="293"/>
      <c r="W280" s="293"/>
    </row>
    <row r="281" spans="4:23" x14ac:dyDescent="0.25">
      <c r="D281" s="293"/>
      <c r="E281" s="293"/>
      <c r="I281" s="293"/>
      <c r="L281" s="293"/>
      <c r="M281" s="293"/>
      <c r="N281" s="293"/>
      <c r="O281" s="293"/>
      <c r="P281" s="293"/>
      <c r="Q281" s="293"/>
      <c r="R281" s="293"/>
      <c r="S281" s="293"/>
      <c r="T281" s="293"/>
      <c r="U281" s="293"/>
      <c r="V281" s="293"/>
      <c r="W281" s="293"/>
    </row>
    <row r="282" spans="4:23" x14ac:dyDescent="0.25">
      <c r="D282" s="293"/>
      <c r="E282" s="293"/>
      <c r="I282" s="293"/>
      <c r="L282" s="293"/>
      <c r="M282" s="293"/>
      <c r="N282" s="293"/>
      <c r="O282" s="293"/>
      <c r="P282" s="293"/>
      <c r="Q282" s="293"/>
      <c r="R282" s="293"/>
      <c r="S282" s="293"/>
      <c r="T282" s="293"/>
      <c r="U282" s="293"/>
      <c r="V282" s="293"/>
      <c r="W282" s="293"/>
    </row>
    <row r="283" spans="4:23" x14ac:dyDescent="0.25">
      <c r="D283" s="293"/>
      <c r="E283" s="293"/>
      <c r="I283" s="293"/>
      <c r="L283" s="293"/>
      <c r="M283" s="293"/>
      <c r="N283" s="293"/>
      <c r="O283" s="293"/>
      <c r="P283" s="293"/>
      <c r="Q283" s="293"/>
      <c r="R283" s="293"/>
      <c r="S283" s="293"/>
      <c r="T283" s="293"/>
      <c r="U283" s="293"/>
      <c r="V283" s="293"/>
      <c r="W283" s="293"/>
    </row>
    <row r="284" spans="4:23" x14ac:dyDescent="0.25">
      <c r="D284" s="293"/>
      <c r="E284" s="293"/>
      <c r="I284" s="293"/>
      <c r="L284" s="293"/>
      <c r="M284" s="293"/>
      <c r="N284" s="293"/>
      <c r="O284" s="293"/>
      <c r="P284" s="293"/>
      <c r="Q284" s="293"/>
      <c r="R284" s="293"/>
      <c r="S284" s="293"/>
      <c r="T284" s="293"/>
      <c r="U284" s="293"/>
      <c r="V284" s="293"/>
      <c r="W284" s="293"/>
    </row>
    <row r="285" spans="4:23" x14ac:dyDescent="0.25">
      <c r="D285" s="293"/>
      <c r="E285" s="293"/>
      <c r="I285" s="293"/>
      <c r="L285" s="293"/>
      <c r="M285" s="293"/>
      <c r="N285" s="293"/>
      <c r="O285" s="293"/>
      <c r="P285" s="293"/>
      <c r="Q285" s="293"/>
      <c r="R285" s="293"/>
      <c r="S285" s="293"/>
      <c r="T285" s="293"/>
      <c r="U285" s="293"/>
      <c r="V285" s="293"/>
      <c r="W285" s="293"/>
    </row>
    <row r="286" spans="4:23" x14ac:dyDescent="0.25">
      <c r="D286" s="293"/>
      <c r="E286" s="293"/>
      <c r="I286" s="293"/>
      <c r="L286" s="293"/>
      <c r="M286" s="293"/>
      <c r="N286" s="293"/>
      <c r="O286" s="293"/>
      <c r="P286" s="293"/>
      <c r="Q286" s="293"/>
      <c r="R286" s="293"/>
      <c r="S286" s="293"/>
      <c r="T286" s="293"/>
      <c r="U286" s="293"/>
      <c r="V286" s="293"/>
      <c r="W286" s="293"/>
    </row>
    <row r="287" spans="4:23" x14ac:dyDescent="0.25">
      <c r="D287" s="293"/>
      <c r="E287" s="293"/>
      <c r="I287" s="293"/>
      <c r="L287" s="293"/>
      <c r="M287" s="293"/>
      <c r="N287" s="293"/>
      <c r="O287" s="293"/>
      <c r="P287" s="293"/>
      <c r="Q287" s="293"/>
      <c r="R287" s="293"/>
      <c r="S287" s="293"/>
      <c r="T287" s="293"/>
      <c r="U287" s="293"/>
      <c r="V287" s="293"/>
      <c r="W287" s="293"/>
    </row>
    <row r="288" spans="4:23" x14ac:dyDescent="0.25">
      <c r="D288" s="293"/>
      <c r="E288" s="293"/>
      <c r="I288" s="293"/>
      <c r="L288" s="293"/>
      <c r="M288" s="293"/>
      <c r="N288" s="293"/>
      <c r="O288" s="293"/>
      <c r="P288" s="293"/>
      <c r="Q288" s="293"/>
      <c r="R288" s="293"/>
      <c r="S288" s="293"/>
      <c r="T288" s="293"/>
      <c r="U288" s="293"/>
      <c r="V288" s="293"/>
      <c r="W288" s="293"/>
    </row>
    <row r="289" spans="4:23" x14ac:dyDescent="0.25">
      <c r="D289" s="293"/>
      <c r="E289" s="293"/>
      <c r="I289" s="293"/>
      <c r="L289" s="293"/>
      <c r="M289" s="293"/>
      <c r="N289" s="293"/>
      <c r="O289" s="293"/>
      <c r="P289" s="293"/>
      <c r="Q289" s="293"/>
      <c r="R289" s="293"/>
      <c r="S289" s="293"/>
      <c r="T289" s="293"/>
      <c r="U289" s="293"/>
      <c r="V289" s="293"/>
      <c r="W289" s="293"/>
    </row>
    <row r="290" spans="4:23" x14ac:dyDescent="0.25">
      <c r="D290" s="293"/>
      <c r="E290" s="293"/>
      <c r="I290" s="293"/>
      <c r="L290" s="293"/>
      <c r="M290" s="293"/>
      <c r="N290" s="293"/>
      <c r="O290" s="293"/>
      <c r="P290" s="293"/>
      <c r="Q290" s="293"/>
      <c r="R290" s="293"/>
      <c r="S290" s="293"/>
      <c r="T290" s="293"/>
      <c r="U290" s="293"/>
      <c r="V290" s="293"/>
      <c r="W290" s="293"/>
    </row>
    <row r="291" spans="4:23" x14ac:dyDescent="0.25">
      <c r="D291" s="293"/>
      <c r="E291" s="293"/>
      <c r="I291" s="293"/>
      <c r="L291" s="293"/>
      <c r="M291" s="293"/>
      <c r="N291" s="293"/>
      <c r="O291" s="293"/>
      <c r="P291" s="293"/>
      <c r="Q291" s="293"/>
      <c r="R291" s="293"/>
      <c r="S291" s="293"/>
      <c r="T291" s="293"/>
      <c r="U291" s="293"/>
      <c r="V291" s="293"/>
      <c r="W291" s="293"/>
    </row>
    <row r="292" spans="4:23" x14ac:dyDescent="0.25">
      <c r="D292" s="293"/>
      <c r="E292" s="293"/>
      <c r="I292" s="293"/>
      <c r="L292" s="293"/>
      <c r="M292" s="293"/>
      <c r="N292" s="293"/>
      <c r="O292" s="293"/>
      <c r="P292" s="293"/>
      <c r="Q292" s="293"/>
      <c r="R292" s="293"/>
      <c r="S292" s="293"/>
      <c r="T292" s="293"/>
      <c r="U292" s="293"/>
      <c r="V292" s="293"/>
      <c r="W292" s="293"/>
    </row>
    <row r="293" spans="4:23" x14ac:dyDescent="0.25">
      <c r="D293" s="293"/>
      <c r="E293" s="293"/>
      <c r="I293" s="293"/>
      <c r="L293" s="293"/>
      <c r="M293" s="293"/>
      <c r="N293" s="293"/>
      <c r="O293" s="293"/>
      <c r="P293" s="293"/>
      <c r="Q293" s="293"/>
      <c r="R293" s="293"/>
      <c r="S293" s="293"/>
      <c r="T293" s="293"/>
      <c r="U293" s="293"/>
      <c r="V293" s="293"/>
      <c r="W293" s="293"/>
    </row>
    <row r="294" spans="4:23" x14ac:dyDescent="0.25">
      <c r="D294" s="293"/>
      <c r="E294" s="293"/>
      <c r="I294" s="293"/>
      <c r="L294" s="293"/>
      <c r="M294" s="293"/>
      <c r="N294" s="293"/>
      <c r="O294" s="293"/>
      <c r="P294" s="293"/>
      <c r="Q294" s="293"/>
      <c r="R294" s="293"/>
      <c r="S294" s="293"/>
      <c r="T294" s="293"/>
      <c r="U294" s="293"/>
      <c r="V294" s="293"/>
      <c r="W294" s="293"/>
    </row>
    <row r="295" spans="4:23" x14ac:dyDescent="0.25">
      <c r="D295" s="293"/>
      <c r="E295" s="293"/>
      <c r="I295" s="293"/>
      <c r="L295" s="293"/>
      <c r="M295" s="293"/>
      <c r="N295" s="293"/>
      <c r="O295" s="293"/>
      <c r="P295" s="293"/>
      <c r="Q295" s="293"/>
      <c r="R295" s="293"/>
      <c r="S295" s="293"/>
      <c r="T295" s="293"/>
      <c r="U295" s="293"/>
      <c r="V295" s="293"/>
      <c r="W295" s="293"/>
    </row>
    <row r="296" spans="4:23" x14ac:dyDescent="0.25">
      <c r="D296" s="293"/>
      <c r="E296" s="293"/>
      <c r="I296" s="293"/>
      <c r="L296" s="293"/>
      <c r="M296" s="293"/>
      <c r="N296" s="293"/>
      <c r="O296" s="293"/>
      <c r="P296" s="293"/>
      <c r="Q296" s="293"/>
      <c r="R296" s="293"/>
      <c r="S296" s="293"/>
      <c r="T296" s="293"/>
      <c r="U296" s="293"/>
      <c r="V296" s="293"/>
      <c r="W296" s="293"/>
    </row>
    <row r="297" spans="4:23" x14ac:dyDescent="0.25">
      <c r="D297" s="293"/>
      <c r="E297" s="293"/>
      <c r="I297" s="293"/>
      <c r="L297" s="293"/>
      <c r="M297" s="293"/>
      <c r="N297" s="293"/>
      <c r="O297" s="293"/>
      <c r="P297" s="293"/>
      <c r="Q297" s="293"/>
      <c r="R297" s="293"/>
      <c r="S297" s="293"/>
      <c r="T297" s="293"/>
      <c r="U297" s="293"/>
      <c r="V297" s="293"/>
      <c r="W297" s="293"/>
    </row>
    <row r="298" spans="4:23" x14ac:dyDescent="0.25">
      <c r="D298" s="293"/>
      <c r="E298" s="293"/>
      <c r="I298" s="293"/>
      <c r="L298" s="293"/>
      <c r="M298" s="293"/>
      <c r="N298" s="293"/>
      <c r="O298" s="293"/>
      <c r="P298" s="293"/>
      <c r="Q298" s="293"/>
      <c r="R298" s="293"/>
      <c r="S298" s="293"/>
      <c r="T298" s="293"/>
      <c r="U298" s="293"/>
      <c r="V298" s="293"/>
      <c r="W298" s="293"/>
    </row>
    <row r="299" spans="4:23" x14ac:dyDescent="0.25">
      <c r="D299" s="293"/>
      <c r="E299" s="293"/>
      <c r="I299" s="293"/>
      <c r="L299" s="293"/>
      <c r="M299" s="293"/>
      <c r="N299" s="293"/>
      <c r="O299" s="293"/>
      <c r="P299" s="293"/>
      <c r="Q299" s="293"/>
      <c r="R299" s="293"/>
      <c r="S299" s="293"/>
      <c r="T299" s="293"/>
      <c r="U299" s="293"/>
      <c r="V299" s="293"/>
      <c r="W299" s="293"/>
    </row>
    <row r="300" spans="4:23" x14ac:dyDescent="0.25">
      <c r="D300" s="293"/>
      <c r="E300" s="293"/>
      <c r="I300" s="293"/>
      <c r="L300" s="293"/>
      <c r="M300" s="293"/>
      <c r="N300" s="293"/>
      <c r="O300" s="293"/>
      <c r="P300" s="293"/>
      <c r="Q300" s="293"/>
      <c r="R300" s="293"/>
      <c r="S300" s="293"/>
      <c r="T300" s="293"/>
      <c r="U300" s="293"/>
      <c r="V300" s="293"/>
      <c r="W300" s="293"/>
    </row>
    <row r="301" spans="4:23" x14ac:dyDescent="0.25">
      <c r="D301" s="293"/>
      <c r="E301" s="293"/>
      <c r="I301" s="293"/>
      <c r="L301" s="293"/>
      <c r="M301" s="293"/>
      <c r="N301" s="293"/>
      <c r="O301" s="293"/>
      <c r="P301" s="293"/>
      <c r="Q301" s="293"/>
      <c r="R301" s="293"/>
      <c r="S301" s="293"/>
      <c r="T301" s="293"/>
      <c r="U301" s="293"/>
      <c r="V301" s="293"/>
      <c r="W301" s="293"/>
    </row>
    <row r="302" spans="4:23" x14ac:dyDescent="0.25">
      <c r="D302" s="293"/>
      <c r="E302" s="293"/>
      <c r="I302" s="293"/>
      <c r="L302" s="293"/>
      <c r="M302" s="293"/>
      <c r="N302" s="293"/>
      <c r="O302" s="293"/>
      <c r="P302" s="293"/>
      <c r="Q302" s="293"/>
      <c r="R302" s="293"/>
      <c r="S302" s="293"/>
      <c r="T302" s="293"/>
      <c r="U302" s="293"/>
      <c r="V302" s="293"/>
      <c r="W302" s="293"/>
    </row>
    <row r="303" spans="4:23" x14ac:dyDescent="0.25">
      <c r="D303" s="293"/>
      <c r="E303" s="293"/>
      <c r="I303" s="293"/>
      <c r="L303" s="293"/>
      <c r="M303" s="293"/>
      <c r="N303" s="293"/>
      <c r="O303" s="293"/>
      <c r="P303" s="293"/>
      <c r="Q303" s="293"/>
      <c r="R303" s="293"/>
      <c r="S303" s="293"/>
      <c r="T303" s="293"/>
      <c r="U303" s="293"/>
      <c r="V303" s="293"/>
      <c r="W303" s="293"/>
    </row>
    <row r="304" spans="4:23" x14ac:dyDescent="0.25">
      <c r="D304" s="293"/>
      <c r="E304" s="293"/>
      <c r="I304" s="293"/>
      <c r="L304" s="293"/>
      <c r="M304" s="293"/>
      <c r="N304" s="293"/>
      <c r="O304" s="293"/>
      <c r="P304" s="293"/>
      <c r="Q304" s="293"/>
      <c r="R304" s="293"/>
      <c r="S304" s="293"/>
      <c r="T304" s="293"/>
      <c r="U304" s="293"/>
      <c r="V304" s="293"/>
      <c r="W304" s="293"/>
    </row>
    <row r="305" spans="4:23" x14ac:dyDescent="0.25">
      <c r="D305" s="293"/>
      <c r="E305" s="293"/>
      <c r="I305" s="293"/>
      <c r="L305" s="293"/>
      <c r="M305" s="293"/>
      <c r="N305" s="293"/>
      <c r="O305" s="293"/>
      <c r="P305" s="293"/>
      <c r="Q305" s="293"/>
      <c r="R305" s="293"/>
      <c r="S305" s="293"/>
      <c r="T305" s="293"/>
      <c r="U305" s="293"/>
      <c r="V305" s="293"/>
      <c r="W305" s="293"/>
    </row>
    <row r="306" spans="4:23" x14ac:dyDescent="0.25">
      <c r="D306" s="293"/>
      <c r="E306" s="293"/>
      <c r="I306" s="293"/>
      <c r="L306" s="293"/>
      <c r="M306" s="293"/>
      <c r="N306" s="293"/>
      <c r="O306" s="293"/>
      <c r="P306" s="293"/>
      <c r="Q306" s="293"/>
      <c r="R306" s="293"/>
      <c r="S306" s="293"/>
      <c r="T306" s="293"/>
      <c r="U306" s="293"/>
      <c r="V306" s="293"/>
      <c r="W306" s="293"/>
    </row>
    <row r="307" spans="4:23" x14ac:dyDescent="0.25">
      <c r="D307" s="293"/>
      <c r="E307" s="293"/>
      <c r="I307" s="293"/>
      <c r="L307" s="293"/>
      <c r="M307" s="293"/>
      <c r="N307" s="293"/>
      <c r="O307" s="293"/>
      <c r="P307" s="293"/>
      <c r="Q307" s="293"/>
      <c r="R307" s="293"/>
      <c r="S307" s="293"/>
      <c r="T307" s="293"/>
      <c r="U307" s="293"/>
      <c r="V307" s="293"/>
      <c r="W307" s="293"/>
    </row>
    <row r="308" spans="4:23" x14ac:dyDescent="0.25">
      <c r="D308" s="293"/>
      <c r="E308" s="293"/>
      <c r="I308" s="293"/>
      <c r="L308" s="293"/>
      <c r="M308" s="293"/>
      <c r="N308" s="293"/>
      <c r="O308" s="293"/>
      <c r="P308" s="293"/>
      <c r="Q308" s="293"/>
      <c r="R308" s="293"/>
      <c r="S308" s="293"/>
      <c r="T308" s="293"/>
      <c r="U308" s="293"/>
      <c r="V308" s="293"/>
      <c r="W308" s="293"/>
    </row>
    <row r="309" spans="4:23" x14ac:dyDescent="0.25">
      <c r="D309" s="293"/>
      <c r="E309" s="293"/>
      <c r="I309" s="293"/>
      <c r="L309" s="293"/>
      <c r="M309" s="293"/>
      <c r="N309" s="293"/>
      <c r="O309" s="293"/>
      <c r="P309" s="293"/>
      <c r="Q309" s="293"/>
      <c r="R309" s="293"/>
      <c r="S309" s="293"/>
      <c r="T309" s="293"/>
      <c r="U309" s="293"/>
      <c r="V309" s="293"/>
      <c r="W309" s="293"/>
    </row>
    <row r="310" spans="4:23" x14ac:dyDescent="0.25">
      <c r="D310" s="293"/>
      <c r="E310" s="293"/>
      <c r="I310" s="293"/>
      <c r="L310" s="293"/>
      <c r="M310" s="293"/>
      <c r="N310" s="293"/>
      <c r="O310" s="293"/>
      <c r="P310" s="293"/>
      <c r="Q310" s="293"/>
      <c r="R310" s="293"/>
      <c r="S310" s="293"/>
      <c r="T310" s="293"/>
      <c r="U310" s="293"/>
      <c r="V310" s="293"/>
      <c r="W310" s="293"/>
    </row>
    <row r="311" spans="4:23" x14ac:dyDescent="0.25">
      <c r="D311" s="293"/>
      <c r="E311" s="293"/>
      <c r="I311" s="293"/>
      <c r="L311" s="293"/>
      <c r="M311" s="293"/>
      <c r="N311" s="293"/>
      <c r="O311" s="293"/>
      <c r="P311" s="293"/>
      <c r="Q311" s="293"/>
      <c r="R311" s="293"/>
      <c r="S311" s="293"/>
      <c r="T311" s="293"/>
      <c r="U311" s="293"/>
      <c r="V311" s="293"/>
      <c r="W311" s="293"/>
    </row>
    <row r="312" spans="4:23" x14ac:dyDescent="0.25">
      <c r="D312" s="293"/>
      <c r="E312" s="293"/>
      <c r="I312" s="293"/>
      <c r="L312" s="293"/>
      <c r="M312" s="293"/>
      <c r="N312" s="293"/>
      <c r="O312" s="293"/>
      <c r="P312" s="293"/>
      <c r="Q312" s="293"/>
      <c r="R312" s="293"/>
      <c r="S312" s="293"/>
      <c r="T312" s="293"/>
      <c r="U312" s="293"/>
      <c r="V312" s="293"/>
      <c r="W312" s="293"/>
    </row>
    <row r="313" spans="4:23" x14ac:dyDescent="0.25">
      <c r="D313" s="293"/>
      <c r="E313" s="293"/>
      <c r="I313" s="293"/>
      <c r="L313" s="293"/>
      <c r="M313" s="293"/>
      <c r="N313" s="293"/>
      <c r="O313" s="293"/>
      <c r="P313" s="293"/>
      <c r="Q313" s="293"/>
      <c r="R313" s="293"/>
      <c r="S313" s="293"/>
      <c r="T313" s="293"/>
      <c r="U313" s="293"/>
      <c r="V313" s="293"/>
      <c r="W313" s="293"/>
    </row>
    <row r="314" spans="4:23" x14ac:dyDescent="0.25">
      <c r="D314" s="293"/>
      <c r="E314" s="293"/>
      <c r="I314" s="293"/>
      <c r="L314" s="293"/>
      <c r="M314" s="293"/>
      <c r="N314" s="293"/>
      <c r="O314" s="293"/>
      <c r="P314" s="293"/>
      <c r="Q314" s="293"/>
      <c r="R314" s="293"/>
      <c r="S314" s="293"/>
      <c r="T314" s="293"/>
      <c r="U314" s="293"/>
      <c r="V314" s="293"/>
      <c r="W314" s="293"/>
    </row>
    <row r="315" spans="4:23" x14ac:dyDescent="0.25">
      <c r="D315" s="293"/>
      <c r="E315" s="293"/>
      <c r="I315" s="293"/>
      <c r="L315" s="293"/>
      <c r="M315" s="293"/>
      <c r="N315" s="293"/>
      <c r="O315" s="293"/>
      <c r="P315" s="293"/>
      <c r="Q315" s="293"/>
      <c r="R315" s="293"/>
      <c r="S315" s="293"/>
      <c r="T315" s="293"/>
      <c r="U315" s="293"/>
      <c r="V315" s="293"/>
      <c r="W315" s="293"/>
    </row>
    <row r="316" spans="4:23" x14ac:dyDescent="0.25">
      <c r="D316" s="293"/>
      <c r="E316" s="293"/>
      <c r="I316" s="293"/>
      <c r="L316" s="293"/>
      <c r="M316" s="293"/>
      <c r="N316" s="293"/>
      <c r="O316" s="293"/>
      <c r="P316" s="293"/>
      <c r="Q316" s="293"/>
      <c r="R316" s="293"/>
      <c r="S316" s="293"/>
      <c r="T316" s="293"/>
      <c r="U316" s="293"/>
      <c r="V316" s="293"/>
      <c r="W316" s="293"/>
    </row>
    <row r="317" spans="4:23" x14ac:dyDescent="0.25">
      <c r="D317" s="293"/>
      <c r="E317" s="293"/>
      <c r="I317" s="293"/>
      <c r="L317" s="293"/>
      <c r="M317" s="293"/>
      <c r="N317" s="293"/>
      <c r="O317" s="293"/>
      <c r="P317" s="293"/>
      <c r="Q317" s="293"/>
      <c r="R317" s="293"/>
      <c r="S317" s="293"/>
      <c r="T317" s="293"/>
      <c r="U317" s="293"/>
      <c r="V317" s="293"/>
      <c r="W317" s="293"/>
    </row>
    <row r="318" spans="4:23" x14ac:dyDescent="0.25">
      <c r="D318" s="293"/>
      <c r="E318" s="293"/>
      <c r="I318" s="293"/>
      <c r="L318" s="293"/>
      <c r="M318" s="293"/>
      <c r="N318" s="293"/>
      <c r="O318" s="293"/>
      <c r="P318" s="293"/>
      <c r="Q318" s="293"/>
      <c r="R318" s="293"/>
      <c r="S318" s="293"/>
      <c r="T318" s="293"/>
      <c r="U318" s="293"/>
      <c r="V318" s="293"/>
      <c r="W318" s="293"/>
    </row>
    <row r="319" spans="4:23" x14ac:dyDescent="0.25">
      <c r="D319" s="293"/>
      <c r="E319" s="293"/>
      <c r="I319" s="293"/>
      <c r="L319" s="293"/>
      <c r="M319" s="293"/>
      <c r="N319" s="293"/>
      <c r="O319" s="293"/>
      <c r="P319" s="293"/>
      <c r="Q319" s="293"/>
      <c r="R319" s="293"/>
      <c r="S319" s="293"/>
      <c r="T319" s="293"/>
      <c r="U319" s="293"/>
      <c r="V319" s="293"/>
      <c r="W319" s="293"/>
    </row>
    <row r="320" spans="4:23" x14ac:dyDescent="0.25">
      <c r="D320" s="293"/>
      <c r="E320" s="293"/>
      <c r="I320" s="293"/>
      <c r="L320" s="293"/>
      <c r="M320" s="293"/>
      <c r="N320" s="293"/>
      <c r="O320" s="293"/>
      <c r="P320" s="293"/>
      <c r="Q320" s="293"/>
      <c r="R320" s="293"/>
      <c r="S320" s="293"/>
      <c r="T320" s="293"/>
      <c r="U320" s="293"/>
      <c r="V320" s="293"/>
      <c r="W320" s="293"/>
    </row>
    <row r="321" spans="4:23" x14ac:dyDescent="0.25">
      <c r="D321" s="293"/>
      <c r="E321" s="293"/>
      <c r="I321" s="293"/>
      <c r="L321" s="293"/>
      <c r="M321" s="293"/>
      <c r="N321" s="293"/>
      <c r="O321" s="293"/>
      <c r="P321" s="293"/>
      <c r="Q321" s="293"/>
      <c r="R321" s="293"/>
      <c r="S321" s="293"/>
      <c r="T321" s="293"/>
      <c r="U321" s="293"/>
      <c r="V321" s="293"/>
      <c r="W321" s="293"/>
    </row>
    <row r="322" spans="4:23" x14ac:dyDescent="0.25">
      <c r="D322" s="293"/>
      <c r="E322" s="293"/>
      <c r="I322" s="293"/>
      <c r="L322" s="293"/>
      <c r="M322" s="293"/>
      <c r="N322" s="293"/>
      <c r="O322" s="293"/>
      <c r="P322" s="293"/>
      <c r="Q322" s="293"/>
      <c r="R322" s="293"/>
      <c r="S322" s="293"/>
      <c r="T322" s="293"/>
      <c r="U322" s="293"/>
      <c r="V322" s="293"/>
      <c r="W322" s="293"/>
    </row>
    <row r="323" spans="4:23" x14ac:dyDescent="0.25">
      <c r="D323" s="293"/>
      <c r="E323" s="293"/>
      <c r="I323" s="293"/>
      <c r="L323" s="293"/>
      <c r="M323" s="293"/>
      <c r="N323" s="293"/>
      <c r="O323" s="293"/>
      <c r="P323" s="293"/>
      <c r="Q323" s="293"/>
      <c r="R323" s="293"/>
      <c r="S323" s="293"/>
      <c r="T323" s="293"/>
      <c r="U323" s="293"/>
      <c r="V323" s="293"/>
      <c r="W323" s="293"/>
    </row>
    <row r="324" spans="4:23" x14ac:dyDescent="0.25">
      <c r="D324" s="293"/>
      <c r="E324" s="293"/>
      <c r="I324" s="293"/>
      <c r="L324" s="293"/>
      <c r="M324" s="293"/>
      <c r="N324" s="293"/>
      <c r="O324" s="293"/>
      <c r="P324" s="293"/>
      <c r="Q324" s="293"/>
      <c r="R324" s="293"/>
      <c r="S324" s="293"/>
      <c r="T324" s="293"/>
      <c r="U324" s="293"/>
      <c r="V324" s="293"/>
      <c r="W324" s="293"/>
    </row>
    <row r="325" spans="4:23" x14ac:dyDescent="0.25">
      <c r="D325" s="293"/>
      <c r="E325" s="293"/>
      <c r="I325" s="293"/>
      <c r="L325" s="293"/>
      <c r="M325" s="293"/>
      <c r="N325" s="293"/>
      <c r="O325" s="293"/>
      <c r="P325" s="293"/>
      <c r="Q325" s="293"/>
      <c r="R325" s="293"/>
      <c r="S325" s="293"/>
      <c r="T325" s="293"/>
      <c r="U325" s="293"/>
      <c r="V325" s="293"/>
      <c r="W325" s="293"/>
    </row>
    <row r="326" spans="4:23" x14ac:dyDescent="0.25">
      <c r="D326" s="293"/>
      <c r="E326" s="293"/>
      <c r="I326" s="293"/>
      <c r="L326" s="293"/>
      <c r="M326" s="293"/>
      <c r="N326" s="293"/>
      <c r="O326" s="293"/>
      <c r="P326" s="293"/>
      <c r="Q326" s="293"/>
      <c r="R326" s="293"/>
      <c r="S326" s="293"/>
      <c r="T326" s="293"/>
      <c r="U326" s="293"/>
      <c r="V326" s="293"/>
      <c r="W326" s="293"/>
    </row>
    <row r="327" spans="4:23" x14ac:dyDescent="0.25">
      <c r="D327" s="293"/>
      <c r="E327" s="293"/>
      <c r="I327" s="293"/>
      <c r="L327" s="293"/>
      <c r="M327" s="293"/>
      <c r="N327" s="293"/>
      <c r="O327" s="293"/>
      <c r="P327" s="293"/>
      <c r="Q327" s="293"/>
      <c r="R327" s="293"/>
      <c r="S327" s="293"/>
      <c r="T327" s="293"/>
      <c r="U327" s="293"/>
      <c r="V327" s="293"/>
      <c r="W327" s="293"/>
    </row>
    <row r="328" spans="4:23" x14ac:dyDescent="0.25">
      <c r="D328" s="293"/>
      <c r="E328" s="293"/>
      <c r="I328" s="293"/>
      <c r="L328" s="293"/>
      <c r="M328" s="293"/>
      <c r="N328" s="293"/>
      <c r="O328" s="293"/>
      <c r="P328" s="293"/>
      <c r="Q328" s="293"/>
      <c r="R328" s="293"/>
      <c r="S328" s="293"/>
      <c r="T328" s="293"/>
      <c r="U328" s="293"/>
      <c r="V328" s="293"/>
      <c r="W328" s="293"/>
    </row>
    <row r="329" spans="4:23" x14ac:dyDescent="0.25">
      <c r="D329" s="293"/>
      <c r="E329" s="293"/>
      <c r="I329" s="293"/>
      <c r="L329" s="293"/>
      <c r="M329" s="293"/>
      <c r="N329" s="293"/>
      <c r="O329" s="293"/>
      <c r="P329" s="293"/>
      <c r="Q329" s="293"/>
      <c r="R329" s="293"/>
      <c r="S329" s="293"/>
      <c r="T329" s="293"/>
      <c r="U329" s="293"/>
      <c r="V329" s="293"/>
      <c r="W329" s="293"/>
    </row>
    <row r="330" spans="4:23" x14ac:dyDescent="0.25">
      <c r="D330" s="293"/>
      <c r="E330" s="293"/>
      <c r="I330" s="293"/>
      <c r="L330" s="293"/>
      <c r="M330" s="293"/>
      <c r="N330" s="293"/>
      <c r="O330" s="293"/>
      <c r="P330" s="293"/>
      <c r="Q330" s="293"/>
      <c r="R330" s="293"/>
      <c r="S330" s="293"/>
      <c r="T330" s="293"/>
      <c r="U330" s="293"/>
      <c r="V330" s="293"/>
      <c r="W330" s="293"/>
    </row>
    <row r="331" spans="4:23" x14ac:dyDescent="0.25">
      <c r="D331" s="293"/>
      <c r="E331" s="293"/>
      <c r="I331" s="293"/>
      <c r="L331" s="293"/>
      <c r="M331" s="293"/>
      <c r="N331" s="293"/>
      <c r="O331" s="293"/>
      <c r="P331" s="293"/>
      <c r="Q331" s="293"/>
      <c r="R331" s="293"/>
      <c r="S331" s="293"/>
      <c r="T331" s="293"/>
      <c r="U331" s="293"/>
      <c r="V331" s="293"/>
      <c r="W331" s="293"/>
    </row>
    <row r="332" spans="4:23" x14ac:dyDescent="0.25">
      <c r="D332" s="293"/>
      <c r="E332" s="293"/>
      <c r="I332" s="293"/>
      <c r="L332" s="293"/>
      <c r="M332" s="293"/>
      <c r="N332" s="293"/>
      <c r="O332" s="293"/>
      <c r="P332" s="293"/>
      <c r="Q332" s="293"/>
      <c r="R332" s="293"/>
      <c r="S332" s="293"/>
      <c r="T332" s="293"/>
      <c r="U332" s="293"/>
      <c r="V332" s="293"/>
      <c r="W332" s="293"/>
    </row>
    <row r="333" spans="4:23" x14ac:dyDescent="0.25">
      <c r="D333" s="293"/>
      <c r="E333" s="293"/>
      <c r="I333" s="293"/>
      <c r="L333" s="293"/>
      <c r="M333" s="293"/>
      <c r="N333" s="293"/>
      <c r="O333" s="293"/>
      <c r="P333" s="293"/>
      <c r="Q333" s="293"/>
      <c r="R333" s="293"/>
      <c r="S333" s="293"/>
      <c r="T333" s="293"/>
      <c r="U333" s="293"/>
      <c r="V333" s="293"/>
      <c r="W333" s="293"/>
    </row>
    <row r="334" spans="4:23" x14ac:dyDescent="0.25">
      <c r="D334" s="293"/>
      <c r="E334" s="293"/>
      <c r="I334" s="293"/>
      <c r="L334" s="293"/>
      <c r="M334" s="293"/>
      <c r="N334" s="293"/>
      <c r="O334" s="293"/>
      <c r="P334" s="293"/>
      <c r="Q334" s="293"/>
      <c r="R334" s="293"/>
      <c r="S334" s="293"/>
      <c r="T334" s="293"/>
      <c r="U334" s="293"/>
      <c r="V334" s="293"/>
      <c r="W334" s="293"/>
    </row>
    <row r="335" spans="4:23" x14ac:dyDescent="0.25">
      <c r="D335" s="293"/>
      <c r="E335" s="293"/>
      <c r="I335" s="293"/>
      <c r="L335" s="293"/>
      <c r="M335" s="293"/>
      <c r="N335" s="293"/>
      <c r="O335" s="293"/>
      <c r="P335" s="293"/>
      <c r="Q335" s="293"/>
      <c r="R335" s="293"/>
      <c r="S335" s="293"/>
      <c r="T335" s="293"/>
      <c r="U335" s="293"/>
      <c r="V335" s="293"/>
      <c r="W335" s="293"/>
    </row>
    <row r="336" spans="4:23" x14ac:dyDescent="0.25">
      <c r="D336" s="293"/>
      <c r="E336" s="293"/>
      <c r="I336" s="293"/>
      <c r="L336" s="293"/>
      <c r="M336" s="293"/>
      <c r="N336" s="293"/>
      <c r="O336" s="293"/>
      <c r="P336" s="293"/>
      <c r="Q336" s="293"/>
      <c r="R336" s="293"/>
      <c r="S336" s="293"/>
      <c r="T336" s="293"/>
      <c r="U336" s="293"/>
      <c r="V336" s="293"/>
      <c r="W336" s="293"/>
    </row>
    <row r="337" spans="4:23" x14ac:dyDescent="0.25">
      <c r="D337" s="293"/>
      <c r="E337" s="293"/>
      <c r="I337" s="293"/>
      <c r="L337" s="293"/>
      <c r="M337" s="293"/>
      <c r="N337" s="293"/>
      <c r="O337" s="293"/>
      <c r="P337" s="293"/>
      <c r="Q337" s="293"/>
      <c r="R337" s="293"/>
      <c r="S337" s="293"/>
      <c r="T337" s="293"/>
      <c r="U337" s="293"/>
      <c r="V337" s="293"/>
      <c r="W337" s="293"/>
    </row>
    <row r="338" spans="4:23" x14ac:dyDescent="0.25">
      <c r="D338" s="293"/>
      <c r="E338" s="293"/>
      <c r="I338" s="293"/>
      <c r="L338" s="293"/>
      <c r="M338" s="293"/>
      <c r="N338" s="293"/>
      <c r="O338" s="293"/>
      <c r="P338" s="293"/>
      <c r="Q338" s="293"/>
      <c r="R338" s="293"/>
      <c r="S338" s="293"/>
      <c r="T338" s="293"/>
      <c r="U338" s="293"/>
      <c r="V338" s="293"/>
      <c r="W338" s="293"/>
    </row>
    <row r="339" spans="4:23" x14ac:dyDescent="0.25">
      <c r="D339" s="293"/>
      <c r="E339" s="293"/>
      <c r="I339" s="293"/>
      <c r="L339" s="293"/>
      <c r="M339" s="293"/>
      <c r="N339" s="293"/>
      <c r="O339" s="293"/>
      <c r="P339" s="293"/>
      <c r="Q339" s="293"/>
      <c r="R339" s="293"/>
      <c r="S339" s="293"/>
      <c r="T339" s="293"/>
      <c r="U339" s="293"/>
      <c r="V339" s="293"/>
      <c r="W339" s="293"/>
    </row>
    <row r="340" spans="4:23" x14ac:dyDescent="0.25">
      <c r="D340" s="293"/>
      <c r="E340" s="293"/>
      <c r="I340" s="293"/>
      <c r="L340" s="293"/>
      <c r="M340" s="293"/>
      <c r="N340" s="293"/>
      <c r="O340" s="293"/>
      <c r="P340" s="293"/>
      <c r="Q340" s="293"/>
      <c r="R340" s="293"/>
      <c r="S340" s="293"/>
      <c r="T340" s="293"/>
      <c r="U340" s="293"/>
      <c r="V340" s="293"/>
      <c r="W340" s="293"/>
    </row>
    <row r="341" spans="4:23" x14ac:dyDescent="0.25">
      <c r="D341" s="293"/>
      <c r="E341" s="293"/>
      <c r="I341" s="293"/>
      <c r="L341" s="293"/>
      <c r="M341" s="293"/>
      <c r="N341" s="293"/>
      <c r="O341" s="293"/>
      <c r="P341" s="293"/>
      <c r="Q341" s="293"/>
      <c r="R341" s="293"/>
      <c r="S341" s="293"/>
      <c r="T341" s="293"/>
      <c r="U341" s="293"/>
      <c r="V341" s="293"/>
      <c r="W341" s="293"/>
    </row>
    <row r="342" spans="4:23" x14ac:dyDescent="0.25">
      <c r="D342" s="293"/>
      <c r="E342" s="293"/>
      <c r="I342" s="293"/>
      <c r="L342" s="293"/>
      <c r="M342" s="293"/>
      <c r="N342" s="293"/>
      <c r="O342" s="293"/>
      <c r="P342" s="293"/>
      <c r="Q342" s="293"/>
      <c r="R342" s="293"/>
      <c r="S342" s="293"/>
      <c r="T342" s="293"/>
      <c r="U342" s="293"/>
      <c r="V342" s="293"/>
      <c r="W342" s="293"/>
    </row>
    <row r="343" spans="4:23" x14ac:dyDescent="0.25">
      <c r="D343" s="293"/>
      <c r="E343" s="293"/>
      <c r="I343" s="293"/>
      <c r="L343" s="293"/>
      <c r="M343" s="293"/>
      <c r="N343" s="293"/>
      <c r="O343" s="293"/>
      <c r="P343" s="293"/>
      <c r="Q343" s="293"/>
      <c r="R343" s="293"/>
      <c r="S343" s="293"/>
      <c r="T343" s="293"/>
      <c r="U343" s="293"/>
      <c r="V343" s="293"/>
      <c r="W343" s="293"/>
    </row>
    <row r="344" spans="4:23" x14ac:dyDescent="0.25">
      <c r="D344" s="293"/>
      <c r="E344" s="293"/>
      <c r="I344" s="293"/>
      <c r="L344" s="293"/>
      <c r="M344" s="293"/>
      <c r="N344" s="293"/>
      <c r="O344" s="293"/>
      <c r="P344" s="293"/>
      <c r="Q344" s="293"/>
      <c r="R344" s="293"/>
      <c r="S344" s="293"/>
      <c r="T344" s="293"/>
      <c r="U344" s="293"/>
      <c r="V344" s="293"/>
      <c r="W344" s="293"/>
    </row>
    <row r="345" spans="4:23" x14ac:dyDescent="0.25">
      <c r="D345" s="293"/>
      <c r="E345" s="293"/>
      <c r="I345" s="293"/>
      <c r="L345" s="293"/>
      <c r="M345" s="293"/>
      <c r="N345" s="293"/>
      <c r="O345" s="293"/>
      <c r="P345" s="293"/>
      <c r="Q345" s="293"/>
      <c r="R345" s="293"/>
      <c r="S345" s="293"/>
      <c r="T345" s="293"/>
      <c r="U345" s="293"/>
      <c r="V345" s="293"/>
      <c r="W345" s="293"/>
    </row>
    <row r="346" spans="4:23" x14ac:dyDescent="0.25">
      <c r="D346" s="293"/>
      <c r="E346" s="293"/>
      <c r="I346" s="293"/>
      <c r="L346" s="293"/>
      <c r="M346" s="293"/>
      <c r="N346" s="293"/>
      <c r="O346" s="293"/>
      <c r="P346" s="293"/>
      <c r="Q346" s="293"/>
      <c r="R346" s="293"/>
      <c r="S346" s="293"/>
      <c r="T346" s="293"/>
      <c r="U346" s="293"/>
      <c r="V346" s="293"/>
      <c r="W346" s="293"/>
    </row>
    <row r="347" spans="4:23" x14ac:dyDescent="0.25">
      <c r="D347" s="293"/>
      <c r="E347" s="293"/>
      <c r="I347" s="293"/>
      <c r="L347" s="293"/>
      <c r="M347" s="293"/>
      <c r="N347" s="293"/>
      <c r="O347" s="293"/>
      <c r="P347" s="293"/>
      <c r="Q347" s="293"/>
      <c r="R347" s="293"/>
      <c r="S347" s="293"/>
      <c r="T347" s="293"/>
      <c r="U347" s="293"/>
      <c r="V347" s="293"/>
      <c r="W347" s="293"/>
    </row>
    <row r="348" spans="4:23" x14ac:dyDescent="0.25">
      <c r="D348" s="293"/>
      <c r="E348" s="293"/>
      <c r="I348" s="293"/>
      <c r="L348" s="293"/>
      <c r="M348" s="293"/>
      <c r="N348" s="293"/>
      <c r="O348" s="293"/>
      <c r="P348" s="293"/>
      <c r="Q348" s="293"/>
      <c r="R348" s="293"/>
      <c r="S348" s="293"/>
      <c r="T348" s="293"/>
      <c r="U348" s="293"/>
      <c r="V348" s="293"/>
      <c r="W348" s="293"/>
    </row>
    <row r="349" spans="4:23" x14ac:dyDescent="0.25">
      <c r="D349" s="293"/>
      <c r="E349" s="293"/>
      <c r="I349" s="293"/>
      <c r="L349" s="293"/>
      <c r="M349" s="293"/>
      <c r="N349" s="293"/>
      <c r="O349" s="293"/>
      <c r="P349" s="293"/>
      <c r="Q349" s="293"/>
      <c r="R349" s="293"/>
      <c r="S349" s="293"/>
      <c r="T349" s="293"/>
      <c r="U349" s="293"/>
      <c r="V349" s="293"/>
      <c r="W349" s="293"/>
    </row>
    <row r="350" spans="4:23" x14ac:dyDescent="0.25">
      <c r="D350" s="293"/>
      <c r="E350" s="293"/>
      <c r="I350" s="293"/>
      <c r="L350" s="293"/>
      <c r="M350" s="293"/>
      <c r="N350" s="293"/>
      <c r="O350" s="293"/>
      <c r="P350" s="293"/>
      <c r="Q350" s="293"/>
      <c r="R350" s="293"/>
      <c r="S350" s="293"/>
      <c r="T350" s="293"/>
      <c r="U350" s="293"/>
      <c r="V350" s="293"/>
      <c r="W350" s="293"/>
    </row>
    <row r="351" spans="4:23" x14ac:dyDescent="0.25">
      <c r="D351" s="293"/>
      <c r="E351" s="293"/>
      <c r="I351" s="293"/>
      <c r="L351" s="293"/>
      <c r="M351" s="293"/>
      <c r="N351" s="293"/>
      <c r="O351" s="293"/>
      <c r="P351" s="293"/>
      <c r="Q351" s="293"/>
      <c r="R351" s="293"/>
      <c r="S351" s="293"/>
      <c r="T351" s="293"/>
      <c r="U351" s="293"/>
      <c r="V351" s="293"/>
      <c r="W351" s="293"/>
    </row>
    <row r="352" spans="4:23" x14ac:dyDescent="0.25">
      <c r="D352" s="293"/>
      <c r="E352" s="293"/>
      <c r="I352" s="293"/>
      <c r="L352" s="293"/>
      <c r="M352" s="293"/>
      <c r="N352" s="293"/>
      <c r="O352" s="293"/>
      <c r="P352" s="293"/>
      <c r="Q352" s="293"/>
      <c r="R352" s="293"/>
      <c r="S352" s="293"/>
      <c r="T352" s="293"/>
      <c r="U352" s="293"/>
      <c r="V352" s="293"/>
      <c r="W352" s="293"/>
    </row>
    <row r="353" spans="4:23" x14ac:dyDescent="0.25">
      <c r="D353" s="293"/>
      <c r="E353" s="293"/>
      <c r="I353" s="293"/>
      <c r="L353" s="293"/>
      <c r="M353" s="293"/>
      <c r="N353" s="293"/>
      <c r="O353" s="293"/>
      <c r="P353" s="293"/>
      <c r="Q353" s="293"/>
      <c r="R353" s="293"/>
      <c r="S353" s="293"/>
      <c r="T353" s="293"/>
      <c r="U353" s="293"/>
      <c r="V353" s="293"/>
      <c r="W353" s="293"/>
    </row>
    <row r="354" spans="4:23" x14ac:dyDescent="0.25">
      <c r="D354" s="293"/>
      <c r="E354" s="293"/>
      <c r="I354" s="293"/>
      <c r="L354" s="293"/>
      <c r="M354" s="293"/>
      <c r="N354" s="293"/>
      <c r="O354" s="293"/>
      <c r="P354" s="293"/>
      <c r="Q354" s="293"/>
      <c r="R354" s="293"/>
      <c r="S354" s="293"/>
      <c r="T354" s="293"/>
      <c r="U354" s="293"/>
      <c r="V354" s="293"/>
      <c r="W354" s="293"/>
    </row>
    <row r="355" spans="4:23" x14ac:dyDescent="0.25">
      <c r="D355" s="293"/>
      <c r="E355" s="293"/>
      <c r="I355" s="293"/>
      <c r="L355" s="293"/>
      <c r="M355" s="293"/>
      <c r="N355" s="293"/>
      <c r="O355" s="293"/>
      <c r="P355" s="293"/>
      <c r="Q355" s="293"/>
      <c r="R355" s="293"/>
      <c r="S355" s="293"/>
      <c r="T355" s="293"/>
      <c r="U355" s="293"/>
      <c r="V355" s="293"/>
      <c r="W355" s="293"/>
    </row>
    <row r="356" spans="4:23" x14ac:dyDescent="0.25">
      <c r="D356" s="293"/>
      <c r="E356" s="293"/>
      <c r="I356" s="293"/>
      <c r="L356" s="293"/>
      <c r="M356" s="293"/>
      <c r="N356" s="293"/>
      <c r="O356" s="293"/>
      <c r="P356" s="293"/>
      <c r="Q356" s="293"/>
      <c r="R356" s="293"/>
      <c r="S356" s="293"/>
      <c r="T356" s="293"/>
      <c r="U356" s="293"/>
      <c r="V356" s="293"/>
      <c r="W356" s="293"/>
    </row>
    <row r="357" spans="4:23" x14ac:dyDescent="0.25">
      <c r="D357" s="293"/>
      <c r="E357" s="293"/>
      <c r="I357" s="293"/>
      <c r="L357" s="293"/>
      <c r="M357" s="293"/>
      <c r="N357" s="293"/>
      <c r="O357" s="293"/>
      <c r="P357" s="293"/>
      <c r="Q357" s="293"/>
      <c r="R357" s="293"/>
      <c r="S357" s="293"/>
      <c r="T357" s="293"/>
      <c r="U357" s="293"/>
      <c r="V357" s="293"/>
      <c r="W357" s="293"/>
    </row>
    <row r="358" spans="4:23" x14ac:dyDescent="0.25">
      <c r="D358" s="293"/>
      <c r="E358" s="293"/>
      <c r="I358" s="293"/>
      <c r="L358" s="293"/>
      <c r="M358" s="293"/>
      <c r="N358" s="293"/>
      <c r="O358" s="293"/>
      <c r="P358" s="293"/>
      <c r="Q358" s="293"/>
      <c r="R358" s="293"/>
      <c r="S358" s="293"/>
      <c r="T358" s="293"/>
      <c r="U358" s="293"/>
      <c r="V358" s="293"/>
      <c r="W358" s="293"/>
    </row>
    <row r="359" spans="4:23" x14ac:dyDescent="0.25">
      <c r="D359" s="293"/>
      <c r="E359" s="293"/>
      <c r="I359" s="293"/>
      <c r="L359" s="293"/>
      <c r="M359" s="293"/>
      <c r="N359" s="293"/>
      <c r="O359" s="293"/>
      <c r="P359" s="293"/>
      <c r="Q359" s="293"/>
      <c r="R359" s="293"/>
      <c r="S359" s="293"/>
      <c r="T359" s="293"/>
      <c r="U359" s="293"/>
      <c r="V359" s="293"/>
      <c r="W359" s="293"/>
    </row>
    <row r="360" spans="4:23" x14ac:dyDescent="0.25">
      <c r="D360" s="293"/>
      <c r="E360" s="293"/>
      <c r="I360" s="293"/>
      <c r="L360" s="293"/>
      <c r="M360" s="293"/>
      <c r="N360" s="293"/>
      <c r="O360" s="293"/>
      <c r="P360" s="293"/>
      <c r="Q360" s="293"/>
      <c r="R360" s="293"/>
      <c r="S360" s="293"/>
      <c r="T360" s="293"/>
      <c r="U360" s="293"/>
      <c r="V360" s="293"/>
      <c r="W360" s="293"/>
    </row>
    <row r="361" spans="4:23" x14ac:dyDescent="0.25">
      <c r="D361" s="293"/>
      <c r="E361" s="293"/>
      <c r="I361" s="293"/>
      <c r="L361" s="293"/>
      <c r="M361" s="293"/>
      <c r="N361" s="293"/>
      <c r="O361" s="293"/>
      <c r="P361" s="293"/>
      <c r="Q361" s="293"/>
      <c r="R361" s="293"/>
      <c r="S361" s="293"/>
      <c r="T361" s="293"/>
      <c r="U361" s="293"/>
      <c r="V361" s="293"/>
      <c r="W361" s="293"/>
    </row>
    <row r="362" spans="4:23" x14ac:dyDescent="0.25">
      <c r="D362" s="293"/>
      <c r="E362" s="293"/>
      <c r="I362" s="293"/>
      <c r="L362" s="293"/>
      <c r="M362" s="293"/>
      <c r="N362" s="293"/>
      <c r="O362" s="293"/>
      <c r="P362" s="293"/>
      <c r="Q362" s="293"/>
      <c r="R362" s="293"/>
      <c r="S362" s="293"/>
      <c r="T362" s="293"/>
      <c r="U362" s="293"/>
      <c r="V362" s="293"/>
      <c r="W362" s="293"/>
    </row>
    <row r="363" spans="4:23" x14ac:dyDescent="0.25">
      <c r="D363" s="293"/>
      <c r="E363" s="293"/>
      <c r="I363" s="293"/>
      <c r="L363" s="293"/>
      <c r="M363" s="293"/>
      <c r="N363" s="293"/>
      <c r="O363" s="293"/>
      <c r="P363" s="293"/>
      <c r="Q363" s="293"/>
      <c r="R363" s="293"/>
      <c r="S363" s="293"/>
      <c r="T363" s="293"/>
      <c r="U363" s="293"/>
      <c r="V363" s="293"/>
      <c r="W363" s="293"/>
    </row>
    <row r="364" spans="4:23" x14ac:dyDescent="0.25">
      <c r="D364" s="293"/>
      <c r="E364" s="293"/>
      <c r="I364" s="293"/>
      <c r="L364" s="293"/>
      <c r="M364" s="293"/>
      <c r="N364" s="293"/>
      <c r="O364" s="293"/>
      <c r="P364" s="293"/>
      <c r="Q364" s="293"/>
      <c r="R364" s="293"/>
      <c r="S364" s="293"/>
      <c r="T364" s="293"/>
      <c r="U364" s="293"/>
      <c r="V364" s="293"/>
      <c r="W364" s="293"/>
    </row>
    <row r="365" spans="4:23" x14ac:dyDescent="0.25">
      <c r="D365" s="293"/>
      <c r="E365" s="293"/>
      <c r="I365" s="293"/>
      <c r="L365" s="293"/>
      <c r="M365" s="293"/>
      <c r="N365" s="293"/>
      <c r="O365" s="293"/>
      <c r="P365" s="293"/>
      <c r="Q365" s="293"/>
      <c r="R365" s="293"/>
      <c r="S365" s="293"/>
      <c r="T365" s="293"/>
      <c r="U365" s="293"/>
      <c r="V365" s="293"/>
      <c r="W365" s="293"/>
    </row>
    <row r="366" spans="4:23" x14ac:dyDescent="0.25">
      <c r="D366" s="293"/>
      <c r="E366" s="293"/>
      <c r="I366" s="293"/>
      <c r="L366" s="293"/>
      <c r="M366" s="293"/>
      <c r="N366" s="293"/>
      <c r="O366" s="293"/>
      <c r="P366" s="293"/>
      <c r="Q366" s="293"/>
      <c r="R366" s="293"/>
      <c r="S366" s="293"/>
      <c r="T366" s="293"/>
      <c r="U366" s="293"/>
      <c r="V366" s="293"/>
      <c r="W366" s="293"/>
    </row>
    <row r="367" spans="4:23" x14ac:dyDescent="0.25">
      <c r="D367" s="293"/>
      <c r="E367" s="293"/>
      <c r="I367" s="293"/>
      <c r="L367" s="293"/>
      <c r="M367" s="293"/>
      <c r="N367" s="293"/>
      <c r="O367" s="293"/>
      <c r="P367" s="293"/>
      <c r="Q367" s="293"/>
      <c r="R367" s="293"/>
      <c r="S367" s="293"/>
      <c r="T367" s="293"/>
      <c r="U367" s="293"/>
      <c r="V367" s="293"/>
      <c r="W367" s="293"/>
    </row>
    <row r="368" spans="4:23" x14ac:dyDescent="0.25">
      <c r="D368" s="293"/>
      <c r="E368" s="293"/>
      <c r="I368" s="293"/>
      <c r="L368" s="293"/>
      <c r="M368" s="293"/>
      <c r="N368" s="293"/>
      <c r="O368" s="293"/>
      <c r="P368" s="293"/>
      <c r="Q368" s="293"/>
      <c r="R368" s="293"/>
      <c r="S368" s="293"/>
      <c r="T368" s="293"/>
      <c r="U368" s="293"/>
      <c r="V368" s="293"/>
      <c r="W368" s="293"/>
    </row>
    <row r="369" spans="4:23" x14ac:dyDescent="0.25">
      <c r="D369" s="293"/>
      <c r="E369" s="293"/>
      <c r="I369" s="293"/>
      <c r="L369" s="293"/>
      <c r="M369" s="293"/>
      <c r="N369" s="293"/>
      <c r="O369" s="293"/>
      <c r="P369" s="293"/>
      <c r="Q369" s="293"/>
      <c r="R369" s="293"/>
      <c r="S369" s="293"/>
      <c r="T369" s="293"/>
      <c r="U369" s="293"/>
      <c r="V369" s="293"/>
      <c r="W369" s="293"/>
    </row>
    <row r="370" spans="4:23" x14ac:dyDescent="0.25">
      <c r="D370" s="293"/>
      <c r="E370" s="293"/>
      <c r="I370" s="293"/>
      <c r="L370" s="293"/>
      <c r="M370" s="293"/>
      <c r="N370" s="293"/>
      <c r="O370" s="293"/>
      <c r="P370" s="293"/>
      <c r="Q370" s="293"/>
      <c r="R370" s="293"/>
      <c r="S370" s="293"/>
      <c r="T370" s="293"/>
      <c r="U370" s="293"/>
      <c r="V370" s="293"/>
      <c r="W370" s="293"/>
    </row>
    <row r="371" spans="4:23" x14ac:dyDescent="0.25">
      <c r="D371" s="293"/>
      <c r="E371" s="293"/>
      <c r="I371" s="293"/>
      <c r="L371" s="293"/>
      <c r="M371" s="293"/>
      <c r="N371" s="293"/>
      <c r="O371" s="293"/>
      <c r="P371" s="293"/>
      <c r="Q371" s="293"/>
      <c r="R371" s="293"/>
      <c r="S371" s="293"/>
      <c r="T371" s="293"/>
      <c r="U371" s="293"/>
      <c r="V371" s="293"/>
      <c r="W371" s="293"/>
    </row>
    <row r="372" spans="4:23" x14ac:dyDescent="0.25">
      <c r="D372" s="293"/>
      <c r="E372" s="293"/>
      <c r="I372" s="293"/>
      <c r="L372" s="293"/>
      <c r="M372" s="293"/>
      <c r="N372" s="293"/>
      <c r="O372" s="293"/>
      <c r="P372" s="293"/>
      <c r="Q372" s="293"/>
      <c r="R372" s="293"/>
      <c r="S372" s="293"/>
      <c r="T372" s="293"/>
      <c r="U372" s="293"/>
      <c r="V372" s="293"/>
      <c r="W372" s="293"/>
    </row>
    <row r="373" spans="4:23" x14ac:dyDescent="0.25">
      <c r="D373" s="293"/>
      <c r="E373" s="293"/>
      <c r="I373" s="293"/>
      <c r="L373" s="293"/>
      <c r="M373" s="293"/>
      <c r="N373" s="293"/>
      <c r="O373" s="293"/>
      <c r="P373" s="293"/>
      <c r="Q373" s="293"/>
      <c r="R373" s="293"/>
      <c r="S373" s="293"/>
      <c r="T373" s="293"/>
      <c r="U373" s="293"/>
      <c r="V373" s="293"/>
      <c r="W373" s="293"/>
    </row>
    <row r="374" spans="4:23" x14ac:dyDescent="0.25">
      <c r="D374" s="293"/>
      <c r="E374" s="293"/>
      <c r="I374" s="293"/>
      <c r="L374" s="293"/>
      <c r="M374" s="293"/>
      <c r="N374" s="293"/>
      <c r="O374" s="293"/>
      <c r="P374" s="293"/>
      <c r="Q374" s="293"/>
      <c r="R374" s="293"/>
      <c r="S374" s="293"/>
      <c r="T374" s="293"/>
      <c r="U374" s="293"/>
      <c r="V374" s="293"/>
      <c r="W374" s="293"/>
    </row>
    <row r="375" spans="4:23" x14ac:dyDescent="0.25">
      <c r="D375" s="293"/>
      <c r="E375" s="293"/>
      <c r="I375" s="293"/>
      <c r="L375" s="293"/>
      <c r="M375" s="293"/>
      <c r="N375" s="293"/>
      <c r="O375" s="293"/>
      <c r="P375" s="293"/>
      <c r="Q375" s="293"/>
      <c r="R375" s="293"/>
      <c r="S375" s="293"/>
      <c r="T375" s="293"/>
      <c r="U375" s="293"/>
      <c r="V375" s="293"/>
      <c r="W375" s="293"/>
    </row>
    <row r="376" spans="4:23" x14ac:dyDescent="0.25">
      <c r="D376" s="293"/>
      <c r="E376" s="293"/>
      <c r="I376" s="293"/>
      <c r="L376" s="293"/>
      <c r="M376" s="293"/>
      <c r="N376" s="293"/>
      <c r="O376" s="293"/>
      <c r="P376" s="293"/>
      <c r="Q376" s="293"/>
      <c r="R376" s="293"/>
      <c r="S376" s="293"/>
      <c r="T376" s="293"/>
      <c r="U376" s="293"/>
      <c r="V376" s="293"/>
      <c r="W376" s="293"/>
    </row>
    <row r="377" spans="4:23" x14ac:dyDescent="0.25">
      <c r="D377" s="293"/>
      <c r="E377" s="293"/>
      <c r="I377" s="293"/>
      <c r="L377" s="293"/>
      <c r="M377" s="293"/>
      <c r="N377" s="293"/>
      <c r="O377" s="293"/>
      <c r="P377" s="293"/>
      <c r="Q377" s="293"/>
      <c r="R377" s="293"/>
      <c r="S377" s="293"/>
      <c r="T377" s="293"/>
      <c r="U377" s="293"/>
      <c r="V377" s="293"/>
      <c r="W377" s="293"/>
    </row>
    <row r="378" spans="4:23" x14ac:dyDescent="0.25">
      <c r="D378" s="293"/>
      <c r="E378" s="293"/>
      <c r="I378" s="293"/>
      <c r="L378" s="293"/>
      <c r="M378" s="293"/>
      <c r="N378" s="293"/>
      <c r="O378" s="293"/>
      <c r="P378" s="293"/>
      <c r="Q378" s="293"/>
      <c r="R378" s="293"/>
      <c r="S378" s="293"/>
      <c r="T378" s="293"/>
      <c r="U378" s="293"/>
      <c r="V378" s="293"/>
      <c r="W378" s="293"/>
    </row>
    <row r="379" spans="4:23" x14ac:dyDescent="0.25">
      <c r="D379" s="293"/>
      <c r="E379" s="293"/>
      <c r="I379" s="293"/>
      <c r="L379" s="293"/>
      <c r="M379" s="293"/>
      <c r="N379" s="293"/>
      <c r="O379" s="293"/>
      <c r="P379" s="293"/>
      <c r="Q379" s="293"/>
      <c r="R379" s="293"/>
      <c r="S379" s="293"/>
      <c r="T379" s="293"/>
      <c r="U379" s="293"/>
      <c r="V379" s="293"/>
      <c r="W379" s="293"/>
    </row>
    <row r="380" spans="4:23" x14ac:dyDescent="0.25">
      <c r="D380" s="293"/>
      <c r="E380" s="293"/>
      <c r="I380" s="293"/>
      <c r="L380" s="293"/>
      <c r="M380" s="293"/>
      <c r="N380" s="293"/>
      <c r="O380" s="293"/>
      <c r="P380" s="293"/>
      <c r="Q380" s="293"/>
      <c r="R380" s="293"/>
      <c r="S380" s="293"/>
      <c r="T380" s="293"/>
      <c r="U380" s="293"/>
      <c r="V380" s="293"/>
      <c r="W380" s="293"/>
    </row>
    <row r="381" spans="4:23" x14ac:dyDescent="0.25">
      <c r="D381" s="293"/>
      <c r="E381" s="293"/>
      <c r="I381" s="293"/>
      <c r="L381" s="293"/>
      <c r="M381" s="293"/>
      <c r="N381" s="293"/>
      <c r="O381" s="293"/>
      <c r="P381" s="293"/>
      <c r="Q381" s="293"/>
      <c r="R381" s="293"/>
      <c r="S381" s="293"/>
      <c r="T381" s="293"/>
      <c r="U381" s="293"/>
      <c r="V381" s="293"/>
      <c r="W381" s="293"/>
    </row>
    <row r="382" spans="4:23" x14ac:dyDescent="0.25">
      <c r="D382" s="293"/>
      <c r="E382" s="293"/>
      <c r="I382" s="293"/>
      <c r="L382" s="293"/>
      <c r="M382" s="293"/>
      <c r="N382" s="293"/>
      <c r="O382" s="293"/>
      <c r="P382" s="293"/>
      <c r="Q382" s="293"/>
      <c r="R382" s="293"/>
      <c r="S382" s="293"/>
      <c r="T382" s="293"/>
      <c r="U382" s="293"/>
      <c r="V382" s="293"/>
      <c r="W382" s="293"/>
    </row>
    <row r="383" spans="4:23" x14ac:dyDescent="0.25">
      <c r="D383" s="293"/>
      <c r="E383" s="293"/>
      <c r="I383" s="293"/>
      <c r="L383" s="293"/>
      <c r="M383" s="293"/>
      <c r="N383" s="293"/>
      <c r="O383" s="293"/>
      <c r="P383" s="293"/>
      <c r="Q383" s="293"/>
      <c r="R383" s="293"/>
      <c r="S383" s="293"/>
      <c r="T383" s="293"/>
      <c r="U383" s="293"/>
      <c r="V383" s="293"/>
      <c r="W383" s="293"/>
    </row>
    <row r="384" spans="4:23" x14ac:dyDescent="0.25">
      <c r="D384" s="293"/>
      <c r="E384" s="293"/>
      <c r="I384" s="293"/>
      <c r="L384" s="293"/>
      <c r="M384" s="293"/>
      <c r="N384" s="293"/>
      <c r="O384" s="293"/>
      <c r="P384" s="293"/>
      <c r="Q384" s="293"/>
      <c r="R384" s="293"/>
      <c r="S384" s="293"/>
      <c r="T384" s="293"/>
      <c r="U384" s="293"/>
      <c r="V384" s="293"/>
      <c r="W384" s="293"/>
    </row>
    <row r="385" spans="4:23" x14ac:dyDescent="0.25">
      <c r="D385" s="293"/>
      <c r="E385" s="293"/>
      <c r="I385" s="293"/>
      <c r="L385" s="293"/>
      <c r="M385" s="293"/>
      <c r="N385" s="293"/>
      <c r="O385" s="293"/>
      <c r="P385" s="293"/>
      <c r="Q385" s="293"/>
      <c r="R385" s="293"/>
      <c r="S385" s="293"/>
      <c r="T385" s="293"/>
      <c r="U385" s="293"/>
      <c r="V385" s="293"/>
      <c r="W385" s="293"/>
    </row>
    <row r="386" spans="4:23" x14ac:dyDescent="0.25">
      <c r="D386" s="293"/>
      <c r="E386" s="293"/>
      <c r="I386" s="293"/>
      <c r="L386" s="293"/>
      <c r="M386" s="293"/>
      <c r="N386" s="293"/>
      <c r="O386" s="293"/>
      <c r="P386" s="293"/>
      <c r="Q386" s="293"/>
      <c r="R386" s="293"/>
      <c r="S386" s="293"/>
      <c r="T386" s="293"/>
      <c r="U386" s="293"/>
      <c r="V386" s="293"/>
      <c r="W386" s="293"/>
    </row>
    <row r="387" spans="4:23" x14ac:dyDescent="0.25">
      <c r="D387" s="293"/>
      <c r="E387" s="293"/>
      <c r="I387" s="293"/>
      <c r="L387" s="293"/>
      <c r="M387" s="293"/>
      <c r="N387" s="293"/>
      <c r="O387" s="293"/>
      <c r="P387" s="293"/>
      <c r="Q387" s="293"/>
      <c r="R387" s="293"/>
      <c r="S387" s="293"/>
      <c r="T387" s="293"/>
      <c r="U387" s="293"/>
      <c r="V387" s="293"/>
      <c r="W387" s="293"/>
    </row>
    <row r="388" spans="4:23" x14ac:dyDescent="0.25">
      <c r="D388" s="293"/>
      <c r="E388" s="293"/>
      <c r="I388" s="293"/>
      <c r="L388" s="293"/>
      <c r="M388" s="293"/>
      <c r="N388" s="293"/>
      <c r="O388" s="293"/>
      <c r="P388" s="293"/>
      <c r="Q388" s="293"/>
      <c r="R388" s="293"/>
      <c r="S388" s="293"/>
      <c r="T388" s="293"/>
      <c r="U388" s="293"/>
      <c r="V388" s="293"/>
      <c r="W388" s="293"/>
    </row>
    <row r="389" spans="4:23" x14ac:dyDescent="0.25">
      <c r="D389" s="293"/>
      <c r="E389" s="293"/>
      <c r="I389" s="293"/>
      <c r="L389" s="293"/>
      <c r="M389" s="293"/>
      <c r="N389" s="293"/>
      <c r="O389" s="293"/>
      <c r="P389" s="293"/>
      <c r="Q389" s="293"/>
      <c r="R389" s="293"/>
      <c r="S389" s="293"/>
      <c r="T389" s="293"/>
      <c r="U389" s="293"/>
      <c r="V389" s="293"/>
      <c r="W389" s="293"/>
    </row>
    <row r="390" spans="4:23" x14ac:dyDescent="0.25">
      <c r="D390" s="293"/>
      <c r="E390" s="293"/>
      <c r="I390" s="293"/>
      <c r="L390" s="293"/>
      <c r="M390" s="293"/>
      <c r="N390" s="293"/>
      <c r="O390" s="293"/>
      <c r="P390" s="293"/>
      <c r="Q390" s="293"/>
      <c r="R390" s="293"/>
      <c r="S390" s="293"/>
      <c r="T390" s="293"/>
      <c r="U390" s="293"/>
      <c r="V390" s="293"/>
      <c r="W390" s="293"/>
    </row>
    <row r="391" spans="4:23" x14ac:dyDescent="0.25">
      <c r="D391" s="293"/>
      <c r="E391" s="293"/>
      <c r="I391" s="293"/>
      <c r="L391" s="293"/>
      <c r="M391" s="293"/>
      <c r="N391" s="293"/>
      <c r="O391" s="293"/>
      <c r="P391" s="293"/>
      <c r="Q391" s="293"/>
      <c r="R391" s="293"/>
      <c r="S391" s="293"/>
      <c r="T391" s="293"/>
      <c r="U391" s="293"/>
      <c r="V391" s="293"/>
      <c r="W391" s="293"/>
    </row>
    <row r="392" spans="4:23" x14ac:dyDescent="0.25">
      <c r="D392" s="293"/>
      <c r="E392" s="293"/>
      <c r="I392" s="293"/>
      <c r="L392" s="293"/>
      <c r="M392" s="293"/>
      <c r="N392" s="293"/>
      <c r="O392" s="293"/>
      <c r="P392" s="293"/>
      <c r="Q392" s="293"/>
      <c r="R392" s="293"/>
      <c r="S392" s="293"/>
      <c r="T392" s="293"/>
      <c r="U392" s="293"/>
      <c r="V392" s="293"/>
      <c r="W392" s="293"/>
    </row>
    <row r="393" spans="4:23" x14ac:dyDescent="0.25">
      <c r="D393" s="293"/>
      <c r="E393" s="293"/>
      <c r="I393" s="293"/>
      <c r="L393" s="293"/>
      <c r="M393" s="293"/>
      <c r="N393" s="293"/>
      <c r="O393" s="293"/>
      <c r="P393" s="293"/>
      <c r="Q393" s="293"/>
      <c r="R393" s="293"/>
      <c r="S393" s="293"/>
      <c r="T393" s="293"/>
      <c r="U393" s="293"/>
      <c r="V393" s="293"/>
      <c r="W393" s="293"/>
    </row>
    <row r="394" spans="4:23" x14ac:dyDescent="0.25">
      <c r="D394" s="293"/>
      <c r="E394" s="293"/>
      <c r="I394" s="293"/>
      <c r="L394" s="293"/>
      <c r="M394" s="293"/>
      <c r="N394" s="293"/>
      <c r="O394" s="293"/>
      <c r="P394" s="293"/>
      <c r="Q394" s="293"/>
      <c r="R394" s="293"/>
      <c r="S394" s="293"/>
      <c r="T394" s="293"/>
      <c r="U394" s="293"/>
      <c r="V394" s="293"/>
      <c r="W394" s="293"/>
    </row>
    <row r="395" spans="4:23" x14ac:dyDescent="0.25">
      <c r="D395" s="293"/>
      <c r="E395" s="293"/>
      <c r="I395" s="293"/>
      <c r="L395" s="293"/>
      <c r="M395" s="293"/>
      <c r="N395" s="293"/>
      <c r="O395" s="293"/>
      <c r="P395" s="293"/>
      <c r="Q395" s="293"/>
      <c r="R395" s="293"/>
      <c r="S395" s="293"/>
      <c r="T395" s="293"/>
      <c r="U395" s="293"/>
      <c r="V395" s="293"/>
      <c r="W395" s="293"/>
    </row>
    <row r="396" spans="4:23" x14ac:dyDescent="0.25">
      <c r="D396" s="293"/>
      <c r="E396" s="293"/>
      <c r="I396" s="293"/>
      <c r="L396" s="293"/>
      <c r="M396" s="293"/>
      <c r="N396" s="293"/>
      <c r="O396" s="293"/>
      <c r="P396" s="293"/>
      <c r="Q396" s="293"/>
      <c r="R396" s="293"/>
      <c r="S396" s="293"/>
      <c r="T396" s="293"/>
      <c r="U396" s="293"/>
      <c r="V396" s="293"/>
      <c r="W396" s="293"/>
    </row>
    <row r="397" spans="4:23" x14ac:dyDescent="0.25">
      <c r="D397" s="293"/>
      <c r="E397" s="293"/>
      <c r="I397" s="293"/>
      <c r="L397" s="293"/>
      <c r="M397" s="293"/>
      <c r="N397" s="293"/>
      <c r="O397" s="293"/>
      <c r="P397" s="293"/>
      <c r="Q397" s="293"/>
      <c r="R397" s="293"/>
      <c r="S397" s="293"/>
      <c r="T397" s="293"/>
      <c r="U397" s="293"/>
      <c r="V397" s="293"/>
      <c r="W397" s="293"/>
    </row>
    <row r="398" spans="4:23" x14ac:dyDescent="0.25">
      <c r="D398" s="293"/>
      <c r="E398" s="293"/>
      <c r="I398" s="293"/>
      <c r="L398" s="293"/>
      <c r="M398" s="293"/>
      <c r="N398" s="293"/>
      <c r="O398" s="293"/>
      <c r="P398" s="293"/>
      <c r="Q398" s="293"/>
      <c r="R398" s="293"/>
      <c r="S398" s="293"/>
      <c r="T398" s="293"/>
      <c r="U398" s="293"/>
      <c r="V398" s="293"/>
      <c r="W398" s="293"/>
    </row>
    <row r="399" spans="4:23" x14ac:dyDescent="0.25">
      <c r="D399" s="293"/>
      <c r="E399" s="293"/>
      <c r="I399" s="293"/>
      <c r="L399" s="293"/>
      <c r="M399" s="293"/>
      <c r="N399" s="293"/>
      <c r="O399" s="293"/>
      <c r="P399" s="293"/>
      <c r="Q399" s="293"/>
      <c r="R399" s="293"/>
      <c r="S399" s="293"/>
      <c r="T399" s="293"/>
      <c r="U399" s="293"/>
      <c r="V399" s="293"/>
      <c r="W399" s="293"/>
    </row>
    <row r="400" spans="4:23" x14ac:dyDescent="0.25">
      <c r="D400" s="293"/>
      <c r="E400" s="293"/>
      <c r="I400" s="293"/>
      <c r="L400" s="293"/>
      <c r="M400" s="293"/>
      <c r="N400" s="293"/>
      <c r="O400" s="293"/>
      <c r="P400" s="293"/>
      <c r="Q400" s="293"/>
      <c r="R400" s="293"/>
      <c r="S400" s="293"/>
      <c r="T400" s="293"/>
      <c r="U400" s="293"/>
      <c r="V400" s="293"/>
      <c r="W400" s="293"/>
    </row>
    <row r="401" spans="4:23" x14ac:dyDescent="0.25">
      <c r="D401" s="293"/>
      <c r="E401" s="293"/>
      <c r="I401" s="293"/>
      <c r="L401" s="293"/>
      <c r="M401" s="293"/>
      <c r="N401" s="293"/>
      <c r="O401" s="293"/>
      <c r="P401" s="293"/>
      <c r="Q401" s="293"/>
      <c r="R401" s="293"/>
      <c r="S401" s="293"/>
      <c r="T401" s="293"/>
      <c r="U401" s="293"/>
      <c r="V401" s="293"/>
      <c r="W401" s="293"/>
    </row>
    <row r="402" spans="4:23" x14ac:dyDescent="0.25">
      <c r="D402" s="293"/>
      <c r="E402" s="293"/>
      <c r="I402" s="293"/>
      <c r="L402" s="293"/>
      <c r="M402" s="293"/>
      <c r="N402" s="293"/>
      <c r="O402" s="293"/>
      <c r="P402" s="293"/>
      <c r="Q402" s="293"/>
      <c r="R402" s="293"/>
      <c r="S402" s="293"/>
      <c r="T402" s="293"/>
      <c r="U402" s="293"/>
      <c r="V402" s="293"/>
      <c r="W402" s="293"/>
    </row>
    <row r="403" spans="4:23" x14ac:dyDescent="0.25">
      <c r="D403" s="293"/>
      <c r="E403" s="293"/>
      <c r="I403" s="293"/>
      <c r="L403" s="293"/>
      <c r="M403" s="293"/>
      <c r="N403" s="293"/>
      <c r="O403" s="293"/>
      <c r="P403" s="293"/>
      <c r="Q403" s="293"/>
      <c r="R403" s="293"/>
      <c r="S403" s="293"/>
      <c r="T403" s="293"/>
      <c r="U403" s="293"/>
      <c r="V403" s="293"/>
      <c r="W403" s="293"/>
    </row>
    <row r="404" spans="4:23" x14ac:dyDescent="0.25">
      <c r="D404" s="293"/>
      <c r="E404" s="293"/>
      <c r="I404" s="293"/>
      <c r="L404" s="293"/>
      <c r="M404" s="293"/>
      <c r="N404" s="293"/>
      <c r="O404" s="293"/>
      <c r="P404" s="293"/>
      <c r="Q404" s="293"/>
      <c r="R404" s="293"/>
      <c r="S404" s="293"/>
      <c r="T404" s="293"/>
      <c r="U404" s="293"/>
      <c r="V404" s="293"/>
      <c r="W404" s="293"/>
    </row>
    <row r="405" spans="4:23" x14ac:dyDescent="0.25">
      <c r="D405" s="293"/>
      <c r="E405" s="293"/>
      <c r="I405" s="293"/>
      <c r="L405" s="293"/>
      <c r="M405" s="293"/>
      <c r="N405" s="293"/>
      <c r="O405" s="293"/>
      <c r="P405" s="293"/>
      <c r="Q405" s="293"/>
      <c r="R405" s="293"/>
      <c r="S405" s="293"/>
      <c r="T405" s="293"/>
      <c r="U405" s="293"/>
      <c r="V405" s="293"/>
      <c r="W405" s="293"/>
    </row>
    <row r="406" spans="4:23" x14ac:dyDescent="0.25">
      <c r="D406" s="293"/>
      <c r="E406" s="293"/>
      <c r="I406" s="293"/>
      <c r="L406" s="293"/>
      <c r="M406" s="293"/>
      <c r="N406" s="293"/>
      <c r="O406" s="293"/>
      <c r="P406" s="293"/>
      <c r="Q406" s="293"/>
      <c r="R406" s="293"/>
      <c r="S406" s="293"/>
      <c r="T406" s="293"/>
      <c r="U406" s="293"/>
      <c r="V406" s="293"/>
      <c r="W406" s="293"/>
    </row>
    <row r="407" spans="4:23" x14ac:dyDescent="0.25">
      <c r="D407" s="293"/>
      <c r="E407" s="293"/>
      <c r="I407" s="293"/>
      <c r="L407" s="293"/>
      <c r="M407" s="293"/>
      <c r="N407" s="293"/>
      <c r="O407" s="293"/>
      <c r="P407" s="293"/>
      <c r="Q407" s="293"/>
      <c r="R407" s="293"/>
      <c r="S407" s="293"/>
      <c r="T407" s="293"/>
      <c r="U407" s="293"/>
      <c r="V407" s="293"/>
      <c r="W407" s="293"/>
    </row>
    <row r="408" spans="4:23" x14ac:dyDescent="0.25">
      <c r="D408" s="293"/>
      <c r="E408" s="293"/>
      <c r="I408" s="293"/>
      <c r="L408" s="293"/>
      <c r="M408" s="293"/>
      <c r="N408" s="293"/>
      <c r="O408" s="293"/>
      <c r="P408" s="293"/>
      <c r="Q408" s="293"/>
      <c r="R408" s="293"/>
      <c r="S408" s="293"/>
      <c r="T408" s="293"/>
      <c r="U408" s="293"/>
      <c r="V408" s="293"/>
      <c r="W408" s="293"/>
    </row>
    <row r="409" spans="4:23" x14ac:dyDescent="0.25">
      <c r="D409" s="293"/>
      <c r="E409" s="293"/>
      <c r="I409" s="293"/>
      <c r="L409" s="293"/>
      <c r="M409" s="293"/>
      <c r="N409" s="293"/>
      <c r="O409" s="293"/>
      <c r="P409" s="293"/>
      <c r="Q409" s="293"/>
      <c r="R409" s="293"/>
      <c r="S409" s="293"/>
      <c r="T409" s="293"/>
      <c r="U409" s="293"/>
      <c r="V409" s="293"/>
      <c r="W409" s="293"/>
    </row>
    <row r="410" spans="4:23" x14ac:dyDescent="0.25">
      <c r="D410" s="293"/>
      <c r="E410" s="293"/>
      <c r="I410" s="293"/>
      <c r="L410" s="293"/>
      <c r="M410" s="293"/>
      <c r="N410" s="293"/>
      <c r="O410" s="293"/>
      <c r="P410" s="293"/>
      <c r="Q410" s="293"/>
      <c r="R410" s="293"/>
      <c r="S410" s="293"/>
      <c r="T410" s="293"/>
      <c r="U410" s="293"/>
      <c r="V410" s="293"/>
      <c r="W410" s="293"/>
    </row>
    <row r="411" spans="4:23" x14ac:dyDescent="0.25">
      <c r="D411" s="293"/>
      <c r="E411" s="293"/>
      <c r="I411" s="293"/>
      <c r="L411" s="293"/>
      <c r="M411" s="293"/>
      <c r="N411" s="293"/>
      <c r="O411" s="293"/>
      <c r="P411" s="293"/>
      <c r="Q411" s="293"/>
      <c r="R411" s="293"/>
      <c r="S411" s="293"/>
      <c r="T411" s="293"/>
      <c r="U411" s="293"/>
      <c r="V411" s="293"/>
      <c r="W411" s="293"/>
    </row>
    <row r="412" spans="4:23" x14ac:dyDescent="0.25">
      <c r="D412" s="293"/>
      <c r="E412" s="293"/>
      <c r="I412" s="293"/>
      <c r="L412" s="293"/>
      <c r="M412" s="293"/>
      <c r="N412" s="293"/>
      <c r="O412" s="293"/>
      <c r="P412" s="293"/>
      <c r="Q412" s="293"/>
      <c r="R412" s="293"/>
      <c r="S412" s="293"/>
      <c r="T412" s="293"/>
      <c r="U412" s="293"/>
      <c r="V412" s="293"/>
      <c r="W412" s="293"/>
    </row>
    <row r="413" spans="4:23" x14ac:dyDescent="0.25">
      <c r="D413" s="293"/>
      <c r="E413" s="293"/>
      <c r="I413" s="293"/>
      <c r="L413" s="293"/>
      <c r="M413" s="293"/>
      <c r="N413" s="293"/>
      <c r="O413" s="293"/>
      <c r="P413" s="293"/>
      <c r="Q413" s="293"/>
      <c r="R413" s="293"/>
      <c r="S413" s="293"/>
      <c r="T413" s="293"/>
      <c r="U413" s="293"/>
      <c r="V413" s="293"/>
      <c r="W413" s="293"/>
    </row>
    <row r="414" spans="4:23" x14ac:dyDescent="0.25">
      <c r="D414" s="293"/>
      <c r="E414" s="293"/>
      <c r="I414" s="293"/>
      <c r="L414" s="293"/>
      <c r="M414" s="293"/>
      <c r="N414" s="293"/>
      <c r="O414" s="293"/>
      <c r="P414" s="293"/>
      <c r="Q414" s="293"/>
      <c r="R414" s="293"/>
      <c r="S414" s="293"/>
      <c r="T414" s="293"/>
      <c r="U414" s="293"/>
      <c r="V414" s="293"/>
      <c r="W414" s="293"/>
    </row>
    <row r="415" spans="4:23" x14ac:dyDescent="0.25">
      <c r="D415" s="293"/>
      <c r="E415" s="293"/>
      <c r="I415" s="293"/>
      <c r="L415" s="293"/>
      <c r="M415" s="293"/>
      <c r="N415" s="293"/>
      <c r="O415" s="293"/>
      <c r="P415" s="293"/>
      <c r="Q415" s="293"/>
      <c r="R415" s="293"/>
      <c r="S415" s="293"/>
      <c r="T415" s="293"/>
      <c r="U415" s="293"/>
      <c r="V415" s="293"/>
      <c r="W415" s="293"/>
    </row>
    <row r="416" spans="4:23" x14ac:dyDescent="0.25">
      <c r="D416" s="293"/>
      <c r="E416" s="293"/>
      <c r="I416" s="293"/>
      <c r="L416" s="293"/>
      <c r="M416" s="293"/>
      <c r="N416" s="293"/>
      <c r="O416" s="293"/>
      <c r="P416" s="293"/>
      <c r="Q416" s="293"/>
      <c r="R416" s="293"/>
      <c r="S416" s="293"/>
      <c r="T416" s="293"/>
      <c r="U416" s="293"/>
      <c r="V416" s="293"/>
      <c r="W416" s="293"/>
    </row>
    <row r="417" spans="4:23" x14ac:dyDescent="0.25">
      <c r="D417" s="293"/>
      <c r="E417" s="293"/>
      <c r="I417" s="293"/>
      <c r="L417" s="293"/>
      <c r="M417" s="293"/>
      <c r="N417" s="293"/>
      <c r="O417" s="293"/>
      <c r="P417" s="293"/>
      <c r="Q417" s="293"/>
      <c r="R417" s="293"/>
      <c r="S417" s="293"/>
      <c r="T417" s="293"/>
      <c r="U417" s="293"/>
      <c r="V417" s="293"/>
      <c r="W417" s="293"/>
    </row>
    <row r="418" spans="4:23" x14ac:dyDescent="0.25">
      <c r="D418" s="293"/>
      <c r="E418" s="293"/>
      <c r="I418" s="293"/>
      <c r="L418" s="293"/>
      <c r="M418" s="293"/>
      <c r="N418" s="293"/>
      <c r="O418" s="293"/>
      <c r="P418" s="293"/>
      <c r="Q418" s="293"/>
      <c r="R418" s="293"/>
      <c r="S418" s="293"/>
      <c r="T418" s="293"/>
      <c r="U418" s="293"/>
      <c r="V418" s="293"/>
      <c r="W418" s="293"/>
    </row>
    <row r="419" spans="4:23" x14ac:dyDescent="0.25">
      <c r="D419" s="293"/>
      <c r="E419" s="293"/>
      <c r="I419" s="293"/>
      <c r="L419" s="293"/>
      <c r="M419" s="293"/>
      <c r="N419" s="293"/>
      <c r="O419" s="293"/>
      <c r="P419" s="293"/>
      <c r="Q419" s="293"/>
      <c r="R419" s="293"/>
      <c r="S419" s="293"/>
      <c r="T419" s="293"/>
      <c r="U419" s="293"/>
      <c r="V419" s="293"/>
      <c r="W419" s="293"/>
    </row>
    <row r="420" spans="4:23" x14ac:dyDescent="0.25">
      <c r="D420" s="293"/>
      <c r="E420" s="293"/>
      <c r="I420" s="293"/>
      <c r="L420" s="293"/>
      <c r="M420" s="293"/>
      <c r="N420" s="293"/>
      <c r="O420" s="293"/>
      <c r="P420" s="293"/>
      <c r="Q420" s="293"/>
      <c r="R420" s="293"/>
      <c r="S420" s="293"/>
      <c r="T420" s="293"/>
      <c r="U420" s="293"/>
      <c r="V420" s="293"/>
      <c r="W420" s="293"/>
    </row>
    <row r="421" spans="4:23" x14ac:dyDescent="0.25">
      <c r="D421" s="293"/>
      <c r="E421" s="293"/>
      <c r="I421" s="293"/>
      <c r="L421" s="293"/>
      <c r="M421" s="293"/>
      <c r="N421" s="293"/>
      <c r="O421" s="293"/>
      <c r="P421" s="293"/>
      <c r="Q421" s="293"/>
      <c r="R421" s="293"/>
      <c r="S421" s="293"/>
      <c r="T421" s="293"/>
      <c r="U421" s="293"/>
      <c r="V421" s="293"/>
      <c r="W421" s="293"/>
    </row>
    <row r="422" spans="4:23" x14ac:dyDescent="0.25">
      <c r="D422" s="293"/>
      <c r="E422" s="293"/>
      <c r="I422" s="293"/>
      <c r="L422" s="293"/>
      <c r="M422" s="293"/>
      <c r="N422" s="293"/>
      <c r="O422" s="293"/>
      <c r="P422" s="293"/>
      <c r="Q422" s="293"/>
      <c r="R422" s="293"/>
      <c r="S422" s="293"/>
      <c r="T422" s="293"/>
      <c r="U422" s="293"/>
      <c r="V422" s="293"/>
      <c r="W422" s="293"/>
    </row>
    <row r="423" spans="4:23" x14ac:dyDescent="0.25">
      <c r="D423" s="293"/>
      <c r="E423" s="293"/>
      <c r="I423" s="293"/>
      <c r="L423" s="293"/>
      <c r="M423" s="293"/>
      <c r="N423" s="293"/>
      <c r="O423" s="293"/>
      <c r="P423" s="293"/>
      <c r="Q423" s="293"/>
      <c r="R423" s="293"/>
      <c r="S423" s="293"/>
      <c r="T423" s="293"/>
      <c r="U423" s="293"/>
      <c r="V423" s="293"/>
      <c r="W423" s="293"/>
    </row>
    <row r="424" spans="4:23" x14ac:dyDescent="0.25">
      <c r="D424" s="293"/>
      <c r="E424" s="293"/>
      <c r="I424" s="293"/>
      <c r="L424" s="293"/>
      <c r="M424" s="293"/>
      <c r="N424" s="293"/>
      <c r="O424" s="293"/>
      <c r="P424" s="293"/>
      <c r="Q424" s="293"/>
      <c r="R424" s="293"/>
      <c r="S424" s="293"/>
      <c r="T424" s="293"/>
      <c r="U424" s="293"/>
      <c r="V424" s="293"/>
      <c r="W424" s="293"/>
    </row>
    <row r="425" spans="4:23" x14ac:dyDescent="0.25">
      <c r="D425" s="293"/>
      <c r="E425" s="293"/>
      <c r="I425" s="293"/>
      <c r="L425" s="293"/>
      <c r="M425" s="293"/>
      <c r="N425" s="293"/>
      <c r="O425" s="293"/>
      <c r="P425" s="293"/>
      <c r="Q425" s="293"/>
      <c r="R425" s="293"/>
      <c r="S425" s="293"/>
      <c r="T425" s="293"/>
      <c r="U425" s="293"/>
      <c r="V425" s="293"/>
      <c r="W425" s="293"/>
    </row>
    <row r="426" spans="4:23" x14ac:dyDescent="0.25">
      <c r="D426" s="293"/>
      <c r="E426" s="293"/>
      <c r="I426" s="293"/>
      <c r="L426" s="293"/>
      <c r="M426" s="293"/>
      <c r="N426" s="293"/>
      <c r="O426" s="293"/>
      <c r="P426" s="293"/>
      <c r="Q426" s="293"/>
      <c r="R426" s="293"/>
      <c r="S426" s="293"/>
      <c r="T426" s="293"/>
      <c r="U426" s="293"/>
      <c r="V426" s="293"/>
      <c r="W426" s="293"/>
    </row>
    <row r="427" spans="4:23" x14ac:dyDescent="0.25">
      <c r="D427" s="293"/>
      <c r="E427" s="293"/>
      <c r="I427" s="293"/>
      <c r="L427" s="293"/>
      <c r="M427" s="293"/>
      <c r="N427" s="293"/>
      <c r="O427" s="293"/>
      <c r="P427" s="293"/>
      <c r="Q427" s="293"/>
      <c r="R427" s="293"/>
      <c r="S427" s="293"/>
      <c r="T427" s="293"/>
      <c r="U427" s="293"/>
      <c r="V427" s="293"/>
      <c r="W427" s="293"/>
    </row>
    <row r="428" spans="4:23" x14ac:dyDescent="0.25">
      <c r="D428" s="293"/>
      <c r="E428" s="293"/>
      <c r="I428" s="293"/>
      <c r="L428" s="293"/>
      <c r="M428" s="293"/>
      <c r="N428" s="293"/>
      <c r="O428" s="293"/>
      <c r="P428" s="293"/>
      <c r="Q428" s="293"/>
      <c r="R428" s="293"/>
      <c r="S428" s="293"/>
      <c r="T428" s="293"/>
      <c r="U428" s="293"/>
      <c r="V428" s="293"/>
      <c r="W428" s="293"/>
    </row>
    <row r="429" spans="4:23" x14ac:dyDescent="0.25">
      <c r="D429" s="293"/>
      <c r="E429" s="293"/>
      <c r="I429" s="293"/>
      <c r="L429" s="293"/>
      <c r="M429" s="293"/>
      <c r="N429" s="293"/>
      <c r="O429" s="293"/>
      <c r="P429" s="293"/>
      <c r="Q429" s="293"/>
      <c r="R429" s="293"/>
      <c r="S429" s="293"/>
      <c r="T429" s="293"/>
      <c r="U429" s="293"/>
      <c r="V429" s="293"/>
      <c r="W429" s="293"/>
    </row>
    <row r="430" spans="4:23" x14ac:dyDescent="0.25">
      <c r="D430" s="293"/>
      <c r="E430" s="293"/>
      <c r="I430" s="293"/>
      <c r="L430" s="293"/>
      <c r="M430" s="293"/>
      <c r="N430" s="293"/>
      <c r="O430" s="293"/>
      <c r="P430" s="293"/>
      <c r="Q430" s="293"/>
      <c r="R430" s="293"/>
      <c r="S430" s="293"/>
      <c r="T430" s="293"/>
      <c r="U430" s="293"/>
      <c r="V430" s="293"/>
      <c r="W430" s="293"/>
    </row>
    <row r="431" spans="4:23" x14ac:dyDescent="0.25">
      <c r="D431" s="293"/>
      <c r="E431" s="293"/>
      <c r="I431" s="293"/>
      <c r="L431" s="293"/>
      <c r="M431" s="293"/>
      <c r="N431" s="293"/>
      <c r="O431" s="293"/>
      <c r="P431" s="293"/>
      <c r="Q431" s="293"/>
      <c r="R431" s="293"/>
      <c r="S431" s="293"/>
      <c r="T431" s="293"/>
      <c r="U431" s="293"/>
      <c r="V431" s="293"/>
      <c r="W431" s="293"/>
    </row>
    <row r="432" spans="4:23" x14ac:dyDescent="0.25">
      <c r="D432" s="293"/>
      <c r="E432" s="293"/>
      <c r="I432" s="293"/>
      <c r="L432" s="293"/>
      <c r="M432" s="293"/>
      <c r="N432" s="293"/>
      <c r="O432" s="293"/>
      <c r="P432" s="293"/>
      <c r="Q432" s="293"/>
      <c r="R432" s="293"/>
      <c r="S432" s="293"/>
      <c r="T432" s="293"/>
      <c r="U432" s="293"/>
      <c r="V432" s="293"/>
      <c r="W432" s="293"/>
    </row>
    <row r="433" spans="4:23" x14ac:dyDescent="0.25">
      <c r="D433" s="293"/>
      <c r="E433" s="293"/>
      <c r="I433" s="293"/>
      <c r="L433" s="293"/>
      <c r="M433" s="293"/>
      <c r="N433" s="293"/>
      <c r="O433" s="293"/>
      <c r="P433" s="293"/>
      <c r="Q433" s="293"/>
      <c r="R433" s="293"/>
      <c r="S433" s="293"/>
      <c r="T433" s="293"/>
      <c r="U433" s="293"/>
      <c r="V433" s="293"/>
      <c r="W433" s="293"/>
    </row>
    <row r="434" spans="4:23" x14ac:dyDescent="0.25">
      <c r="D434" s="293"/>
      <c r="E434" s="293"/>
      <c r="I434" s="293"/>
      <c r="L434" s="293"/>
      <c r="M434" s="293"/>
      <c r="N434" s="293"/>
      <c r="O434" s="293"/>
      <c r="P434" s="293"/>
      <c r="Q434" s="293"/>
      <c r="R434" s="293"/>
      <c r="S434" s="293"/>
      <c r="T434" s="293"/>
      <c r="U434" s="293"/>
      <c r="V434" s="293"/>
      <c r="W434" s="293"/>
    </row>
    <row r="435" spans="4:23" x14ac:dyDescent="0.25">
      <c r="D435" s="293"/>
      <c r="E435" s="293"/>
      <c r="I435" s="293"/>
      <c r="L435" s="293"/>
      <c r="M435" s="293"/>
      <c r="N435" s="293"/>
      <c r="O435" s="293"/>
      <c r="P435" s="293"/>
      <c r="Q435" s="293"/>
      <c r="R435" s="293"/>
      <c r="S435" s="293"/>
      <c r="T435" s="293"/>
      <c r="U435" s="293"/>
      <c r="V435" s="293"/>
      <c r="W435" s="293"/>
    </row>
    <row r="436" spans="4:23" x14ac:dyDescent="0.25">
      <c r="D436" s="293"/>
      <c r="E436" s="293"/>
      <c r="I436" s="293"/>
      <c r="L436" s="293"/>
      <c r="M436" s="293"/>
      <c r="N436" s="293"/>
      <c r="O436" s="293"/>
      <c r="P436" s="293"/>
      <c r="Q436" s="293"/>
      <c r="R436" s="293"/>
      <c r="S436" s="293"/>
      <c r="T436" s="293"/>
      <c r="U436" s="293"/>
      <c r="V436" s="293"/>
      <c r="W436" s="293"/>
    </row>
    <row r="437" spans="4:23" x14ac:dyDescent="0.25">
      <c r="D437" s="293"/>
      <c r="E437" s="293"/>
      <c r="I437" s="293"/>
      <c r="L437" s="293"/>
      <c r="M437" s="293"/>
      <c r="N437" s="293"/>
      <c r="O437" s="293"/>
      <c r="P437" s="293"/>
      <c r="Q437" s="293"/>
      <c r="R437" s="293"/>
      <c r="S437" s="293"/>
      <c r="T437" s="293"/>
      <c r="U437" s="293"/>
      <c r="V437" s="293"/>
      <c r="W437" s="293"/>
    </row>
    <row r="438" spans="4:23" x14ac:dyDescent="0.25">
      <c r="D438" s="293"/>
      <c r="E438" s="293"/>
      <c r="I438" s="293"/>
      <c r="L438" s="293"/>
      <c r="M438" s="293"/>
      <c r="N438" s="293"/>
      <c r="O438" s="293"/>
      <c r="P438" s="293"/>
      <c r="Q438" s="293"/>
      <c r="R438" s="293"/>
      <c r="S438" s="293"/>
      <c r="T438" s="293"/>
      <c r="U438" s="293"/>
      <c r="V438" s="293"/>
      <c r="W438" s="293"/>
    </row>
    <row r="439" spans="4:23" x14ac:dyDescent="0.25">
      <c r="D439" s="293"/>
      <c r="E439" s="293"/>
      <c r="I439" s="293"/>
      <c r="L439" s="293"/>
      <c r="M439" s="293"/>
      <c r="N439" s="293"/>
      <c r="O439" s="293"/>
      <c r="P439" s="293"/>
      <c r="Q439" s="293"/>
      <c r="R439" s="293"/>
      <c r="S439" s="293"/>
      <c r="T439" s="293"/>
      <c r="U439" s="293"/>
      <c r="V439" s="293"/>
      <c r="W439" s="293"/>
    </row>
    <row r="440" spans="4:23" x14ac:dyDescent="0.25">
      <c r="D440" s="293"/>
      <c r="E440" s="293"/>
      <c r="I440" s="293"/>
      <c r="L440" s="293"/>
      <c r="M440" s="293"/>
      <c r="N440" s="293"/>
      <c r="O440" s="293"/>
      <c r="P440" s="293"/>
      <c r="Q440" s="293"/>
      <c r="R440" s="293"/>
      <c r="S440" s="293"/>
      <c r="T440" s="293"/>
      <c r="U440" s="293"/>
      <c r="V440" s="293"/>
      <c r="W440" s="293"/>
    </row>
    <row r="441" spans="4:23" x14ac:dyDescent="0.25">
      <c r="D441" s="293"/>
      <c r="E441" s="293"/>
      <c r="I441" s="293"/>
      <c r="L441" s="293"/>
      <c r="M441" s="293"/>
      <c r="N441" s="293"/>
      <c r="O441" s="293"/>
      <c r="P441" s="293"/>
      <c r="Q441" s="293"/>
      <c r="R441" s="293"/>
      <c r="S441" s="293"/>
      <c r="T441" s="293"/>
      <c r="U441" s="293"/>
      <c r="V441" s="293"/>
      <c r="W441" s="293"/>
    </row>
    <row r="442" spans="4:23" x14ac:dyDescent="0.25">
      <c r="D442" s="293"/>
      <c r="E442" s="293"/>
      <c r="I442" s="293"/>
      <c r="L442" s="293"/>
      <c r="M442" s="293"/>
      <c r="N442" s="293"/>
      <c r="O442" s="293"/>
      <c r="P442" s="293"/>
      <c r="Q442" s="293"/>
      <c r="R442" s="293"/>
      <c r="S442" s="293"/>
      <c r="T442" s="293"/>
      <c r="U442" s="293"/>
      <c r="V442" s="293"/>
      <c r="W442" s="293"/>
    </row>
    <row r="443" spans="4:23" x14ac:dyDescent="0.25">
      <c r="D443" s="293"/>
      <c r="E443" s="293"/>
      <c r="I443" s="293"/>
      <c r="L443" s="293"/>
      <c r="M443" s="293"/>
      <c r="N443" s="293"/>
      <c r="O443" s="293"/>
      <c r="P443" s="293"/>
      <c r="Q443" s="293"/>
      <c r="R443" s="293"/>
      <c r="S443" s="293"/>
      <c r="T443" s="293"/>
      <c r="U443" s="293"/>
      <c r="V443" s="293"/>
      <c r="W443" s="293"/>
    </row>
    <row r="444" spans="4:23" x14ac:dyDescent="0.25">
      <c r="D444" s="293"/>
      <c r="E444" s="293"/>
      <c r="I444" s="293"/>
      <c r="L444" s="293"/>
      <c r="M444" s="293"/>
      <c r="N444" s="293"/>
      <c r="O444" s="293"/>
      <c r="P444" s="293"/>
      <c r="Q444" s="293"/>
      <c r="R444" s="293"/>
      <c r="S444" s="293"/>
      <c r="T444" s="293"/>
      <c r="U444" s="293"/>
      <c r="V444" s="293"/>
      <c r="W444" s="293"/>
    </row>
    <row r="445" spans="4:23" x14ac:dyDescent="0.25">
      <c r="D445" s="293"/>
      <c r="E445" s="293"/>
      <c r="I445" s="293"/>
      <c r="L445" s="293"/>
      <c r="M445" s="293"/>
      <c r="N445" s="293"/>
      <c r="O445" s="293"/>
      <c r="P445" s="293"/>
      <c r="Q445" s="293"/>
      <c r="R445" s="293"/>
      <c r="S445" s="293"/>
      <c r="T445" s="293"/>
      <c r="U445" s="293"/>
      <c r="V445" s="293"/>
      <c r="W445" s="293"/>
    </row>
    <row r="446" spans="4:23" x14ac:dyDescent="0.25">
      <c r="D446" s="293"/>
      <c r="E446" s="293"/>
      <c r="I446" s="293"/>
      <c r="L446" s="293"/>
      <c r="M446" s="293"/>
      <c r="N446" s="293"/>
      <c r="O446" s="293"/>
      <c r="P446" s="293"/>
      <c r="Q446" s="293"/>
      <c r="R446" s="293"/>
      <c r="S446" s="293"/>
      <c r="T446" s="293"/>
      <c r="U446" s="293"/>
      <c r="V446" s="293"/>
      <c r="W446" s="293"/>
    </row>
    <row r="447" spans="4:23" x14ac:dyDescent="0.25">
      <c r="D447" s="293"/>
      <c r="E447" s="293"/>
      <c r="I447" s="293"/>
      <c r="L447" s="293"/>
      <c r="M447" s="293"/>
      <c r="N447" s="293"/>
      <c r="O447" s="293"/>
      <c r="P447" s="293"/>
      <c r="Q447" s="293"/>
      <c r="R447" s="293"/>
      <c r="S447" s="293"/>
      <c r="T447" s="293"/>
      <c r="U447" s="293"/>
      <c r="V447" s="293"/>
      <c r="W447" s="293"/>
    </row>
    <row r="448" spans="4:23" x14ac:dyDescent="0.25">
      <c r="D448" s="293"/>
      <c r="E448" s="293"/>
      <c r="I448" s="293"/>
      <c r="L448" s="293"/>
      <c r="M448" s="293"/>
      <c r="N448" s="293"/>
      <c r="O448" s="293"/>
      <c r="P448" s="293"/>
      <c r="Q448" s="293"/>
      <c r="R448" s="293"/>
      <c r="S448" s="293"/>
      <c r="T448" s="293"/>
      <c r="U448" s="293"/>
      <c r="V448" s="293"/>
      <c r="W448" s="293"/>
    </row>
    <row r="449" spans="4:23" x14ac:dyDescent="0.25">
      <c r="D449" s="293"/>
      <c r="E449" s="293"/>
      <c r="I449" s="293"/>
      <c r="L449" s="293"/>
      <c r="M449" s="293"/>
      <c r="N449" s="293"/>
      <c r="O449" s="293"/>
      <c r="P449" s="293"/>
      <c r="Q449" s="293"/>
      <c r="R449" s="293"/>
      <c r="S449" s="293"/>
      <c r="T449" s="293"/>
      <c r="U449" s="293"/>
      <c r="V449" s="293"/>
      <c r="W449" s="293"/>
    </row>
    <row r="450" spans="4:23" x14ac:dyDescent="0.25">
      <c r="D450" s="293"/>
      <c r="E450" s="293"/>
      <c r="I450" s="293"/>
      <c r="L450" s="293"/>
      <c r="M450" s="293"/>
      <c r="N450" s="293"/>
      <c r="O450" s="293"/>
      <c r="P450" s="293"/>
      <c r="Q450" s="293"/>
      <c r="R450" s="293"/>
      <c r="S450" s="293"/>
      <c r="T450" s="293"/>
      <c r="U450" s="293"/>
      <c r="V450" s="293"/>
      <c r="W450" s="293"/>
    </row>
    <row r="451" spans="4:23" x14ac:dyDescent="0.25">
      <c r="D451" s="293"/>
      <c r="E451" s="293"/>
      <c r="I451" s="293"/>
      <c r="L451" s="293"/>
      <c r="M451" s="293"/>
      <c r="N451" s="293"/>
      <c r="O451" s="293"/>
      <c r="P451" s="293"/>
      <c r="Q451" s="293"/>
      <c r="R451" s="293"/>
      <c r="S451" s="293"/>
      <c r="T451" s="293"/>
      <c r="U451" s="293"/>
      <c r="V451" s="293"/>
      <c r="W451" s="293"/>
    </row>
    <row r="452" spans="4:23" x14ac:dyDescent="0.25">
      <c r="D452" s="293"/>
      <c r="E452" s="293"/>
      <c r="I452" s="293"/>
      <c r="L452" s="293"/>
      <c r="M452" s="293"/>
      <c r="N452" s="293"/>
      <c r="O452" s="293"/>
      <c r="P452" s="293"/>
      <c r="Q452" s="293"/>
      <c r="R452" s="293"/>
      <c r="S452" s="293"/>
      <c r="T452" s="293"/>
      <c r="U452" s="293"/>
      <c r="V452" s="293"/>
      <c r="W452" s="293"/>
    </row>
    <row r="453" spans="4:23" x14ac:dyDescent="0.25">
      <c r="D453" s="293"/>
      <c r="E453" s="293"/>
      <c r="I453" s="293"/>
      <c r="L453" s="293"/>
      <c r="M453" s="293"/>
      <c r="N453" s="293"/>
      <c r="O453" s="293"/>
      <c r="P453" s="293"/>
      <c r="Q453" s="293"/>
      <c r="R453" s="293"/>
      <c r="S453" s="293"/>
      <c r="T453" s="293"/>
      <c r="U453" s="293"/>
      <c r="V453" s="293"/>
      <c r="W453" s="293"/>
    </row>
    <row r="454" spans="4:23" x14ac:dyDescent="0.25">
      <c r="D454" s="293"/>
      <c r="E454" s="293"/>
      <c r="I454" s="293"/>
      <c r="L454" s="293"/>
      <c r="M454" s="293"/>
      <c r="N454" s="293"/>
      <c r="O454" s="293"/>
      <c r="P454" s="293"/>
      <c r="Q454" s="293"/>
      <c r="R454" s="293"/>
      <c r="S454" s="293"/>
      <c r="T454" s="293"/>
      <c r="U454" s="293"/>
      <c r="V454" s="293"/>
      <c r="W454" s="293"/>
    </row>
    <row r="455" spans="4:23" x14ac:dyDescent="0.25">
      <c r="D455" s="293"/>
      <c r="E455" s="293"/>
      <c r="I455" s="293"/>
      <c r="L455" s="293"/>
      <c r="M455" s="293"/>
      <c r="N455" s="293"/>
      <c r="O455" s="293"/>
      <c r="P455" s="293"/>
      <c r="Q455" s="293"/>
      <c r="R455" s="293"/>
      <c r="S455" s="293"/>
      <c r="T455" s="293"/>
      <c r="U455" s="293"/>
      <c r="V455" s="293"/>
      <c r="W455" s="293"/>
    </row>
    <row r="456" spans="4:23" x14ac:dyDescent="0.25">
      <c r="D456" s="293"/>
      <c r="E456" s="293"/>
      <c r="I456" s="293"/>
      <c r="L456" s="293"/>
      <c r="M456" s="293"/>
      <c r="N456" s="293"/>
      <c r="O456" s="293"/>
      <c r="P456" s="293"/>
      <c r="Q456" s="293"/>
      <c r="R456" s="293"/>
      <c r="S456" s="293"/>
      <c r="T456" s="293"/>
      <c r="U456" s="293"/>
      <c r="V456" s="293"/>
      <c r="W456" s="293"/>
    </row>
    <row r="457" spans="4:23" x14ac:dyDescent="0.25">
      <c r="D457" s="293"/>
      <c r="E457" s="293"/>
      <c r="I457" s="293"/>
      <c r="L457" s="293"/>
      <c r="M457" s="293"/>
      <c r="N457" s="293"/>
      <c r="O457" s="293"/>
      <c r="P457" s="293"/>
      <c r="Q457" s="293"/>
      <c r="R457" s="293"/>
      <c r="S457" s="293"/>
      <c r="T457" s="293"/>
      <c r="U457" s="293"/>
      <c r="V457" s="293"/>
      <c r="W457" s="293"/>
    </row>
    <row r="458" spans="4:23" x14ac:dyDescent="0.25">
      <c r="D458" s="293"/>
      <c r="E458" s="293"/>
      <c r="I458" s="293"/>
      <c r="L458" s="293"/>
      <c r="M458" s="293"/>
      <c r="N458" s="293"/>
      <c r="O458" s="293"/>
      <c r="P458" s="293"/>
      <c r="Q458" s="293"/>
      <c r="R458" s="293"/>
      <c r="S458" s="293"/>
      <c r="T458" s="293"/>
      <c r="U458" s="293"/>
      <c r="V458" s="293"/>
      <c r="W458" s="293"/>
    </row>
    <row r="459" spans="4:23" x14ac:dyDescent="0.25">
      <c r="D459" s="293"/>
      <c r="E459" s="293"/>
      <c r="I459" s="293"/>
      <c r="L459" s="293"/>
      <c r="M459" s="293"/>
      <c r="N459" s="293"/>
      <c r="O459" s="293"/>
      <c r="P459" s="293"/>
      <c r="Q459" s="293"/>
      <c r="R459" s="293"/>
      <c r="S459" s="293"/>
      <c r="T459" s="293"/>
      <c r="U459" s="293"/>
      <c r="V459" s="293"/>
      <c r="W459" s="293"/>
    </row>
    <row r="460" spans="4:23" x14ac:dyDescent="0.25">
      <c r="D460" s="293"/>
      <c r="E460" s="293"/>
      <c r="I460" s="293"/>
      <c r="L460" s="293"/>
      <c r="M460" s="293"/>
      <c r="N460" s="293"/>
      <c r="O460" s="293"/>
      <c r="P460" s="293"/>
      <c r="Q460" s="293"/>
      <c r="R460" s="293"/>
      <c r="S460" s="293"/>
      <c r="T460" s="293"/>
      <c r="U460" s="293"/>
      <c r="V460" s="293"/>
      <c r="W460" s="293"/>
    </row>
    <row r="461" spans="4:23" x14ac:dyDescent="0.25">
      <c r="D461" s="293"/>
      <c r="E461" s="293"/>
      <c r="I461" s="293"/>
      <c r="L461" s="293"/>
      <c r="M461" s="293"/>
      <c r="N461" s="293"/>
      <c r="O461" s="293"/>
      <c r="P461" s="293"/>
      <c r="Q461" s="293"/>
      <c r="R461" s="293"/>
      <c r="S461" s="293"/>
      <c r="T461" s="293"/>
      <c r="U461" s="293"/>
      <c r="V461" s="293"/>
      <c r="W461" s="293"/>
    </row>
    <row r="462" spans="4:23" x14ac:dyDescent="0.25">
      <c r="D462" s="293"/>
      <c r="E462" s="293"/>
      <c r="I462" s="293"/>
      <c r="L462" s="293"/>
      <c r="M462" s="293"/>
      <c r="N462" s="293"/>
      <c r="O462" s="293"/>
      <c r="P462" s="293"/>
      <c r="Q462" s="293"/>
      <c r="R462" s="293"/>
      <c r="S462" s="293"/>
      <c r="T462" s="293"/>
      <c r="U462" s="293"/>
      <c r="V462" s="293"/>
      <c r="W462" s="293"/>
    </row>
    <row r="463" spans="4:23" x14ac:dyDescent="0.25">
      <c r="D463" s="293"/>
      <c r="E463" s="293"/>
      <c r="I463" s="293"/>
      <c r="L463" s="293"/>
      <c r="M463" s="293"/>
      <c r="N463" s="293"/>
      <c r="O463" s="293"/>
      <c r="P463" s="293"/>
      <c r="Q463" s="293"/>
      <c r="R463" s="293"/>
      <c r="S463" s="293"/>
      <c r="T463" s="293"/>
      <c r="U463" s="293"/>
      <c r="V463" s="293"/>
      <c r="W463" s="293"/>
    </row>
    <row r="464" spans="4:23" x14ac:dyDescent="0.25">
      <c r="D464" s="293"/>
      <c r="E464" s="293"/>
      <c r="I464" s="293"/>
      <c r="L464" s="293"/>
      <c r="M464" s="293"/>
      <c r="N464" s="293"/>
      <c r="O464" s="293"/>
      <c r="P464" s="293"/>
      <c r="Q464" s="293"/>
      <c r="R464" s="293"/>
      <c r="S464" s="293"/>
      <c r="T464" s="293"/>
      <c r="U464" s="293"/>
      <c r="V464" s="293"/>
      <c r="W464" s="293"/>
    </row>
    <row r="465" spans="4:23" x14ac:dyDescent="0.25">
      <c r="D465" s="293"/>
      <c r="E465" s="293"/>
      <c r="I465" s="293"/>
      <c r="L465" s="293"/>
      <c r="M465" s="293"/>
      <c r="N465" s="293"/>
      <c r="O465" s="293"/>
      <c r="P465" s="293"/>
      <c r="Q465" s="293"/>
      <c r="R465" s="293"/>
      <c r="S465" s="293"/>
      <c r="T465" s="293"/>
      <c r="U465" s="293"/>
      <c r="V465" s="293"/>
      <c r="W465" s="293"/>
    </row>
    <row r="466" spans="4:23" x14ac:dyDescent="0.25">
      <c r="D466" s="293"/>
      <c r="E466" s="293"/>
      <c r="I466" s="293"/>
      <c r="L466" s="293"/>
      <c r="M466" s="293"/>
      <c r="N466" s="293"/>
      <c r="O466" s="293"/>
      <c r="P466" s="293"/>
      <c r="Q466" s="293"/>
      <c r="R466" s="293"/>
      <c r="S466" s="293"/>
      <c r="T466" s="293"/>
      <c r="U466" s="293"/>
      <c r="V466" s="293"/>
      <c r="W466" s="293"/>
    </row>
    <row r="467" spans="4:23" x14ac:dyDescent="0.25">
      <c r="D467" s="293"/>
      <c r="E467" s="293"/>
      <c r="I467" s="293"/>
      <c r="L467" s="293"/>
      <c r="M467" s="293"/>
      <c r="N467" s="293"/>
      <c r="O467" s="293"/>
      <c r="P467" s="293"/>
      <c r="Q467" s="293"/>
      <c r="R467" s="293"/>
      <c r="S467" s="293"/>
      <c r="T467" s="293"/>
      <c r="U467" s="293"/>
      <c r="V467" s="293"/>
      <c r="W467" s="293"/>
    </row>
    <row r="468" spans="4:23" x14ac:dyDescent="0.25">
      <c r="D468" s="293"/>
      <c r="E468" s="293"/>
      <c r="I468" s="293"/>
      <c r="L468" s="293"/>
      <c r="M468" s="293"/>
      <c r="N468" s="293"/>
      <c r="O468" s="293"/>
      <c r="P468" s="293"/>
      <c r="Q468" s="293"/>
      <c r="R468" s="293"/>
      <c r="S468" s="293"/>
      <c r="T468" s="293"/>
      <c r="U468" s="293"/>
      <c r="V468" s="293"/>
      <c r="W468" s="293"/>
    </row>
    <row r="469" spans="4:23" x14ac:dyDescent="0.25">
      <c r="D469" s="293"/>
      <c r="E469" s="293"/>
      <c r="I469" s="293"/>
      <c r="L469" s="293"/>
      <c r="M469" s="293"/>
      <c r="N469" s="293"/>
      <c r="O469" s="293"/>
      <c r="P469" s="293"/>
      <c r="Q469" s="293"/>
      <c r="R469" s="293"/>
      <c r="S469" s="293"/>
      <c r="T469" s="293"/>
      <c r="U469" s="293"/>
      <c r="V469" s="293"/>
      <c r="W469" s="293"/>
    </row>
    <row r="470" spans="4:23" x14ac:dyDescent="0.25">
      <c r="D470" s="293"/>
      <c r="E470" s="293"/>
      <c r="I470" s="293"/>
      <c r="L470" s="293"/>
      <c r="M470" s="293"/>
      <c r="N470" s="293"/>
      <c r="O470" s="293"/>
      <c r="P470" s="293"/>
      <c r="Q470" s="293"/>
      <c r="R470" s="293"/>
      <c r="S470" s="293"/>
      <c r="T470" s="293"/>
      <c r="U470" s="293"/>
      <c r="V470" s="293"/>
      <c r="W470" s="293"/>
    </row>
    <row r="471" spans="4:23" x14ac:dyDescent="0.25">
      <c r="D471" s="293"/>
      <c r="E471" s="293"/>
      <c r="I471" s="293"/>
      <c r="L471" s="293"/>
      <c r="M471" s="293"/>
      <c r="N471" s="293"/>
      <c r="O471" s="293"/>
      <c r="P471" s="293"/>
      <c r="Q471" s="293"/>
      <c r="R471" s="293"/>
      <c r="S471" s="293"/>
      <c r="T471" s="293"/>
      <c r="U471" s="293"/>
      <c r="V471" s="293"/>
      <c r="W471" s="293"/>
    </row>
    <row r="472" spans="4:23" x14ac:dyDescent="0.25">
      <c r="D472" s="293"/>
      <c r="E472" s="293"/>
      <c r="I472" s="293"/>
      <c r="L472" s="293"/>
      <c r="M472" s="293"/>
      <c r="N472" s="293"/>
      <c r="O472" s="293"/>
      <c r="P472" s="293"/>
      <c r="Q472" s="293"/>
      <c r="R472" s="293"/>
      <c r="S472" s="293"/>
      <c r="T472" s="293"/>
      <c r="U472" s="293"/>
      <c r="V472" s="293"/>
      <c r="W472" s="293"/>
    </row>
    <row r="473" spans="4:23" x14ac:dyDescent="0.25">
      <c r="D473" s="293"/>
      <c r="E473" s="293"/>
      <c r="I473" s="293"/>
      <c r="L473" s="293"/>
      <c r="M473" s="293"/>
      <c r="N473" s="293"/>
      <c r="O473" s="293"/>
      <c r="P473" s="293"/>
      <c r="Q473" s="293"/>
      <c r="R473" s="293"/>
      <c r="S473" s="293"/>
      <c r="T473" s="293"/>
      <c r="U473" s="293"/>
      <c r="V473" s="293"/>
      <c r="W473" s="293"/>
    </row>
    <row r="474" spans="4:23" x14ac:dyDescent="0.25">
      <c r="D474" s="293"/>
      <c r="E474" s="293"/>
      <c r="I474" s="293"/>
      <c r="L474" s="293"/>
      <c r="M474" s="293"/>
      <c r="N474" s="293"/>
      <c r="O474" s="293"/>
      <c r="P474" s="293"/>
      <c r="Q474" s="293"/>
      <c r="R474" s="293"/>
      <c r="S474" s="293"/>
      <c r="T474" s="293"/>
      <c r="U474" s="293"/>
      <c r="V474" s="293"/>
      <c r="W474" s="293"/>
    </row>
    <row r="475" spans="4:23" x14ac:dyDescent="0.25">
      <c r="D475" s="293"/>
      <c r="E475" s="293"/>
      <c r="I475" s="293"/>
      <c r="L475" s="293"/>
      <c r="M475" s="293"/>
      <c r="N475" s="293"/>
      <c r="O475" s="293"/>
      <c r="P475" s="293"/>
      <c r="Q475" s="293"/>
      <c r="R475" s="293"/>
      <c r="S475" s="293"/>
      <c r="T475" s="293"/>
      <c r="U475" s="293"/>
      <c r="V475" s="293"/>
      <c r="W475" s="293"/>
    </row>
    <row r="476" spans="4:23" x14ac:dyDescent="0.25">
      <c r="D476" s="293"/>
      <c r="E476" s="293"/>
      <c r="I476" s="293"/>
      <c r="L476" s="293"/>
      <c r="M476" s="293"/>
      <c r="N476" s="293"/>
      <c r="O476" s="293"/>
      <c r="P476" s="293"/>
      <c r="Q476" s="293"/>
      <c r="R476" s="293"/>
      <c r="S476" s="293"/>
      <c r="T476" s="293"/>
      <c r="U476" s="293"/>
      <c r="V476" s="293"/>
      <c r="W476" s="293"/>
    </row>
    <row r="477" spans="4:23" x14ac:dyDescent="0.25">
      <c r="D477" s="293"/>
      <c r="E477" s="293"/>
      <c r="I477" s="293"/>
      <c r="L477" s="293"/>
      <c r="M477" s="293"/>
      <c r="N477" s="293"/>
      <c r="O477" s="293"/>
      <c r="P477" s="293"/>
      <c r="Q477" s="293"/>
      <c r="R477" s="293"/>
      <c r="S477" s="293"/>
      <c r="T477" s="293"/>
      <c r="U477" s="293"/>
      <c r="V477" s="293"/>
      <c r="W477" s="293"/>
    </row>
    <row r="478" spans="4:23" x14ac:dyDescent="0.25">
      <c r="D478" s="293"/>
      <c r="E478" s="293"/>
      <c r="I478" s="293"/>
      <c r="L478" s="293"/>
      <c r="M478" s="293"/>
      <c r="N478" s="293"/>
      <c r="O478" s="293"/>
      <c r="P478" s="293"/>
      <c r="Q478" s="293"/>
      <c r="R478" s="293"/>
      <c r="S478" s="293"/>
      <c r="T478" s="293"/>
      <c r="U478" s="293"/>
      <c r="V478" s="293"/>
      <c r="W478" s="293"/>
    </row>
    <row r="479" spans="4:23" x14ac:dyDescent="0.25">
      <c r="D479" s="293"/>
      <c r="E479" s="293"/>
      <c r="I479" s="293"/>
      <c r="L479" s="293"/>
      <c r="M479" s="293"/>
      <c r="N479" s="293"/>
      <c r="O479" s="293"/>
      <c r="P479" s="293"/>
      <c r="Q479" s="293"/>
      <c r="R479" s="293"/>
      <c r="S479" s="293"/>
      <c r="T479" s="293"/>
      <c r="U479" s="293"/>
      <c r="V479" s="293"/>
      <c r="W479" s="293"/>
    </row>
    <row r="480" spans="4:23" x14ac:dyDescent="0.25">
      <c r="D480" s="293"/>
      <c r="E480" s="293"/>
      <c r="I480" s="293"/>
      <c r="L480" s="293"/>
      <c r="M480" s="293"/>
      <c r="N480" s="293"/>
      <c r="O480" s="293"/>
      <c r="P480" s="293"/>
      <c r="Q480" s="293"/>
      <c r="R480" s="293"/>
      <c r="S480" s="293"/>
      <c r="T480" s="293"/>
      <c r="U480" s="293"/>
      <c r="V480" s="293"/>
      <c r="W480" s="293"/>
    </row>
    <row r="481" spans="4:23" x14ac:dyDescent="0.25">
      <c r="D481" s="293"/>
      <c r="E481" s="293"/>
      <c r="I481" s="293"/>
      <c r="L481" s="293"/>
      <c r="M481" s="293"/>
      <c r="N481" s="293"/>
      <c r="O481" s="293"/>
      <c r="P481" s="293"/>
      <c r="Q481" s="293"/>
      <c r="R481" s="293"/>
      <c r="S481" s="293"/>
      <c r="T481" s="293"/>
      <c r="U481" s="293"/>
      <c r="V481" s="293"/>
      <c r="W481" s="293"/>
    </row>
    <row r="482" spans="4:23" x14ac:dyDescent="0.25">
      <c r="D482" s="293"/>
      <c r="E482" s="293"/>
      <c r="I482" s="293"/>
      <c r="L482" s="293"/>
      <c r="M482" s="293"/>
      <c r="N482" s="293"/>
      <c r="O482" s="293"/>
      <c r="P482" s="293"/>
      <c r="Q482" s="293"/>
      <c r="R482" s="293"/>
      <c r="S482" s="293"/>
      <c r="T482" s="293"/>
      <c r="U482" s="293"/>
      <c r="V482" s="293"/>
      <c r="W482" s="293"/>
    </row>
    <row r="483" spans="4:23" x14ac:dyDescent="0.25">
      <c r="D483" s="293"/>
      <c r="E483" s="293"/>
      <c r="I483" s="293"/>
      <c r="L483" s="293"/>
      <c r="M483" s="293"/>
      <c r="N483" s="293"/>
      <c r="O483" s="293"/>
      <c r="P483" s="293"/>
      <c r="Q483" s="293"/>
      <c r="R483" s="293"/>
      <c r="S483" s="293"/>
      <c r="T483" s="293"/>
      <c r="U483" s="293"/>
      <c r="V483" s="293"/>
      <c r="W483" s="293"/>
    </row>
    <row r="484" spans="4:23" x14ac:dyDescent="0.25">
      <c r="D484" s="293"/>
      <c r="E484" s="293"/>
      <c r="I484" s="293"/>
      <c r="L484" s="293"/>
      <c r="M484" s="293"/>
      <c r="N484" s="293"/>
      <c r="O484" s="293"/>
      <c r="P484" s="293"/>
      <c r="Q484" s="293"/>
      <c r="R484" s="293"/>
      <c r="S484" s="293"/>
      <c r="T484" s="293"/>
      <c r="U484" s="293"/>
      <c r="V484" s="293"/>
      <c r="W484" s="293"/>
    </row>
    <row r="485" spans="4:23" x14ac:dyDescent="0.25">
      <c r="D485" s="293"/>
      <c r="E485" s="293"/>
      <c r="I485" s="293"/>
      <c r="L485" s="293"/>
      <c r="M485" s="293"/>
      <c r="N485" s="293"/>
      <c r="O485" s="293"/>
      <c r="P485" s="293"/>
      <c r="Q485" s="293"/>
      <c r="R485" s="293"/>
      <c r="S485" s="293"/>
      <c r="T485" s="293"/>
      <c r="U485" s="293"/>
      <c r="V485" s="293"/>
      <c r="W485" s="293"/>
    </row>
    <row r="486" spans="4:23" x14ac:dyDescent="0.25">
      <c r="D486" s="293"/>
      <c r="E486" s="293"/>
      <c r="I486" s="293"/>
      <c r="L486" s="293"/>
      <c r="M486" s="293"/>
      <c r="N486" s="293"/>
      <c r="O486" s="293"/>
      <c r="P486" s="293"/>
      <c r="Q486" s="293"/>
      <c r="R486" s="293"/>
      <c r="S486" s="293"/>
      <c r="T486" s="293"/>
      <c r="U486" s="293"/>
      <c r="V486" s="293"/>
      <c r="W486" s="293"/>
    </row>
    <row r="487" spans="4:23" x14ac:dyDescent="0.25">
      <c r="D487" s="293"/>
      <c r="E487" s="293"/>
      <c r="I487" s="293"/>
      <c r="L487" s="293"/>
      <c r="M487" s="293"/>
      <c r="N487" s="293"/>
      <c r="O487" s="293"/>
      <c r="P487" s="293"/>
      <c r="Q487" s="293"/>
      <c r="R487" s="293"/>
      <c r="S487" s="293"/>
      <c r="T487" s="293"/>
      <c r="U487" s="293"/>
      <c r="V487" s="293"/>
      <c r="W487" s="293"/>
    </row>
    <row r="488" spans="4:23" x14ac:dyDescent="0.25">
      <c r="D488" s="293"/>
      <c r="E488" s="293"/>
      <c r="I488" s="293"/>
      <c r="L488" s="293"/>
      <c r="M488" s="293"/>
      <c r="N488" s="293"/>
      <c r="O488" s="293"/>
      <c r="P488" s="293"/>
      <c r="Q488" s="293"/>
      <c r="R488" s="293"/>
      <c r="S488" s="293"/>
      <c r="T488" s="293"/>
      <c r="U488" s="293"/>
      <c r="V488" s="293"/>
      <c r="W488" s="293"/>
    </row>
    <row r="489" spans="4:23" x14ac:dyDescent="0.25">
      <c r="D489" s="293"/>
      <c r="E489" s="293"/>
      <c r="I489" s="293"/>
      <c r="L489" s="293"/>
      <c r="M489" s="293"/>
      <c r="N489" s="293"/>
      <c r="O489" s="293"/>
      <c r="P489" s="293"/>
      <c r="Q489" s="293"/>
      <c r="R489" s="293"/>
      <c r="S489" s="293"/>
      <c r="T489" s="293"/>
      <c r="U489" s="293"/>
      <c r="V489" s="293"/>
      <c r="W489" s="293"/>
    </row>
    <row r="490" spans="4:23" x14ac:dyDescent="0.25">
      <c r="D490" s="293"/>
      <c r="E490" s="293"/>
      <c r="I490" s="293"/>
      <c r="L490" s="293"/>
      <c r="M490" s="293"/>
      <c r="N490" s="293"/>
      <c r="O490" s="293"/>
      <c r="P490" s="293"/>
      <c r="Q490" s="293"/>
      <c r="R490" s="293"/>
      <c r="S490" s="293"/>
      <c r="T490" s="293"/>
      <c r="U490" s="293"/>
      <c r="V490" s="293"/>
      <c r="W490" s="293"/>
    </row>
    <row r="491" spans="4:23" x14ac:dyDescent="0.25">
      <c r="D491" s="293"/>
      <c r="E491" s="293"/>
      <c r="I491" s="293"/>
      <c r="L491" s="293"/>
      <c r="M491" s="293"/>
      <c r="N491" s="293"/>
      <c r="O491" s="293"/>
      <c r="P491" s="293"/>
      <c r="Q491" s="293"/>
      <c r="R491" s="293"/>
      <c r="S491" s="293"/>
      <c r="T491" s="293"/>
      <c r="U491" s="293"/>
      <c r="V491" s="293"/>
      <c r="W491" s="293"/>
    </row>
    <row r="492" spans="4:23" x14ac:dyDescent="0.25">
      <c r="D492" s="293"/>
      <c r="E492" s="293"/>
      <c r="I492" s="293"/>
      <c r="L492" s="293"/>
      <c r="M492" s="293"/>
      <c r="N492" s="293"/>
      <c r="O492" s="293"/>
      <c r="P492" s="293"/>
      <c r="Q492" s="293"/>
      <c r="R492" s="293"/>
      <c r="S492" s="293"/>
      <c r="T492" s="293"/>
      <c r="U492" s="293"/>
      <c r="V492" s="293"/>
      <c r="W492" s="293"/>
    </row>
    <row r="493" spans="4:23" x14ac:dyDescent="0.25">
      <c r="D493" s="293"/>
      <c r="E493" s="293"/>
      <c r="I493" s="293"/>
      <c r="L493" s="293"/>
      <c r="M493" s="293"/>
      <c r="N493" s="293"/>
      <c r="O493" s="293"/>
      <c r="P493" s="293"/>
      <c r="Q493" s="293"/>
      <c r="R493" s="293"/>
      <c r="S493" s="293"/>
      <c r="T493" s="293"/>
      <c r="U493" s="293"/>
      <c r="V493" s="293"/>
      <c r="W493" s="293"/>
    </row>
    <row r="494" spans="4:23" x14ac:dyDescent="0.25">
      <c r="D494" s="293"/>
      <c r="E494" s="293"/>
      <c r="I494" s="293"/>
      <c r="L494" s="293"/>
      <c r="M494" s="293"/>
      <c r="N494" s="293"/>
      <c r="O494" s="293"/>
      <c r="P494" s="293"/>
      <c r="Q494" s="293"/>
      <c r="R494" s="293"/>
      <c r="S494" s="293"/>
      <c r="T494" s="293"/>
      <c r="U494" s="293"/>
      <c r="V494" s="293"/>
      <c r="W494" s="293"/>
    </row>
    <row r="495" spans="4:23" x14ac:dyDescent="0.25">
      <c r="D495" s="293"/>
      <c r="E495" s="293"/>
      <c r="I495" s="293"/>
      <c r="L495" s="293"/>
      <c r="M495" s="293"/>
      <c r="N495" s="293"/>
      <c r="O495" s="293"/>
      <c r="P495" s="293"/>
      <c r="Q495" s="293"/>
      <c r="R495" s="293"/>
      <c r="S495" s="293"/>
      <c r="T495" s="293"/>
      <c r="U495" s="293"/>
      <c r="V495" s="293"/>
      <c r="W495" s="293"/>
    </row>
    <row r="496" spans="4:23" x14ac:dyDescent="0.25">
      <c r="D496" s="293"/>
      <c r="E496" s="293"/>
      <c r="I496" s="293"/>
      <c r="L496" s="293"/>
      <c r="M496" s="293"/>
      <c r="N496" s="293"/>
      <c r="O496" s="293"/>
      <c r="P496" s="293"/>
      <c r="Q496" s="293"/>
      <c r="R496" s="293"/>
      <c r="S496" s="293"/>
      <c r="T496" s="293"/>
      <c r="U496" s="293"/>
      <c r="V496" s="293"/>
      <c r="W496" s="293"/>
    </row>
    <row r="497" spans="4:23" x14ac:dyDescent="0.25">
      <c r="D497" s="293"/>
      <c r="E497" s="293"/>
      <c r="I497" s="293"/>
      <c r="L497" s="293"/>
      <c r="M497" s="293"/>
      <c r="N497" s="293"/>
      <c r="O497" s="293"/>
      <c r="P497" s="293"/>
      <c r="Q497" s="293"/>
      <c r="R497" s="293"/>
      <c r="S497" s="293"/>
      <c r="T497" s="293"/>
      <c r="U497" s="293"/>
      <c r="V497" s="293"/>
      <c r="W497" s="293"/>
    </row>
    <row r="498" spans="4:23" x14ac:dyDescent="0.25">
      <c r="D498" s="293"/>
      <c r="E498" s="293"/>
      <c r="I498" s="293"/>
      <c r="L498" s="293"/>
      <c r="M498" s="293"/>
      <c r="N498" s="293"/>
      <c r="O498" s="293"/>
      <c r="P498" s="293"/>
      <c r="Q498" s="293"/>
      <c r="R498" s="293"/>
      <c r="S498" s="293"/>
      <c r="T498" s="293"/>
      <c r="U498" s="293"/>
      <c r="V498" s="293"/>
      <c r="W498" s="293"/>
    </row>
    <row r="499" spans="4:23" x14ac:dyDescent="0.25">
      <c r="D499" s="293"/>
      <c r="E499" s="293"/>
      <c r="I499" s="293"/>
      <c r="L499" s="293"/>
      <c r="M499" s="293"/>
      <c r="N499" s="293"/>
      <c r="O499" s="293"/>
      <c r="P499" s="293"/>
      <c r="Q499" s="293"/>
      <c r="R499" s="293"/>
      <c r="S499" s="293"/>
      <c r="T499" s="293"/>
      <c r="U499" s="293"/>
      <c r="V499" s="293"/>
      <c r="W499" s="293"/>
    </row>
    <row r="500" spans="4:23" x14ac:dyDescent="0.25">
      <c r="D500" s="293"/>
      <c r="E500" s="293"/>
      <c r="I500" s="293"/>
      <c r="L500" s="293"/>
      <c r="M500" s="293"/>
      <c r="N500" s="293"/>
      <c r="O500" s="293"/>
      <c r="P500" s="293"/>
      <c r="Q500" s="293"/>
      <c r="R500" s="293"/>
      <c r="S500" s="293"/>
      <c r="T500" s="293"/>
      <c r="U500" s="293"/>
      <c r="V500" s="293"/>
      <c r="W500" s="293"/>
    </row>
    <row r="501" spans="4:23" x14ac:dyDescent="0.25">
      <c r="D501" s="293"/>
      <c r="E501" s="293"/>
      <c r="I501" s="293"/>
      <c r="L501" s="293"/>
      <c r="M501" s="293"/>
      <c r="N501" s="293"/>
      <c r="O501" s="293"/>
      <c r="P501" s="293"/>
      <c r="Q501" s="293"/>
      <c r="R501" s="293"/>
      <c r="S501" s="293"/>
      <c r="T501" s="293"/>
      <c r="U501" s="293"/>
      <c r="V501" s="293"/>
      <c r="W501" s="293"/>
    </row>
    <row r="502" spans="4:23" x14ac:dyDescent="0.25">
      <c r="D502" s="293"/>
      <c r="E502" s="293"/>
      <c r="I502" s="293"/>
      <c r="L502" s="293"/>
      <c r="M502" s="293"/>
      <c r="N502" s="293"/>
      <c r="O502" s="293"/>
      <c r="P502" s="293"/>
      <c r="Q502" s="293"/>
      <c r="R502" s="293"/>
      <c r="S502" s="293"/>
      <c r="T502" s="293"/>
      <c r="U502" s="293"/>
      <c r="V502" s="293"/>
      <c r="W502" s="293"/>
    </row>
    <row r="503" spans="4:23" x14ac:dyDescent="0.25">
      <c r="D503" s="293"/>
      <c r="E503" s="293"/>
      <c r="I503" s="293"/>
      <c r="L503" s="293"/>
      <c r="M503" s="293"/>
      <c r="N503" s="293"/>
      <c r="O503" s="293"/>
      <c r="P503" s="293"/>
      <c r="Q503" s="293"/>
      <c r="R503" s="293"/>
      <c r="S503" s="293"/>
      <c r="T503" s="293"/>
      <c r="U503" s="293"/>
      <c r="V503" s="293"/>
      <c r="W503" s="293"/>
    </row>
    <row r="504" spans="4:23" x14ac:dyDescent="0.25">
      <c r="D504" s="293"/>
      <c r="E504" s="293"/>
      <c r="I504" s="293"/>
      <c r="L504" s="293"/>
      <c r="M504" s="293"/>
      <c r="N504" s="293"/>
      <c r="O504" s="293"/>
      <c r="P504" s="293"/>
      <c r="Q504" s="293"/>
      <c r="R504" s="293"/>
      <c r="S504" s="293"/>
      <c r="T504" s="293"/>
      <c r="U504" s="293"/>
      <c r="V504" s="293"/>
      <c r="W504" s="293"/>
    </row>
    <row r="505" spans="4:23" x14ac:dyDescent="0.25">
      <c r="D505" s="293"/>
      <c r="E505" s="293"/>
      <c r="I505" s="293"/>
      <c r="L505" s="293"/>
      <c r="M505" s="293"/>
      <c r="N505" s="293"/>
      <c r="O505" s="293"/>
      <c r="P505" s="293"/>
      <c r="Q505" s="293"/>
      <c r="R505" s="293"/>
      <c r="S505" s="293"/>
      <c r="T505" s="293"/>
      <c r="U505" s="293"/>
      <c r="V505" s="293"/>
      <c r="W505" s="293"/>
    </row>
    <row r="506" spans="4:23" x14ac:dyDescent="0.25">
      <c r="D506" s="293"/>
      <c r="E506" s="293"/>
      <c r="I506" s="293"/>
      <c r="L506" s="293"/>
      <c r="M506" s="293"/>
      <c r="N506" s="293"/>
      <c r="O506" s="293"/>
      <c r="P506" s="293"/>
      <c r="Q506" s="293"/>
      <c r="R506" s="293"/>
      <c r="S506" s="293"/>
      <c r="T506" s="293"/>
      <c r="U506" s="293"/>
      <c r="V506" s="293"/>
      <c r="W506" s="293"/>
    </row>
    <row r="507" spans="4:23" x14ac:dyDescent="0.25">
      <c r="D507" s="293"/>
      <c r="E507" s="293"/>
      <c r="I507" s="293"/>
      <c r="L507" s="293"/>
      <c r="M507" s="293"/>
      <c r="N507" s="293"/>
      <c r="O507" s="293"/>
      <c r="P507" s="293"/>
      <c r="Q507" s="293"/>
      <c r="R507" s="293"/>
      <c r="S507" s="293"/>
      <c r="T507" s="293"/>
      <c r="U507" s="293"/>
      <c r="V507" s="293"/>
      <c r="W507" s="293"/>
    </row>
    <row r="508" spans="4:23" x14ac:dyDescent="0.25">
      <c r="D508" s="293"/>
      <c r="E508" s="293"/>
      <c r="I508" s="293"/>
      <c r="L508" s="293"/>
      <c r="M508" s="293"/>
      <c r="N508" s="293"/>
      <c r="O508" s="293"/>
      <c r="P508" s="293"/>
      <c r="Q508" s="293"/>
      <c r="R508" s="293"/>
      <c r="S508" s="293"/>
      <c r="T508" s="293"/>
      <c r="U508" s="293"/>
      <c r="V508" s="293"/>
      <c r="W508" s="293"/>
    </row>
    <row r="509" spans="4:23" x14ac:dyDescent="0.25">
      <c r="D509" s="293"/>
      <c r="E509" s="293"/>
      <c r="I509" s="293"/>
      <c r="L509" s="293"/>
      <c r="M509" s="293"/>
      <c r="N509" s="293"/>
      <c r="O509" s="293"/>
      <c r="P509" s="293"/>
      <c r="Q509" s="293"/>
      <c r="R509" s="293"/>
      <c r="S509" s="293"/>
      <c r="T509" s="293"/>
      <c r="U509" s="293"/>
      <c r="V509" s="293"/>
      <c r="W509" s="293"/>
    </row>
    <row r="510" spans="4:23" x14ac:dyDescent="0.25">
      <c r="D510" s="293"/>
      <c r="E510" s="293"/>
      <c r="I510" s="293"/>
      <c r="L510" s="293"/>
      <c r="M510" s="293"/>
      <c r="N510" s="293"/>
      <c r="O510" s="293"/>
      <c r="P510" s="293"/>
      <c r="Q510" s="293"/>
      <c r="R510" s="293"/>
      <c r="S510" s="293"/>
      <c r="T510" s="293"/>
      <c r="U510" s="293"/>
      <c r="V510" s="293"/>
      <c r="W510" s="293"/>
    </row>
    <row r="511" spans="4:23" x14ac:dyDescent="0.25">
      <c r="D511" s="293"/>
      <c r="E511" s="293"/>
      <c r="I511" s="293"/>
      <c r="L511" s="293"/>
      <c r="M511" s="293"/>
      <c r="N511" s="293"/>
      <c r="O511" s="293"/>
      <c r="P511" s="293"/>
      <c r="Q511" s="293"/>
      <c r="R511" s="293"/>
      <c r="S511" s="293"/>
      <c r="T511" s="293"/>
      <c r="U511" s="293"/>
      <c r="V511" s="293"/>
      <c r="W511" s="293"/>
    </row>
    <row r="512" spans="4:23" x14ac:dyDescent="0.25">
      <c r="D512" s="293"/>
      <c r="E512" s="293"/>
      <c r="I512" s="293"/>
      <c r="L512" s="293"/>
      <c r="M512" s="293"/>
      <c r="N512" s="293"/>
      <c r="O512" s="293"/>
      <c r="P512" s="293"/>
      <c r="Q512" s="293"/>
      <c r="R512" s="293"/>
      <c r="S512" s="293"/>
      <c r="T512" s="293"/>
      <c r="U512" s="293"/>
      <c r="V512" s="293"/>
      <c r="W512" s="293"/>
    </row>
    <row r="513" spans="4:23" x14ac:dyDescent="0.25">
      <c r="D513" s="293"/>
      <c r="E513" s="293"/>
      <c r="I513" s="293"/>
      <c r="L513" s="293"/>
      <c r="M513" s="293"/>
      <c r="N513" s="293"/>
      <c r="O513" s="293"/>
      <c r="P513" s="293"/>
      <c r="Q513" s="293"/>
      <c r="R513" s="293"/>
      <c r="S513" s="293"/>
      <c r="T513" s="293"/>
      <c r="U513" s="293"/>
      <c r="V513" s="293"/>
      <c r="W513" s="293"/>
    </row>
    <row r="514" spans="4:23" x14ac:dyDescent="0.25">
      <c r="D514" s="293"/>
      <c r="E514" s="293"/>
      <c r="I514" s="293"/>
      <c r="L514" s="293"/>
      <c r="M514" s="293"/>
      <c r="N514" s="293"/>
      <c r="O514" s="293"/>
      <c r="P514" s="293"/>
      <c r="Q514" s="293"/>
      <c r="R514" s="293"/>
      <c r="S514" s="293"/>
      <c r="T514" s="293"/>
      <c r="U514" s="293"/>
      <c r="V514" s="293"/>
      <c r="W514" s="293"/>
    </row>
    <row r="515" spans="4:23" x14ac:dyDescent="0.25">
      <c r="D515" s="293"/>
      <c r="E515" s="293"/>
      <c r="I515" s="293"/>
      <c r="L515" s="293"/>
      <c r="M515" s="293"/>
      <c r="N515" s="293"/>
      <c r="O515" s="293"/>
      <c r="P515" s="293"/>
      <c r="Q515" s="293"/>
      <c r="R515" s="293"/>
      <c r="S515" s="293"/>
      <c r="T515" s="293"/>
      <c r="U515" s="293"/>
      <c r="V515" s="293"/>
      <c r="W515" s="293"/>
    </row>
    <row r="516" spans="4:23" x14ac:dyDescent="0.25">
      <c r="D516" s="293"/>
      <c r="E516" s="293"/>
      <c r="I516" s="293"/>
      <c r="L516" s="293"/>
      <c r="M516" s="293"/>
      <c r="N516" s="293"/>
      <c r="O516" s="293"/>
      <c r="P516" s="293"/>
      <c r="Q516" s="293"/>
      <c r="R516" s="293"/>
      <c r="S516" s="293"/>
      <c r="T516" s="293"/>
      <c r="U516" s="293"/>
      <c r="V516" s="293"/>
      <c r="W516" s="293"/>
    </row>
    <row r="517" spans="4:23" x14ac:dyDescent="0.25">
      <c r="D517" s="293"/>
      <c r="E517" s="293"/>
      <c r="I517" s="293"/>
      <c r="L517" s="293"/>
      <c r="M517" s="293"/>
      <c r="N517" s="293"/>
      <c r="O517" s="293"/>
      <c r="P517" s="293"/>
      <c r="Q517" s="293"/>
      <c r="R517" s="293"/>
      <c r="S517" s="293"/>
      <c r="T517" s="293"/>
      <c r="U517" s="293"/>
      <c r="V517" s="293"/>
      <c r="W517" s="293"/>
    </row>
    <row r="518" spans="4:23" x14ac:dyDescent="0.25">
      <c r="D518" s="293"/>
      <c r="E518" s="293"/>
      <c r="I518" s="293"/>
      <c r="L518" s="293"/>
      <c r="M518" s="293"/>
      <c r="N518" s="293"/>
      <c r="O518" s="293"/>
      <c r="P518" s="293"/>
      <c r="Q518" s="293"/>
      <c r="R518" s="293"/>
      <c r="S518" s="293"/>
      <c r="T518" s="293"/>
      <c r="U518" s="293"/>
      <c r="V518" s="293"/>
      <c r="W518" s="293"/>
    </row>
    <row r="519" spans="4:23" x14ac:dyDescent="0.25">
      <c r="D519" s="293"/>
      <c r="E519" s="293"/>
      <c r="I519" s="293"/>
      <c r="L519" s="293"/>
      <c r="M519" s="293"/>
      <c r="N519" s="293"/>
      <c r="O519" s="293"/>
      <c r="P519" s="293"/>
      <c r="Q519" s="293"/>
      <c r="R519" s="293"/>
      <c r="S519" s="293"/>
      <c r="T519" s="293"/>
      <c r="U519" s="293"/>
      <c r="V519" s="293"/>
      <c r="W519" s="293"/>
    </row>
    <row r="520" spans="4:23" x14ac:dyDescent="0.25">
      <c r="D520" s="293"/>
      <c r="E520" s="293"/>
      <c r="I520" s="293"/>
      <c r="L520" s="293"/>
      <c r="M520" s="293"/>
      <c r="N520" s="293"/>
      <c r="O520" s="293"/>
      <c r="P520" s="293"/>
      <c r="Q520" s="293"/>
      <c r="R520" s="293"/>
      <c r="S520" s="293"/>
      <c r="T520" s="293"/>
      <c r="U520" s="293"/>
      <c r="V520" s="293"/>
      <c r="W520" s="293"/>
    </row>
    <row r="521" spans="4:23" x14ac:dyDescent="0.25">
      <c r="D521" s="293"/>
      <c r="E521" s="293"/>
      <c r="I521" s="293"/>
      <c r="L521" s="293"/>
      <c r="M521" s="293"/>
      <c r="N521" s="293"/>
      <c r="O521" s="293"/>
      <c r="P521" s="293"/>
      <c r="Q521" s="293"/>
      <c r="R521" s="293"/>
      <c r="S521" s="293"/>
      <c r="T521" s="293"/>
      <c r="U521" s="293"/>
      <c r="V521" s="293"/>
      <c r="W521" s="293"/>
    </row>
    <row r="522" spans="4:23" x14ac:dyDescent="0.25">
      <c r="D522" s="293"/>
      <c r="E522" s="293"/>
      <c r="I522" s="293"/>
      <c r="L522" s="293"/>
      <c r="M522" s="293"/>
      <c r="N522" s="293"/>
      <c r="O522" s="293"/>
      <c r="P522" s="293"/>
      <c r="Q522" s="293"/>
      <c r="R522" s="293"/>
      <c r="S522" s="293"/>
      <c r="T522" s="293"/>
      <c r="U522" s="293"/>
      <c r="V522" s="293"/>
      <c r="W522" s="293"/>
    </row>
    <row r="523" spans="4:23" x14ac:dyDescent="0.25">
      <c r="D523" s="293"/>
      <c r="E523" s="293"/>
      <c r="I523" s="293"/>
      <c r="L523" s="293"/>
      <c r="M523" s="293"/>
      <c r="N523" s="293"/>
      <c r="O523" s="293"/>
      <c r="P523" s="293"/>
      <c r="Q523" s="293"/>
      <c r="R523" s="293"/>
      <c r="S523" s="293"/>
      <c r="T523" s="293"/>
      <c r="U523" s="293"/>
      <c r="V523" s="293"/>
      <c r="W523" s="293"/>
    </row>
    <row r="524" spans="4:23" x14ac:dyDescent="0.25">
      <c r="D524" s="293"/>
      <c r="E524" s="293"/>
      <c r="I524" s="293"/>
      <c r="L524" s="293"/>
      <c r="M524" s="293"/>
      <c r="N524" s="293"/>
      <c r="O524" s="293"/>
      <c r="P524" s="293"/>
      <c r="Q524" s="293"/>
      <c r="R524" s="293"/>
      <c r="S524" s="293"/>
      <c r="T524" s="293"/>
      <c r="U524" s="293"/>
      <c r="V524" s="293"/>
      <c r="W524" s="293"/>
    </row>
    <row r="525" spans="4:23" x14ac:dyDescent="0.25">
      <c r="D525" s="293"/>
      <c r="E525" s="293"/>
      <c r="I525" s="293"/>
      <c r="L525" s="293"/>
      <c r="M525" s="293"/>
      <c r="N525" s="293"/>
      <c r="O525" s="293"/>
      <c r="P525" s="293"/>
      <c r="Q525" s="293"/>
      <c r="R525" s="293"/>
      <c r="S525" s="293"/>
      <c r="T525" s="293"/>
      <c r="U525" s="293"/>
      <c r="V525" s="293"/>
      <c r="W525" s="293"/>
    </row>
    <row r="526" spans="4:23" x14ac:dyDescent="0.25">
      <c r="D526" s="293"/>
      <c r="E526" s="293"/>
      <c r="I526" s="293"/>
      <c r="L526" s="293"/>
      <c r="M526" s="293"/>
      <c r="N526" s="293"/>
      <c r="O526" s="293"/>
      <c r="P526" s="293"/>
      <c r="Q526" s="293"/>
      <c r="R526" s="293"/>
      <c r="S526" s="293"/>
      <c r="T526" s="293"/>
      <c r="U526" s="293"/>
      <c r="V526" s="293"/>
      <c r="W526" s="293"/>
    </row>
    <row r="527" spans="4:23" x14ac:dyDescent="0.25">
      <c r="D527" s="293"/>
      <c r="E527" s="293"/>
      <c r="I527" s="293"/>
      <c r="L527" s="293"/>
      <c r="M527" s="293"/>
      <c r="N527" s="293"/>
      <c r="O527" s="293"/>
      <c r="P527" s="293"/>
      <c r="Q527" s="293"/>
      <c r="R527" s="293"/>
      <c r="S527" s="293"/>
      <c r="T527" s="293"/>
      <c r="U527" s="293"/>
      <c r="V527" s="293"/>
      <c r="W527" s="293"/>
    </row>
    <row r="528" spans="4:23" x14ac:dyDescent="0.25">
      <c r="D528" s="293"/>
      <c r="E528" s="293"/>
      <c r="I528" s="293"/>
      <c r="L528" s="293"/>
      <c r="M528" s="293"/>
      <c r="N528" s="293"/>
      <c r="O528" s="293"/>
      <c r="P528" s="293"/>
      <c r="Q528" s="293"/>
      <c r="R528" s="293"/>
      <c r="S528" s="293"/>
      <c r="T528" s="293"/>
      <c r="U528" s="293"/>
      <c r="V528" s="293"/>
      <c r="W528" s="293"/>
    </row>
    <row r="529" spans="4:23" x14ac:dyDescent="0.25">
      <c r="D529" s="293"/>
      <c r="E529" s="293"/>
      <c r="I529" s="293"/>
      <c r="L529" s="293"/>
      <c r="M529" s="293"/>
      <c r="N529" s="293"/>
      <c r="O529" s="293"/>
      <c r="P529" s="293"/>
      <c r="Q529" s="293"/>
      <c r="R529" s="293"/>
      <c r="S529" s="293"/>
      <c r="T529" s="293"/>
      <c r="U529" s="293"/>
      <c r="V529" s="293"/>
      <c r="W529" s="293"/>
    </row>
    <row r="530" spans="4:23" x14ac:dyDescent="0.25">
      <c r="D530" s="293"/>
      <c r="E530" s="293"/>
      <c r="I530" s="293"/>
      <c r="L530" s="293"/>
      <c r="M530" s="293"/>
      <c r="N530" s="293"/>
      <c r="O530" s="293"/>
      <c r="P530" s="293"/>
      <c r="Q530" s="293"/>
      <c r="R530" s="293"/>
      <c r="S530" s="293"/>
      <c r="T530" s="293"/>
      <c r="U530" s="293"/>
      <c r="V530" s="293"/>
      <c r="W530" s="293"/>
    </row>
    <row r="531" spans="4:23" x14ac:dyDescent="0.25">
      <c r="D531" s="293"/>
      <c r="E531" s="293"/>
      <c r="I531" s="293"/>
      <c r="L531" s="293"/>
      <c r="M531" s="293"/>
      <c r="N531" s="293"/>
      <c r="O531" s="293"/>
      <c r="P531" s="293"/>
      <c r="Q531" s="293"/>
      <c r="R531" s="293"/>
      <c r="S531" s="293"/>
      <c r="T531" s="293"/>
      <c r="U531" s="293"/>
      <c r="V531" s="293"/>
      <c r="W531" s="293"/>
    </row>
    <row r="532" spans="4:23" x14ac:dyDescent="0.25">
      <c r="D532" s="293"/>
      <c r="E532" s="293"/>
      <c r="I532" s="293"/>
      <c r="L532" s="293"/>
      <c r="M532" s="293"/>
      <c r="N532" s="293"/>
      <c r="O532" s="293"/>
      <c r="P532" s="293"/>
      <c r="Q532" s="293"/>
      <c r="R532" s="293"/>
      <c r="S532" s="293"/>
      <c r="T532" s="293"/>
      <c r="U532" s="293"/>
      <c r="V532" s="293"/>
      <c r="W532" s="293"/>
    </row>
    <row r="533" spans="4:23" x14ac:dyDescent="0.25">
      <c r="D533" s="293"/>
      <c r="E533" s="293"/>
      <c r="I533" s="293"/>
      <c r="L533" s="293"/>
      <c r="M533" s="293"/>
      <c r="N533" s="293"/>
      <c r="O533" s="293"/>
      <c r="P533" s="293"/>
      <c r="Q533" s="293"/>
      <c r="R533" s="293"/>
      <c r="S533" s="293"/>
      <c r="T533" s="293"/>
      <c r="U533" s="293"/>
      <c r="V533" s="293"/>
      <c r="W533" s="293"/>
    </row>
    <row r="534" spans="4:23" x14ac:dyDescent="0.25">
      <c r="D534" s="293"/>
      <c r="E534" s="293"/>
      <c r="I534" s="293"/>
      <c r="L534" s="293"/>
      <c r="M534" s="293"/>
      <c r="N534" s="293"/>
      <c r="O534" s="293"/>
      <c r="P534" s="293"/>
      <c r="Q534" s="293"/>
      <c r="R534" s="293"/>
      <c r="S534" s="293"/>
      <c r="T534" s="293"/>
      <c r="U534" s="293"/>
      <c r="V534" s="293"/>
      <c r="W534" s="293"/>
    </row>
    <row r="535" spans="4:23" x14ac:dyDescent="0.25">
      <c r="D535" s="293"/>
      <c r="E535" s="293"/>
      <c r="I535" s="293"/>
      <c r="L535" s="293"/>
      <c r="M535" s="293"/>
      <c r="N535" s="293"/>
      <c r="O535" s="293"/>
      <c r="P535" s="293"/>
      <c r="Q535" s="293"/>
      <c r="R535" s="293"/>
      <c r="S535" s="293"/>
      <c r="T535" s="293"/>
      <c r="U535" s="293"/>
      <c r="V535" s="293"/>
      <c r="W535" s="293"/>
    </row>
    <row r="536" spans="4:23" x14ac:dyDescent="0.25">
      <c r="D536" s="293"/>
      <c r="E536" s="293"/>
      <c r="I536" s="293"/>
      <c r="L536" s="293"/>
      <c r="M536" s="293"/>
      <c r="N536" s="293"/>
      <c r="O536" s="293"/>
      <c r="P536" s="293"/>
      <c r="Q536" s="293"/>
      <c r="R536" s="293"/>
      <c r="S536" s="293"/>
      <c r="T536" s="293"/>
      <c r="U536" s="293"/>
      <c r="V536" s="293"/>
      <c r="W536" s="293"/>
    </row>
    <row r="537" spans="4:23" x14ac:dyDescent="0.25">
      <c r="D537" s="293"/>
      <c r="E537" s="293"/>
      <c r="I537" s="293"/>
      <c r="L537" s="293"/>
      <c r="M537" s="293"/>
      <c r="N537" s="293"/>
      <c r="O537" s="293"/>
      <c r="P537" s="293"/>
      <c r="Q537" s="293"/>
      <c r="R537" s="293"/>
      <c r="S537" s="293"/>
      <c r="T537" s="293"/>
      <c r="U537" s="293"/>
      <c r="V537" s="293"/>
      <c r="W537" s="293"/>
    </row>
    <row r="538" spans="4:23" x14ac:dyDescent="0.25">
      <c r="D538" s="293"/>
      <c r="E538" s="293"/>
      <c r="I538" s="293"/>
      <c r="L538" s="293"/>
      <c r="M538" s="293"/>
      <c r="N538" s="293"/>
      <c r="O538" s="293"/>
      <c r="P538" s="293"/>
      <c r="Q538" s="293"/>
      <c r="R538" s="293"/>
      <c r="S538" s="293"/>
      <c r="T538" s="293"/>
      <c r="U538" s="293"/>
      <c r="V538" s="293"/>
      <c r="W538" s="293"/>
    </row>
    <row r="539" spans="4:23" x14ac:dyDescent="0.25">
      <c r="D539" s="293"/>
      <c r="E539" s="293"/>
      <c r="I539" s="293"/>
      <c r="L539" s="293"/>
      <c r="M539" s="293"/>
      <c r="N539" s="293"/>
      <c r="O539" s="293"/>
      <c r="P539" s="293"/>
      <c r="Q539" s="293"/>
      <c r="R539" s="293"/>
      <c r="S539" s="293"/>
      <c r="T539" s="293"/>
      <c r="U539" s="293"/>
      <c r="V539" s="293"/>
      <c r="W539" s="293"/>
    </row>
    <row r="540" spans="4:23" x14ac:dyDescent="0.25">
      <c r="D540" s="293"/>
      <c r="E540" s="293"/>
      <c r="I540" s="293"/>
      <c r="L540" s="293"/>
      <c r="M540" s="293"/>
      <c r="N540" s="293"/>
      <c r="O540" s="293"/>
      <c r="P540" s="293"/>
      <c r="Q540" s="293"/>
      <c r="R540" s="293"/>
      <c r="S540" s="293"/>
      <c r="T540" s="293"/>
      <c r="U540" s="293"/>
      <c r="V540" s="293"/>
      <c r="W540" s="293"/>
    </row>
    <row r="541" spans="4:23" x14ac:dyDescent="0.25">
      <c r="D541" s="293"/>
      <c r="E541" s="293"/>
      <c r="I541" s="293"/>
      <c r="L541" s="293"/>
      <c r="M541" s="293"/>
      <c r="N541" s="293"/>
      <c r="O541" s="293"/>
      <c r="P541" s="293"/>
      <c r="Q541" s="293"/>
      <c r="R541" s="293"/>
      <c r="S541" s="293"/>
      <c r="T541" s="293"/>
      <c r="U541" s="293"/>
      <c r="V541" s="293"/>
      <c r="W541" s="293"/>
    </row>
    <row r="542" spans="4:23" x14ac:dyDescent="0.25">
      <c r="D542" s="293"/>
      <c r="E542" s="293"/>
      <c r="I542" s="293"/>
      <c r="L542" s="293"/>
      <c r="M542" s="293"/>
      <c r="N542" s="293"/>
      <c r="O542" s="293"/>
      <c r="P542" s="293"/>
      <c r="Q542" s="293"/>
      <c r="R542" s="293"/>
      <c r="S542" s="293"/>
      <c r="T542" s="293"/>
      <c r="U542" s="293"/>
      <c r="V542" s="293"/>
      <c r="W542" s="293"/>
    </row>
    <row r="543" spans="4:23" x14ac:dyDescent="0.25">
      <c r="D543" s="293"/>
      <c r="E543" s="293"/>
      <c r="I543" s="293"/>
      <c r="L543" s="293"/>
      <c r="M543" s="293"/>
      <c r="N543" s="293"/>
      <c r="O543" s="293"/>
      <c r="P543" s="293"/>
      <c r="Q543" s="293"/>
      <c r="R543" s="293"/>
      <c r="S543" s="293"/>
      <c r="T543" s="293"/>
      <c r="U543" s="293"/>
      <c r="V543" s="293"/>
      <c r="W543" s="293"/>
    </row>
    <row r="544" spans="4:23" x14ac:dyDescent="0.25">
      <c r="D544" s="293"/>
      <c r="E544" s="293"/>
      <c r="I544" s="293"/>
      <c r="L544" s="293"/>
      <c r="M544" s="293"/>
      <c r="N544" s="293"/>
      <c r="O544" s="293"/>
      <c r="P544" s="293"/>
      <c r="Q544" s="293"/>
      <c r="R544" s="293"/>
      <c r="S544" s="293"/>
      <c r="T544" s="293"/>
      <c r="U544" s="293"/>
      <c r="V544" s="293"/>
      <c r="W544" s="293"/>
    </row>
    <row r="545" spans="4:23" x14ac:dyDescent="0.25">
      <c r="D545" s="293"/>
      <c r="E545" s="293"/>
      <c r="I545" s="293"/>
      <c r="L545" s="293"/>
      <c r="M545" s="293"/>
      <c r="N545" s="293"/>
      <c r="O545" s="293"/>
      <c r="P545" s="293"/>
      <c r="Q545" s="293"/>
      <c r="R545" s="293"/>
      <c r="S545" s="293"/>
      <c r="T545" s="293"/>
      <c r="U545" s="293"/>
      <c r="V545" s="293"/>
      <c r="W545" s="293"/>
    </row>
    <row r="546" spans="4:23" x14ac:dyDescent="0.25">
      <c r="D546" s="293"/>
      <c r="E546" s="293"/>
      <c r="I546" s="293"/>
      <c r="L546" s="293"/>
      <c r="M546" s="293"/>
      <c r="N546" s="293"/>
      <c r="O546" s="293"/>
      <c r="P546" s="293"/>
      <c r="Q546" s="293"/>
      <c r="R546" s="293"/>
      <c r="S546" s="293"/>
      <c r="T546" s="293"/>
      <c r="U546" s="293"/>
      <c r="V546" s="293"/>
      <c r="W546" s="293"/>
    </row>
    <row r="547" spans="4:23" x14ac:dyDescent="0.25">
      <c r="D547" s="293"/>
      <c r="E547" s="293"/>
      <c r="I547" s="293"/>
      <c r="L547" s="293"/>
      <c r="M547" s="293"/>
      <c r="N547" s="293"/>
      <c r="O547" s="293"/>
      <c r="P547" s="293"/>
      <c r="Q547" s="293"/>
      <c r="R547" s="293"/>
      <c r="S547" s="293"/>
      <c r="T547" s="293"/>
      <c r="U547" s="293"/>
      <c r="V547" s="293"/>
      <c r="W547" s="293"/>
    </row>
    <row r="548" spans="4:23" x14ac:dyDescent="0.25">
      <c r="D548" s="293"/>
      <c r="E548" s="293"/>
      <c r="I548" s="293"/>
      <c r="L548" s="293"/>
      <c r="M548" s="293"/>
      <c r="N548" s="293"/>
      <c r="O548" s="293"/>
      <c r="P548" s="293"/>
      <c r="Q548" s="293"/>
      <c r="R548" s="293"/>
      <c r="S548" s="293"/>
      <c r="T548" s="293"/>
      <c r="U548" s="293"/>
      <c r="V548" s="293"/>
      <c r="W548" s="293"/>
    </row>
    <row r="549" spans="4:23" x14ac:dyDescent="0.25">
      <c r="D549" s="293"/>
      <c r="E549" s="293"/>
      <c r="I549" s="293"/>
      <c r="L549" s="293"/>
      <c r="M549" s="293"/>
      <c r="N549" s="293"/>
      <c r="O549" s="293"/>
      <c r="P549" s="293"/>
      <c r="Q549" s="293"/>
      <c r="R549" s="293"/>
      <c r="S549" s="293"/>
      <c r="T549" s="293"/>
      <c r="U549" s="293"/>
      <c r="V549" s="293"/>
      <c r="W549" s="293"/>
    </row>
    <row r="550" spans="4:23" x14ac:dyDescent="0.25">
      <c r="D550" s="293"/>
      <c r="E550" s="293"/>
      <c r="I550" s="293"/>
      <c r="L550" s="293"/>
      <c r="M550" s="293"/>
      <c r="N550" s="293"/>
      <c r="O550" s="293"/>
      <c r="P550" s="293"/>
      <c r="Q550" s="293"/>
      <c r="R550" s="293"/>
      <c r="S550" s="293"/>
      <c r="T550" s="293"/>
      <c r="U550" s="293"/>
      <c r="V550" s="293"/>
      <c r="W550" s="293"/>
    </row>
    <row r="551" spans="4:23" x14ac:dyDescent="0.25">
      <c r="D551" s="293"/>
      <c r="E551" s="293"/>
      <c r="I551" s="293"/>
      <c r="L551" s="293"/>
      <c r="M551" s="293"/>
      <c r="N551" s="293"/>
      <c r="O551" s="293"/>
      <c r="P551" s="293"/>
      <c r="Q551" s="293"/>
      <c r="R551" s="293"/>
      <c r="S551" s="293"/>
      <c r="T551" s="293"/>
      <c r="U551" s="293"/>
      <c r="V551" s="293"/>
      <c r="W551" s="293"/>
    </row>
    <row r="552" spans="4:23" x14ac:dyDescent="0.25">
      <c r="D552" s="293"/>
      <c r="E552" s="293"/>
      <c r="I552" s="293"/>
      <c r="L552" s="293"/>
      <c r="M552" s="293"/>
      <c r="N552" s="293"/>
      <c r="O552" s="293"/>
      <c r="P552" s="293"/>
      <c r="Q552" s="293"/>
      <c r="R552" s="293"/>
      <c r="S552" s="293"/>
      <c r="T552" s="293"/>
      <c r="U552" s="293"/>
      <c r="V552" s="293"/>
      <c r="W552" s="293"/>
    </row>
    <row r="553" spans="4:23" x14ac:dyDescent="0.25">
      <c r="D553" s="293"/>
      <c r="E553" s="293"/>
      <c r="I553" s="293"/>
      <c r="L553" s="293"/>
      <c r="M553" s="293"/>
      <c r="N553" s="293"/>
      <c r="O553" s="293"/>
      <c r="P553" s="293"/>
      <c r="Q553" s="293"/>
      <c r="R553" s="293"/>
      <c r="S553" s="293"/>
      <c r="T553" s="293"/>
      <c r="U553" s="293"/>
      <c r="V553" s="293"/>
      <c r="W553" s="293"/>
    </row>
    <row r="554" spans="4:23" x14ac:dyDescent="0.25">
      <c r="D554" s="293"/>
      <c r="E554" s="293"/>
      <c r="I554" s="293"/>
      <c r="L554" s="293"/>
      <c r="M554" s="293"/>
      <c r="N554" s="293"/>
      <c r="O554" s="293"/>
      <c r="P554" s="293"/>
      <c r="Q554" s="293"/>
      <c r="R554" s="293"/>
      <c r="S554" s="293"/>
      <c r="T554" s="293"/>
      <c r="U554" s="293"/>
      <c r="V554" s="293"/>
      <c r="W554" s="293"/>
    </row>
    <row r="555" spans="4:23" x14ac:dyDescent="0.25">
      <c r="D555" s="293"/>
      <c r="E555" s="293"/>
      <c r="I555" s="293"/>
      <c r="L555" s="293"/>
      <c r="M555" s="293"/>
      <c r="N555" s="293"/>
      <c r="O555" s="293"/>
      <c r="P555" s="293"/>
      <c r="Q555" s="293"/>
      <c r="R555" s="293"/>
      <c r="S555" s="293"/>
      <c r="T555" s="293"/>
      <c r="U555" s="293"/>
      <c r="V555" s="293"/>
      <c r="W555" s="293"/>
    </row>
    <row r="556" spans="4:23" x14ac:dyDescent="0.25">
      <c r="D556" s="293"/>
      <c r="E556" s="293"/>
      <c r="I556" s="293"/>
      <c r="L556" s="293"/>
      <c r="M556" s="293"/>
      <c r="N556" s="293"/>
      <c r="O556" s="293"/>
      <c r="P556" s="293"/>
      <c r="Q556" s="293"/>
      <c r="R556" s="293"/>
      <c r="S556" s="293"/>
      <c r="T556" s="293"/>
      <c r="U556" s="293"/>
      <c r="V556" s="293"/>
      <c r="W556" s="293"/>
    </row>
    <row r="557" spans="4:23" x14ac:dyDescent="0.25">
      <c r="D557" s="293"/>
      <c r="E557" s="293"/>
      <c r="I557" s="293"/>
      <c r="L557" s="293"/>
      <c r="M557" s="293"/>
      <c r="N557" s="293"/>
      <c r="O557" s="293"/>
      <c r="P557" s="293"/>
      <c r="Q557" s="293"/>
      <c r="R557" s="293"/>
      <c r="S557" s="293"/>
      <c r="T557" s="293"/>
      <c r="U557" s="293"/>
      <c r="V557" s="293"/>
      <c r="W557" s="293"/>
    </row>
    <row r="558" spans="4:23" x14ac:dyDescent="0.25">
      <c r="D558" s="293"/>
      <c r="E558" s="293"/>
      <c r="I558" s="293"/>
      <c r="L558" s="293"/>
      <c r="M558" s="293"/>
      <c r="N558" s="293"/>
      <c r="O558" s="293"/>
      <c r="P558" s="293"/>
      <c r="Q558" s="293"/>
      <c r="R558" s="293"/>
      <c r="S558" s="293"/>
      <c r="T558" s="293"/>
      <c r="U558" s="293"/>
      <c r="V558" s="293"/>
      <c r="W558" s="293"/>
    </row>
    <row r="559" spans="4:23" x14ac:dyDescent="0.25">
      <c r="D559" s="293"/>
      <c r="E559" s="293"/>
      <c r="I559" s="293"/>
      <c r="L559" s="293"/>
      <c r="M559" s="293"/>
      <c r="N559" s="293"/>
      <c r="O559" s="293"/>
      <c r="P559" s="293"/>
      <c r="Q559" s="293"/>
      <c r="R559" s="293"/>
      <c r="S559" s="293"/>
      <c r="T559" s="293"/>
      <c r="U559" s="293"/>
      <c r="V559" s="293"/>
      <c r="W559" s="293"/>
    </row>
    <row r="560" spans="4:23" x14ac:dyDescent="0.25">
      <c r="D560" s="293"/>
      <c r="E560" s="293"/>
      <c r="I560" s="293"/>
      <c r="L560" s="293"/>
      <c r="M560" s="293"/>
      <c r="N560" s="293"/>
      <c r="O560" s="293"/>
      <c r="P560" s="293"/>
      <c r="Q560" s="293"/>
      <c r="R560" s="293"/>
      <c r="S560" s="293"/>
      <c r="T560" s="293"/>
      <c r="U560" s="293"/>
      <c r="V560" s="293"/>
      <c r="W560" s="293"/>
    </row>
    <row r="561" spans="4:23" x14ac:dyDescent="0.25">
      <c r="D561" s="293"/>
      <c r="E561" s="293"/>
      <c r="I561" s="293"/>
      <c r="L561" s="293"/>
      <c r="M561" s="293"/>
      <c r="N561" s="293"/>
      <c r="O561" s="293"/>
      <c r="P561" s="293"/>
      <c r="Q561" s="293"/>
      <c r="R561" s="293"/>
      <c r="S561" s="293"/>
      <c r="T561" s="293"/>
      <c r="U561" s="293"/>
      <c r="V561" s="293"/>
      <c r="W561" s="293"/>
    </row>
    <row r="562" spans="4:23" x14ac:dyDescent="0.25">
      <c r="D562" s="293"/>
      <c r="E562" s="293"/>
      <c r="I562" s="293"/>
      <c r="L562" s="293"/>
      <c r="M562" s="293"/>
      <c r="N562" s="293"/>
      <c r="O562" s="293"/>
      <c r="P562" s="293"/>
      <c r="Q562" s="293"/>
      <c r="R562" s="293"/>
      <c r="S562" s="293"/>
      <c r="T562" s="293"/>
      <c r="U562" s="293"/>
      <c r="V562" s="293"/>
      <c r="W562" s="293"/>
    </row>
    <row r="563" spans="4:23" x14ac:dyDescent="0.25">
      <c r="D563" s="293"/>
      <c r="E563" s="293"/>
      <c r="I563" s="293"/>
      <c r="L563" s="293"/>
      <c r="M563" s="293"/>
      <c r="N563" s="293"/>
      <c r="O563" s="293"/>
      <c r="P563" s="293"/>
      <c r="Q563" s="293"/>
      <c r="R563" s="293"/>
      <c r="S563" s="293"/>
      <c r="T563" s="293"/>
      <c r="U563" s="293"/>
      <c r="V563" s="293"/>
      <c r="W563" s="293"/>
    </row>
    <row r="564" spans="4:23" x14ac:dyDescent="0.25">
      <c r="D564" s="293"/>
      <c r="E564" s="293"/>
      <c r="I564" s="293"/>
      <c r="L564" s="293"/>
      <c r="M564" s="293"/>
      <c r="N564" s="293"/>
      <c r="O564" s="293"/>
      <c r="P564" s="293"/>
      <c r="Q564" s="293"/>
      <c r="R564" s="293"/>
      <c r="S564" s="293"/>
      <c r="T564" s="293"/>
      <c r="U564" s="293"/>
      <c r="V564" s="293"/>
      <c r="W564" s="293"/>
    </row>
    <row r="565" spans="4:23" x14ac:dyDescent="0.25">
      <c r="D565" s="293"/>
      <c r="E565" s="293"/>
      <c r="I565" s="293"/>
      <c r="L565" s="293"/>
      <c r="M565" s="293"/>
      <c r="N565" s="293"/>
      <c r="O565" s="293"/>
      <c r="P565" s="293"/>
      <c r="Q565" s="293"/>
      <c r="R565" s="293"/>
      <c r="S565" s="293"/>
      <c r="T565" s="293"/>
      <c r="U565" s="293"/>
      <c r="V565" s="293"/>
      <c r="W565" s="293"/>
    </row>
    <row r="566" spans="4:23" x14ac:dyDescent="0.25">
      <c r="D566" s="293"/>
      <c r="E566" s="293"/>
      <c r="I566" s="293"/>
      <c r="L566" s="293"/>
      <c r="M566" s="293"/>
      <c r="N566" s="293"/>
      <c r="O566" s="293"/>
      <c r="P566" s="293"/>
      <c r="Q566" s="293"/>
      <c r="R566" s="293"/>
      <c r="S566" s="293"/>
      <c r="T566" s="293"/>
      <c r="U566" s="293"/>
      <c r="V566" s="293"/>
      <c r="W566" s="293"/>
    </row>
    <row r="567" spans="4:23" x14ac:dyDescent="0.25">
      <c r="D567" s="293"/>
      <c r="E567" s="293"/>
      <c r="I567" s="293"/>
      <c r="L567" s="293"/>
      <c r="M567" s="293"/>
      <c r="N567" s="293"/>
      <c r="O567" s="293"/>
      <c r="P567" s="293"/>
      <c r="Q567" s="293"/>
      <c r="R567" s="293"/>
      <c r="S567" s="293"/>
      <c r="T567" s="293"/>
      <c r="U567" s="293"/>
      <c r="V567" s="293"/>
      <c r="W567" s="293"/>
    </row>
    <row r="568" spans="4:23" x14ac:dyDescent="0.25">
      <c r="D568" s="293"/>
      <c r="E568" s="293"/>
      <c r="I568" s="293"/>
      <c r="L568" s="293"/>
      <c r="M568" s="293"/>
      <c r="N568" s="293"/>
      <c r="O568" s="293"/>
      <c r="P568" s="293"/>
      <c r="Q568" s="293"/>
      <c r="R568" s="293"/>
      <c r="S568" s="293"/>
      <c r="T568" s="293"/>
      <c r="U568" s="293"/>
      <c r="V568" s="293"/>
      <c r="W568" s="293"/>
    </row>
    <row r="569" spans="4:23" x14ac:dyDescent="0.25">
      <c r="D569" s="293"/>
      <c r="E569" s="293"/>
      <c r="I569" s="293"/>
      <c r="L569" s="293"/>
      <c r="M569" s="293"/>
      <c r="N569" s="293"/>
      <c r="O569" s="293"/>
      <c r="P569" s="293"/>
      <c r="Q569" s="293"/>
      <c r="R569" s="293"/>
      <c r="S569" s="293"/>
      <c r="T569" s="293"/>
      <c r="U569" s="293"/>
      <c r="V569" s="293"/>
      <c r="W569" s="293"/>
    </row>
    <row r="570" spans="4:23" x14ac:dyDescent="0.25">
      <c r="D570" s="293"/>
      <c r="E570" s="293"/>
      <c r="I570" s="293"/>
      <c r="L570" s="293"/>
      <c r="M570" s="293"/>
      <c r="N570" s="293"/>
      <c r="O570" s="293"/>
      <c r="P570" s="293"/>
      <c r="Q570" s="293"/>
      <c r="R570" s="293"/>
      <c r="S570" s="293"/>
      <c r="T570" s="293"/>
      <c r="U570" s="293"/>
      <c r="V570" s="293"/>
      <c r="W570" s="293"/>
    </row>
    <row r="571" spans="4:23" x14ac:dyDescent="0.25">
      <c r="D571" s="293"/>
      <c r="E571" s="293"/>
      <c r="I571" s="293"/>
      <c r="L571" s="293"/>
      <c r="M571" s="293"/>
      <c r="N571" s="293"/>
      <c r="O571" s="293"/>
      <c r="P571" s="293"/>
      <c r="Q571" s="293"/>
      <c r="R571" s="293"/>
      <c r="S571" s="293"/>
      <c r="T571" s="293"/>
      <c r="U571" s="293"/>
      <c r="V571" s="293"/>
      <c r="W571" s="293"/>
    </row>
    <row r="572" spans="4:23" x14ac:dyDescent="0.25">
      <c r="D572" s="293"/>
      <c r="E572" s="293"/>
      <c r="I572" s="293"/>
      <c r="L572" s="293"/>
      <c r="M572" s="293"/>
      <c r="N572" s="293"/>
      <c r="O572" s="293"/>
      <c r="P572" s="293"/>
      <c r="Q572" s="293"/>
      <c r="R572" s="293"/>
      <c r="S572" s="293"/>
      <c r="T572" s="293"/>
      <c r="U572" s="293"/>
      <c r="V572" s="293"/>
      <c r="W572" s="293"/>
    </row>
    <row r="573" spans="4:23" x14ac:dyDescent="0.25">
      <c r="D573" s="293"/>
      <c r="E573" s="293"/>
      <c r="I573" s="293"/>
      <c r="L573" s="293"/>
      <c r="M573" s="293"/>
      <c r="N573" s="293"/>
      <c r="O573" s="293"/>
      <c r="P573" s="293"/>
      <c r="Q573" s="293"/>
      <c r="R573" s="293"/>
      <c r="S573" s="293"/>
      <c r="T573" s="293"/>
      <c r="U573" s="293"/>
      <c r="V573" s="293"/>
      <c r="W573" s="293"/>
    </row>
    <row r="574" spans="4:23" x14ac:dyDescent="0.25">
      <c r="D574" s="293"/>
      <c r="E574" s="293"/>
      <c r="I574" s="293"/>
      <c r="L574" s="293"/>
      <c r="M574" s="293"/>
      <c r="N574" s="293"/>
      <c r="O574" s="293"/>
      <c r="P574" s="293"/>
      <c r="Q574" s="293"/>
      <c r="R574" s="293"/>
      <c r="S574" s="293"/>
      <c r="T574" s="293"/>
      <c r="U574" s="293"/>
      <c r="V574" s="293"/>
      <c r="W574" s="293"/>
    </row>
    <row r="575" spans="4:23" x14ac:dyDescent="0.25">
      <c r="D575" s="293"/>
      <c r="E575" s="293"/>
      <c r="I575" s="293"/>
      <c r="L575" s="293"/>
      <c r="M575" s="293"/>
      <c r="N575" s="293"/>
      <c r="O575" s="293"/>
      <c r="P575" s="293"/>
      <c r="Q575" s="293"/>
      <c r="R575" s="293"/>
      <c r="S575" s="293"/>
      <c r="T575" s="293"/>
      <c r="U575" s="293"/>
      <c r="V575" s="293"/>
      <c r="W575" s="293"/>
    </row>
    <row r="576" spans="4:23" x14ac:dyDescent="0.25">
      <c r="D576" s="293"/>
      <c r="E576" s="293"/>
      <c r="I576" s="293"/>
      <c r="L576" s="293"/>
      <c r="M576" s="293"/>
      <c r="N576" s="293"/>
      <c r="O576" s="293"/>
      <c r="P576" s="293"/>
      <c r="Q576" s="293"/>
      <c r="R576" s="293"/>
      <c r="S576" s="293"/>
      <c r="T576" s="293"/>
      <c r="U576" s="293"/>
      <c r="V576" s="293"/>
      <c r="W576" s="293"/>
    </row>
    <row r="577" spans="4:23" x14ac:dyDescent="0.25">
      <c r="D577" s="293"/>
      <c r="E577" s="293"/>
      <c r="I577" s="293"/>
      <c r="L577" s="293"/>
      <c r="M577" s="293"/>
      <c r="N577" s="293"/>
      <c r="O577" s="293"/>
      <c r="P577" s="293"/>
      <c r="Q577" s="293"/>
      <c r="R577" s="293"/>
      <c r="S577" s="293"/>
      <c r="T577" s="293"/>
      <c r="U577" s="293"/>
      <c r="V577" s="293"/>
      <c r="W577" s="293"/>
    </row>
    <row r="578" spans="4:23" x14ac:dyDescent="0.25">
      <c r="D578" s="293"/>
      <c r="E578" s="293"/>
      <c r="I578" s="293"/>
      <c r="L578" s="293"/>
      <c r="M578" s="293"/>
      <c r="N578" s="293"/>
      <c r="O578" s="293"/>
      <c r="P578" s="293"/>
      <c r="Q578" s="293"/>
      <c r="R578" s="293"/>
      <c r="S578" s="293"/>
      <c r="T578" s="293"/>
      <c r="U578" s="293"/>
      <c r="V578" s="293"/>
      <c r="W578" s="293"/>
    </row>
    <row r="579" spans="4:23" x14ac:dyDescent="0.25">
      <c r="D579" s="293"/>
      <c r="E579" s="293"/>
      <c r="I579" s="293"/>
      <c r="L579" s="293"/>
      <c r="M579" s="293"/>
      <c r="N579" s="293"/>
      <c r="O579" s="293"/>
      <c r="P579" s="293"/>
      <c r="Q579" s="293"/>
      <c r="R579" s="293"/>
      <c r="S579" s="293"/>
      <c r="T579" s="293"/>
      <c r="U579" s="293"/>
      <c r="V579" s="293"/>
      <c r="W579" s="293"/>
    </row>
    <row r="580" spans="4:23" x14ac:dyDescent="0.25">
      <c r="D580" s="293"/>
      <c r="E580" s="293"/>
      <c r="I580" s="293"/>
      <c r="L580" s="293"/>
      <c r="M580" s="293"/>
      <c r="N580" s="293"/>
      <c r="O580" s="293"/>
      <c r="P580" s="293"/>
      <c r="Q580" s="293"/>
      <c r="R580" s="293"/>
      <c r="S580" s="293"/>
      <c r="T580" s="293"/>
      <c r="U580" s="293"/>
      <c r="V580" s="293"/>
      <c r="W580" s="293"/>
    </row>
    <row r="581" spans="4:23" x14ac:dyDescent="0.25">
      <c r="D581" s="293"/>
      <c r="E581" s="293"/>
      <c r="I581" s="293"/>
      <c r="L581" s="293"/>
      <c r="M581" s="293"/>
      <c r="N581" s="293"/>
      <c r="O581" s="293"/>
      <c r="P581" s="293"/>
      <c r="Q581" s="293"/>
      <c r="R581" s="293"/>
      <c r="S581" s="293"/>
      <c r="T581" s="293"/>
      <c r="U581" s="293"/>
      <c r="V581" s="293"/>
      <c r="W581" s="293"/>
    </row>
    <row r="582" spans="4:23" x14ac:dyDescent="0.25">
      <c r="D582" s="293"/>
      <c r="E582" s="293"/>
      <c r="I582" s="293"/>
      <c r="L582" s="293"/>
      <c r="M582" s="293"/>
      <c r="N582" s="293"/>
      <c r="O582" s="293"/>
      <c r="P582" s="293"/>
      <c r="Q582" s="293"/>
      <c r="R582" s="293"/>
      <c r="S582" s="293"/>
      <c r="T582" s="293"/>
      <c r="U582" s="293"/>
      <c r="V582" s="293"/>
      <c r="W582" s="293"/>
    </row>
    <row r="583" spans="4:23" x14ac:dyDescent="0.25">
      <c r="D583" s="293"/>
      <c r="E583" s="293"/>
      <c r="I583" s="293"/>
      <c r="L583" s="293"/>
      <c r="M583" s="293"/>
      <c r="N583" s="293"/>
      <c r="O583" s="293"/>
      <c r="P583" s="293"/>
      <c r="Q583" s="293"/>
      <c r="R583" s="293"/>
      <c r="S583" s="293"/>
      <c r="T583" s="293"/>
      <c r="U583" s="293"/>
      <c r="V583" s="293"/>
      <c r="W583" s="293"/>
    </row>
    <row r="584" spans="4:23" x14ac:dyDescent="0.25">
      <c r="D584" s="293"/>
      <c r="E584" s="293"/>
      <c r="I584" s="293"/>
      <c r="L584" s="293"/>
      <c r="M584" s="293"/>
      <c r="N584" s="293"/>
      <c r="O584" s="293"/>
      <c r="P584" s="293"/>
      <c r="Q584" s="293"/>
      <c r="R584" s="293"/>
      <c r="S584" s="293"/>
      <c r="T584" s="293"/>
      <c r="U584" s="293"/>
      <c r="V584" s="293"/>
      <c r="W584" s="293"/>
    </row>
    <row r="585" spans="4:23" x14ac:dyDescent="0.25">
      <c r="D585" s="293"/>
      <c r="E585" s="293"/>
      <c r="I585" s="293"/>
      <c r="L585" s="293"/>
      <c r="M585" s="293"/>
      <c r="N585" s="293"/>
      <c r="O585" s="293"/>
      <c r="P585" s="293"/>
      <c r="Q585" s="293"/>
      <c r="R585" s="293"/>
      <c r="S585" s="293"/>
      <c r="T585" s="293"/>
      <c r="U585" s="293"/>
      <c r="V585" s="293"/>
      <c r="W585" s="293"/>
    </row>
    <row r="586" spans="4:23" x14ac:dyDescent="0.25">
      <c r="D586" s="293"/>
      <c r="E586" s="293"/>
      <c r="I586" s="293"/>
      <c r="L586" s="293"/>
      <c r="M586" s="293"/>
      <c r="N586" s="293"/>
      <c r="O586" s="293"/>
      <c r="P586" s="293"/>
      <c r="Q586" s="293"/>
      <c r="R586" s="293"/>
      <c r="S586" s="293"/>
      <c r="T586" s="293"/>
      <c r="U586" s="293"/>
      <c r="V586" s="293"/>
      <c r="W586" s="293"/>
    </row>
    <row r="587" spans="4:23" x14ac:dyDescent="0.25">
      <c r="D587" s="293"/>
      <c r="E587" s="293"/>
      <c r="I587" s="293"/>
      <c r="L587" s="293"/>
      <c r="M587" s="293"/>
      <c r="N587" s="293"/>
      <c r="O587" s="293"/>
      <c r="P587" s="293"/>
      <c r="Q587" s="293"/>
      <c r="R587" s="293"/>
      <c r="S587" s="293"/>
      <c r="T587" s="293"/>
      <c r="U587" s="293"/>
      <c r="V587" s="293"/>
      <c r="W587" s="293"/>
    </row>
    <row r="588" spans="4:23" x14ac:dyDescent="0.25">
      <c r="D588" s="293"/>
      <c r="E588" s="293"/>
      <c r="I588" s="293"/>
      <c r="L588" s="293"/>
      <c r="M588" s="293"/>
      <c r="N588" s="293"/>
      <c r="O588" s="293"/>
      <c r="P588" s="293"/>
      <c r="Q588" s="293"/>
      <c r="R588" s="293"/>
      <c r="S588" s="293"/>
      <c r="T588" s="293"/>
      <c r="U588" s="293"/>
      <c r="V588" s="293"/>
      <c r="W588" s="293"/>
    </row>
    <row r="589" spans="4:23" x14ac:dyDescent="0.25">
      <c r="D589" s="293"/>
      <c r="E589" s="293"/>
      <c r="I589" s="293"/>
      <c r="L589" s="293"/>
      <c r="M589" s="293"/>
      <c r="N589" s="293"/>
      <c r="O589" s="293"/>
      <c r="P589" s="293"/>
      <c r="Q589" s="293"/>
      <c r="R589" s="293"/>
      <c r="S589" s="293"/>
      <c r="T589" s="293"/>
      <c r="U589" s="293"/>
      <c r="V589" s="293"/>
      <c r="W589" s="293"/>
    </row>
    <row r="590" spans="4:23" x14ac:dyDescent="0.25">
      <c r="D590" s="293"/>
      <c r="E590" s="293"/>
      <c r="I590" s="293"/>
      <c r="L590" s="293"/>
      <c r="M590" s="293"/>
      <c r="N590" s="293"/>
      <c r="O590" s="293"/>
      <c r="P590" s="293"/>
      <c r="Q590" s="293"/>
      <c r="R590" s="293"/>
      <c r="S590" s="293"/>
      <c r="T590" s="293"/>
      <c r="U590" s="293"/>
      <c r="V590" s="293"/>
      <c r="W590" s="293"/>
    </row>
    <row r="591" spans="4:23" x14ac:dyDescent="0.25">
      <c r="D591" s="293"/>
      <c r="E591" s="293"/>
      <c r="I591" s="293"/>
      <c r="L591" s="293"/>
      <c r="M591" s="293"/>
      <c r="N591" s="293"/>
      <c r="O591" s="293"/>
      <c r="P591" s="293"/>
      <c r="Q591" s="293"/>
      <c r="R591" s="293"/>
      <c r="S591" s="293"/>
      <c r="T591" s="293"/>
      <c r="U591" s="293"/>
      <c r="V591" s="293"/>
      <c r="W591" s="293"/>
    </row>
    <row r="592" spans="4:23" x14ac:dyDescent="0.25">
      <c r="D592" s="293"/>
      <c r="E592" s="293"/>
      <c r="I592" s="293"/>
      <c r="L592" s="293"/>
      <c r="M592" s="293"/>
      <c r="N592" s="293"/>
      <c r="O592" s="293"/>
      <c r="P592" s="293"/>
      <c r="Q592" s="293"/>
      <c r="R592" s="293"/>
      <c r="S592" s="293"/>
      <c r="T592" s="293"/>
      <c r="U592" s="293"/>
      <c r="V592" s="293"/>
      <c r="W592" s="293"/>
    </row>
    <row r="593" spans="4:23" x14ac:dyDescent="0.25">
      <c r="D593" s="293"/>
      <c r="E593" s="293"/>
      <c r="I593" s="293"/>
      <c r="L593" s="293"/>
      <c r="M593" s="293"/>
      <c r="N593" s="293"/>
      <c r="O593" s="293"/>
      <c r="P593" s="293"/>
      <c r="Q593" s="293"/>
      <c r="R593" s="293"/>
      <c r="S593" s="293"/>
      <c r="T593" s="293"/>
      <c r="U593" s="293"/>
      <c r="V593" s="293"/>
      <c r="W593" s="293"/>
    </row>
    <row r="594" spans="4:23" x14ac:dyDescent="0.25">
      <c r="D594" s="293"/>
      <c r="E594" s="293"/>
      <c r="I594" s="293"/>
      <c r="L594" s="293"/>
      <c r="M594" s="293"/>
      <c r="N594" s="293"/>
      <c r="O594" s="293"/>
      <c r="P594" s="293"/>
      <c r="Q594" s="293"/>
      <c r="R594" s="293"/>
      <c r="S594" s="293"/>
      <c r="T594" s="293"/>
      <c r="U594" s="293"/>
      <c r="V594" s="293"/>
      <c r="W594" s="293"/>
    </row>
    <row r="595" spans="4:23" x14ac:dyDescent="0.25">
      <c r="D595" s="293"/>
      <c r="E595" s="293"/>
      <c r="I595" s="293"/>
      <c r="L595" s="293"/>
      <c r="M595" s="293"/>
      <c r="N595" s="293"/>
      <c r="O595" s="293"/>
      <c r="P595" s="293"/>
      <c r="Q595" s="293"/>
      <c r="R595" s="293"/>
      <c r="S595" s="293"/>
      <c r="T595" s="293"/>
      <c r="U595" s="293"/>
      <c r="V595" s="293"/>
      <c r="W595" s="293"/>
    </row>
    <row r="596" spans="4:23" x14ac:dyDescent="0.25">
      <c r="D596" s="293"/>
      <c r="E596" s="293"/>
      <c r="I596" s="293"/>
      <c r="L596" s="293"/>
      <c r="M596" s="293"/>
      <c r="N596" s="293"/>
      <c r="O596" s="293"/>
      <c r="P596" s="293"/>
      <c r="Q596" s="293"/>
      <c r="R596" s="293"/>
      <c r="S596" s="293"/>
      <c r="T596" s="293"/>
      <c r="U596" s="293"/>
      <c r="V596" s="293"/>
      <c r="W596" s="293"/>
    </row>
    <row r="597" spans="4:23" x14ac:dyDescent="0.25">
      <c r="D597" s="293"/>
      <c r="E597" s="293"/>
      <c r="I597" s="293"/>
      <c r="L597" s="293"/>
      <c r="M597" s="293"/>
      <c r="N597" s="293"/>
      <c r="O597" s="293"/>
      <c r="P597" s="293"/>
      <c r="Q597" s="293"/>
      <c r="R597" s="293"/>
      <c r="S597" s="293"/>
      <c r="T597" s="293"/>
      <c r="U597" s="293"/>
      <c r="V597" s="293"/>
      <c r="W597" s="293"/>
    </row>
    <row r="598" spans="4:23" x14ac:dyDescent="0.25">
      <c r="D598" s="293"/>
      <c r="E598" s="293"/>
      <c r="I598" s="293"/>
      <c r="L598" s="293"/>
      <c r="M598" s="293"/>
      <c r="N598" s="293"/>
      <c r="O598" s="293"/>
      <c r="P598" s="293"/>
      <c r="Q598" s="293"/>
      <c r="R598" s="293"/>
      <c r="S598" s="293"/>
      <c r="T598" s="293"/>
      <c r="U598" s="293"/>
      <c r="V598" s="293"/>
      <c r="W598" s="293"/>
    </row>
    <row r="599" spans="4:23" x14ac:dyDescent="0.25">
      <c r="D599" s="293"/>
      <c r="E599" s="293"/>
      <c r="I599" s="293"/>
      <c r="L599" s="293"/>
      <c r="M599" s="293"/>
      <c r="N599" s="293"/>
      <c r="O599" s="293"/>
      <c r="P599" s="293"/>
      <c r="Q599" s="293"/>
      <c r="R599" s="293"/>
      <c r="S599" s="293"/>
      <c r="T599" s="293"/>
      <c r="U599" s="293"/>
      <c r="V599" s="293"/>
      <c r="W599" s="293"/>
    </row>
    <row r="600" spans="4:23" x14ac:dyDescent="0.25">
      <c r="D600" s="293"/>
      <c r="E600" s="293"/>
      <c r="I600" s="293"/>
      <c r="L600" s="293"/>
      <c r="M600" s="293"/>
      <c r="N600" s="293"/>
      <c r="O600" s="293"/>
      <c r="P600" s="293"/>
      <c r="Q600" s="293"/>
      <c r="R600" s="293"/>
      <c r="S600" s="293"/>
      <c r="T600" s="293"/>
      <c r="U600" s="293"/>
      <c r="V600" s="293"/>
      <c r="W600" s="293"/>
    </row>
    <row r="601" spans="4:23" x14ac:dyDescent="0.25">
      <c r="D601" s="293"/>
      <c r="E601" s="293"/>
      <c r="I601" s="293"/>
      <c r="L601" s="293"/>
      <c r="M601" s="293"/>
      <c r="N601" s="293"/>
      <c r="O601" s="293"/>
      <c r="P601" s="293"/>
      <c r="Q601" s="293"/>
      <c r="R601" s="293"/>
      <c r="S601" s="293"/>
      <c r="T601" s="293"/>
      <c r="U601" s="293"/>
      <c r="V601" s="293"/>
      <c r="W601" s="293"/>
    </row>
    <row r="602" spans="4:23" x14ac:dyDescent="0.25">
      <c r="D602" s="293"/>
      <c r="E602" s="293"/>
      <c r="I602" s="293"/>
      <c r="L602" s="293"/>
      <c r="M602" s="293"/>
      <c r="N602" s="293"/>
      <c r="O602" s="293"/>
      <c r="P602" s="293"/>
      <c r="Q602" s="293"/>
      <c r="R602" s="293"/>
      <c r="S602" s="293"/>
      <c r="T602" s="293"/>
      <c r="U602" s="293"/>
      <c r="V602" s="293"/>
      <c r="W602" s="293"/>
    </row>
    <row r="603" spans="4:23" x14ac:dyDescent="0.25">
      <c r="D603" s="293"/>
      <c r="E603" s="293"/>
      <c r="I603" s="293"/>
      <c r="L603" s="293"/>
      <c r="M603" s="293"/>
      <c r="N603" s="293"/>
      <c r="O603" s="293"/>
      <c r="P603" s="293"/>
      <c r="Q603" s="293"/>
      <c r="R603" s="293"/>
      <c r="S603" s="293"/>
      <c r="T603" s="293"/>
      <c r="U603" s="293"/>
      <c r="V603" s="293"/>
      <c r="W603" s="293"/>
    </row>
    <row r="604" spans="4:23" x14ac:dyDescent="0.25">
      <c r="D604" s="293"/>
      <c r="E604" s="293"/>
      <c r="I604" s="293"/>
      <c r="L604" s="293"/>
      <c r="M604" s="293"/>
      <c r="N604" s="293"/>
      <c r="O604" s="293"/>
      <c r="P604" s="293"/>
      <c r="Q604" s="293"/>
      <c r="R604" s="293"/>
      <c r="S604" s="293"/>
      <c r="T604" s="293"/>
      <c r="U604" s="293"/>
      <c r="V604" s="293"/>
      <c r="W604" s="293"/>
    </row>
    <row r="605" spans="4:23" x14ac:dyDescent="0.25">
      <c r="D605" s="293"/>
      <c r="E605" s="293"/>
      <c r="I605" s="293"/>
      <c r="L605" s="293"/>
      <c r="M605" s="293"/>
      <c r="N605" s="293"/>
      <c r="O605" s="293"/>
      <c r="P605" s="293"/>
      <c r="Q605" s="293"/>
      <c r="R605" s="293"/>
      <c r="S605" s="293"/>
      <c r="T605" s="293"/>
      <c r="U605" s="293"/>
      <c r="V605" s="293"/>
      <c r="W605" s="293"/>
    </row>
    <row r="606" spans="4:23" x14ac:dyDescent="0.25">
      <c r="D606" s="293"/>
      <c r="E606" s="293"/>
      <c r="I606" s="293"/>
      <c r="L606" s="293"/>
      <c r="M606" s="293"/>
      <c r="N606" s="293"/>
      <c r="O606" s="293"/>
      <c r="P606" s="293"/>
      <c r="Q606" s="293"/>
      <c r="R606" s="293"/>
      <c r="S606" s="293"/>
      <c r="T606" s="293"/>
      <c r="U606" s="293"/>
      <c r="V606" s="293"/>
      <c r="W606" s="293"/>
    </row>
    <row r="607" spans="4:23" x14ac:dyDescent="0.25">
      <c r="D607" s="293"/>
      <c r="E607" s="293"/>
      <c r="I607" s="293"/>
      <c r="L607" s="293"/>
      <c r="M607" s="293"/>
      <c r="N607" s="293"/>
      <c r="O607" s="293"/>
      <c r="P607" s="293"/>
      <c r="Q607" s="293"/>
      <c r="R607" s="293"/>
      <c r="S607" s="293"/>
      <c r="T607" s="293"/>
      <c r="U607" s="293"/>
      <c r="V607" s="293"/>
      <c r="W607" s="293"/>
    </row>
    <row r="608" spans="4:23" x14ac:dyDescent="0.25">
      <c r="D608" s="293"/>
      <c r="E608" s="293"/>
      <c r="I608" s="293"/>
      <c r="L608" s="293"/>
      <c r="M608" s="293"/>
      <c r="N608" s="293"/>
      <c r="O608" s="293"/>
      <c r="P608" s="293"/>
      <c r="Q608" s="293"/>
      <c r="R608" s="293"/>
      <c r="S608" s="293"/>
      <c r="T608" s="293"/>
      <c r="U608" s="293"/>
      <c r="V608" s="293"/>
      <c r="W608" s="293"/>
    </row>
    <row r="609" spans="4:23" x14ac:dyDescent="0.25">
      <c r="D609" s="293"/>
      <c r="E609" s="293"/>
      <c r="I609" s="293"/>
      <c r="L609" s="293"/>
      <c r="M609" s="293"/>
      <c r="N609" s="293"/>
      <c r="O609" s="293"/>
      <c r="P609" s="293"/>
      <c r="Q609" s="293"/>
      <c r="R609" s="293"/>
      <c r="S609" s="293"/>
      <c r="T609" s="293"/>
      <c r="U609" s="293"/>
      <c r="V609" s="293"/>
      <c r="W609" s="293"/>
    </row>
    <row r="610" spans="4:23" x14ac:dyDescent="0.25">
      <c r="D610" s="293"/>
      <c r="E610" s="293"/>
      <c r="I610" s="293"/>
      <c r="L610" s="293"/>
      <c r="M610" s="293"/>
      <c r="N610" s="293"/>
      <c r="O610" s="293"/>
      <c r="P610" s="293"/>
      <c r="Q610" s="293"/>
      <c r="R610" s="293"/>
      <c r="S610" s="293"/>
      <c r="T610" s="293"/>
      <c r="U610" s="293"/>
      <c r="V610" s="293"/>
      <c r="W610" s="293"/>
    </row>
    <row r="611" spans="4:23" x14ac:dyDescent="0.25">
      <c r="D611" s="293"/>
      <c r="E611" s="293"/>
      <c r="I611" s="293"/>
      <c r="L611" s="293"/>
      <c r="M611" s="293"/>
      <c r="N611" s="293"/>
      <c r="O611" s="293"/>
      <c r="P611" s="293"/>
      <c r="Q611" s="293"/>
      <c r="R611" s="293"/>
      <c r="S611" s="293"/>
      <c r="T611" s="293"/>
      <c r="U611" s="293"/>
      <c r="V611" s="293"/>
      <c r="W611" s="293"/>
    </row>
    <row r="612" spans="4:23" x14ac:dyDescent="0.25">
      <c r="D612" s="293"/>
      <c r="E612" s="293"/>
      <c r="I612" s="293"/>
      <c r="L612" s="293"/>
      <c r="M612" s="293"/>
      <c r="N612" s="293"/>
      <c r="O612" s="293"/>
      <c r="P612" s="293"/>
      <c r="Q612" s="293"/>
      <c r="R612" s="293"/>
      <c r="S612" s="293"/>
      <c r="T612" s="293"/>
      <c r="U612" s="293"/>
      <c r="V612" s="293"/>
      <c r="W612" s="293"/>
    </row>
    <row r="613" spans="4:23" x14ac:dyDescent="0.25">
      <c r="D613" s="293"/>
      <c r="E613" s="293"/>
      <c r="I613" s="293"/>
      <c r="L613" s="293"/>
      <c r="M613" s="293"/>
      <c r="N613" s="293"/>
      <c r="O613" s="293"/>
      <c r="P613" s="293"/>
      <c r="Q613" s="293"/>
      <c r="R613" s="293"/>
      <c r="S613" s="293"/>
      <c r="T613" s="293"/>
      <c r="U613" s="293"/>
      <c r="V613" s="293"/>
      <c r="W613" s="293"/>
    </row>
    <row r="614" spans="4:23" x14ac:dyDescent="0.25">
      <c r="D614" s="293"/>
      <c r="E614" s="293"/>
      <c r="I614" s="293"/>
      <c r="L614" s="293"/>
      <c r="M614" s="293"/>
      <c r="N614" s="293"/>
      <c r="O614" s="293"/>
      <c r="P614" s="293"/>
      <c r="Q614" s="293"/>
      <c r="R614" s="293"/>
      <c r="S614" s="293"/>
      <c r="T614" s="293"/>
      <c r="U614" s="293"/>
      <c r="V614" s="293"/>
      <c r="W614" s="293"/>
    </row>
    <row r="615" spans="4:23" x14ac:dyDescent="0.25">
      <c r="D615" s="293"/>
      <c r="E615" s="293"/>
      <c r="I615" s="293"/>
      <c r="L615" s="293"/>
      <c r="M615" s="293"/>
      <c r="N615" s="293"/>
      <c r="O615" s="293"/>
      <c r="P615" s="293"/>
      <c r="Q615" s="293"/>
      <c r="R615" s="293"/>
      <c r="S615" s="293"/>
      <c r="T615" s="293"/>
      <c r="U615" s="293"/>
      <c r="V615" s="293"/>
      <c r="W615" s="293"/>
    </row>
    <row r="616" spans="4:23" x14ac:dyDescent="0.25">
      <c r="D616" s="293"/>
      <c r="E616" s="293"/>
      <c r="I616" s="293"/>
      <c r="L616" s="293"/>
      <c r="M616" s="293"/>
      <c r="N616" s="293"/>
      <c r="O616" s="293"/>
      <c r="P616" s="293"/>
      <c r="Q616" s="293"/>
      <c r="R616" s="293"/>
      <c r="S616" s="293"/>
      <c r="T616" s="293"/>
      <c r="U616" s="293"/>
      <c r="V616" s="293"/>
      <c r="W616" s="293"/>
    </row>
    <row r="617" spans="4:23" x14ac:dyDescent="0.25">
      <c r="D617" s="293"/>
      <c r="E617" s="293"/>
      <c r="I617" s="293"/>
      <c r="L617" s="293"/>
      <c r="M617" s="293"/>
      <c r="N617" s="293"/>
      <c r="O617" s="293"/>
      <c r="P617" s="293"/>
      <c r="Q617" s="293"/>
      <c r="R617" s="293"/>
      <c r="S617" s="293"/>
      <c r="T617" s="293"/>
      <c r="U617" s="293"/>
      <c r="V617" s="293"/>
      <c r="W617" s="293"/>
    </row>
    <row r="618" spans="4:23" x14ac:dyDescent="0.25">
      <c r="D618" s="293"/>
      <c r="E618" s="293"/>
      <c r="I618" s="293"/>
      <c r="L618" s="293"/>
      <c r="M618" s="293"/>
      <c r="N618" s="293"/>
      <c r="O618" s="293"/>
      <c r="P618" s="293"/>
      <c r="Q618" s="293"/>
      <c r="R618" s="293"/>
      <c r="S618" s="293"/>
      <c r="T618" s="293"/>
      <c r="U618" s="293"/>
      <c r="V618" s="293"/>
      <c r="W618" s="293"/>
    </row>
    <row r="619" spans="4:23" x14ac:dyDescent="0.25">
      <c r="D619" s="293"/>
      <c r="E619" s="293"/>
      <c r="I619" s="293"/>
      <c r="L619" s="293"/>
      <c r="M619" s="293"/>
      <c r="N619" s="293"/>
      <c r="O619" s="293"/>
      <c r="P619" s="293"/>
      <c r="Q619" s="293"/>
      <c r="R619" s="293"/>
      <c r="S619" s="293"/>
      <c r="T619" s="293"/>
      <c r="U619" s="293"/>
      <c r="V619" s="293"/>
      <c r="W619" s="293"/>
    </row>
    <row r="620" spans="4:23" x14ac:dyDescent="0.25">
      <c r="D620" s="293"/>
      <c r="E620" s="293"/>
      <c r="I620" s="293"/>
      <c r="L620" s="293"/>
      <c r="M620" s="293"/>
      <c r="N620" s="293"/>
      <c r="O620" s="293"/>
      <c r="P620" s="293"/>
      <c r="Q620" s="293"/>
      <c r="R620" s="293"/>
      <c r="S620" s="293"/>
      <c r="T620" s="293"/>
      <c r="U620" s="293"/>
      <c r="V620" s="293"/>
      <c r="W620" s="293"/>
    </row>
    <row r="621" spans="4:23" x14ac:dyDescent="0.25">
      <c r="D621" s="293"/>
      <c r="E621" s="293"/>
      <c r="I621" s="293"/>
      <c r="L621" s="293"/>
      <c r="M621" s="293"/>
      <c r="N621" s="293"/>
      <c r="O621" s="293"/>
      <c r="P621" s="293"/>
      <c r="Q621" s="293"/>
      <c r="R621" s="293"/>
      <c r="S621" s="293"/>
      <c r="T621" s="293"/>
      <c r="U621" s="293"/>
      <c r="V621" s="293"/>
      <c r="W621" s="293"/>
    </row>
    <row r="622" spans="4:23" x14ac:dyDescent="0.25">
      <c r="D622" s="293"/>
      <c r="E622" s="293"/>
      <c r="I622" s="293"/>
      <c r="L622" s="293"/>
      <c r="M622" s="293"/>
      <c r="N622" s="293"/>
      <c r="O622" s="293"/>
      <c r="P622" s="293"/>
      <c r="Q622" s="293"/>
      <c r="R622" s="293"/>
      <c r="S622" s="293"/>
      <c r="T622" s="293"/>
      <c r="U622" s="293"/>
      <c r="V622" s="293"/>
      <c r="W622" s="293"/>
    </row>
    <row r="623" spans="4:23" x14ac:dyDescent="0.25">
      <c r="D623" s="293"/>
      <c r="E623" s="293"/>
      <c r="I623" s="293"/>
      <c r="L623" s="293"/>
      <c r="M623" s="293"/>
      <c r="N623" s="293"/>
      <c r="O623" s="293"/>
      <c r="P623" s="293"/>
      <c r="Q623" s="293"/>
      <c r="R623" s="293"/>
      <c r="S623" s="293"/>
      <c r="T623" s="293"/>
      <c r="U623" s="293"/>
      <c r="V623" s="293"/>
      <c r="W623" s="293"/>
    </row>
    <row r="624" spans="4:23" x14ac:dyDescent="0.25">
      <c r="D624" s="293"/>
      <c r="E624" s="293"/>
      <c r="I624" s="293"/>
      <c r="L624" s="293"/>
      <c r="M624" s="293"/>
      <c r="N624" s="293"/>
      <c r="O624" s="293"/>
      <c r="P624" s="293"/>
      <c r="Q624" s="293"/>
      <c r="R624" s="293"/>
      <c r="S624" s="293"/>
      <c r="T624" s="293"/>
      <c r="U624" s="293"/>
      <c r="V624" s="293"/>
      <c r="W624" s="293"/>
    </row>
    <row r="625" spans="4:23" x14ac:dyDescent="0.25">
      <c r="D625" s="293"/>
      <c r="E625" s="293"/>
      <c r="I625" s="293"/>
      <c r="L625" s="293"/>
      <c r="M625" s="293"/>
      <c r="N625" s="293"/>
      <c r="O625" s="293"/>
      <c r="P625" s="293"/>
      <c r="Q625" s="293"/>
      <c r="R625" s="293"/>
      <c r="S625" s="293"/>
      <c r="T625" s="293"/>
      <c r="U625" s="293"/>
      <c r="V625" s="293"/>
      <c r="W625" s="293"/>
    </row>
    <row r="626" spans="4:23" x14ac:dyDescent="0.25">
      <c r="D626" s="293"/>
      <c r="E626" s="293"/>
      <c r="I626" s="293"/>
      <c r="L626" s="293"/>
      <c r="M626" s="293"/>
      <c r="N626" s="293"/>
      <c r="O626" s="293"/>
      <c r="P626" s="293"/>
      <c r="Q626" s="293"/>
      <c r="R626" s="293"/>
      <c r="S626" s="293"/>
      <c r="T626" s="293"/>
      <c r="U626" s="293"/>
      <c r="V626" s="293"/>
      <c r="W626" s="293"/>
    </row>
    <row r="627" spans="4:23" x14ac:dyDescent="0.25">
      <c r="D627" s="293"/>
      <c r="E627" s="293"/>
      <c r="I627" s="293"/>
      <c r="L627" s="293"/>
      <c r="M627" s="293"/>
      <c r="N627" s="293"/>
      <c r="O627" s="293"/>
      <c r="P627" s="293"/>
      <c r="Q627" s="293"/>
      <c r="R627" s="293"/>
      <c r="S627" s="293"/>
      <c r="T627" s="293"/>
      <c r="U627" s="293"/>
      <c r="V627" s="293"/>
      <c r="W627" s="293"/>
    </row>
    <row r="628" spans="4:23" x14ac:dyDescent="0.25">
      <c r="D628" s="293"/>
      <c r="E628" s="293"/>
      <c r="I628" s="293"/>
      <c r="L628" s="293"/>
      <c r="M628" s="293"/>
      <c r="N628" s="293"/>
      <c r="O628" s="293"/>
      <c r="P628" s="293"/>
      <c r="Q628" s="293"/>
      <c r="R628" s="293"/>
      <c r="S628" s="293"/>
      <c r="T628" s="293"/>
      <c r="U628" s="293"/>
      <c r="V628" s="293"/>
      <c r="W628" s="293"/>
    </row>
    <row r="629" spans="4:23" x14ac:dyDescent="0.25">
      <c r="D629" s="293"/>
      <c r="E629" s="293"/>
      <c r="I629" s="293"/>
      <c r="L629" s="293"/>
      <c r="M629" s="293"/>
      <c r="N629" s="293"/>
      <c r="O629" s="293"/>
      <c r="P629" s="293"/>
      <c r="Q629" s="293"/>
      <c r="R629" s="293"/>
      <c r="S629" s="293"/>
      <c r="T629" s="293"/>
      <c r="U629" s="293"/>
      <c r="V629" s="293"/>
      <c r="W629" s="293"/>
    </row>
    <row r="630" spans="4:23" x14ac:dyDescent="0.25">
      <c r="D630" s="293"/>
      <c r="E630" s="293"/>
      <c r="I630" s="293"/>
      <c r="L630" s="293"/>
      <c r="M630" s="293"/>
      <c r="N630" s="293"/>
      <c r="O630" s="293"/>
      <c r="P630" s="293"/>
      <c r="Q630" s="293"/>
      <c r="R630" s="293"/>
      <c r="S630" s="293"/>
      <c r="T630" s="293"/>
      <c r="U630" s="293"/>
      <c r="V630" s="293"/>
      <c r="W630" s="293"/>
    </row>
    <row r="631" spans="4:23" x14ac:dyDescent="0.25">
      <c r="D631" s="293"/>
      <c r="E631" s="293"/>
      <c r="I631" s="293"/>
      <c r="L631" s="293"/>
      <c r="M631" s="293"/>
      <c r="N631" s="293"/>
      <c r="O631" s="293"/>
      <c r="P631" s="293"/>
      <c r="Q631" s="293"/>
      <c r="R631" s="293"/>
      <c r="S631" s="293"/>
      <c r="T631" s="293"/>
      <c r="U631" s="293"/>
      <c r="V631" s="293"/>
      <c r="W631" s="293"/>
    </row>
    <row r="632" spans="4:23" x14ac:dyDescent="0.25">
      <c r="D632" s="293"/>
      <c r="E632" s="293"/>
      <c r="I632" s="293"/>
      <c r="L632" s="293"/>
      <c r="M632" s="293"/>
      <c r="N632" s="293"/>
      <c r="O632" s="293"/>
      <c r="P632" s="293"/>
      <c r="Q632" s="293"/>
      <c r="R632" s="293"/>
      <c r="S632" s="293"/>
      <c r="T632" s="293"/>
      <c r="U632" s="293"/>
      <c r="V632" s="293"/>
      <c r="W632" s="293"/>
    </row>
    <row r="633" spans="4:23" x14ac:dyDescent="0.25">
      <c r="D633" s="293"/>
      <c r="E633" s="293"/>
      <c r="I633" s="293"/>
      <c r="L633" s="293"/>
      <c r="M633" s="293"/>
      <c r="N633" s="293"/>
      <c r="O633" s="293"/>
      <c r="P633" s="293"/>
      <c r="Q633" s="293"/>
      <c r="R633" s="293"/>
      <c r="S633" s="293"/>
      <c r="T633" s="293"/>
      <c r="U633" s="293"/>
      <c r="V633" s="293"/>
      <c r="W633" s="293"/>
    </row>
    <row r="634" spans="4:23" x14ac:dyDescent="0.25">
      <c r="D634" s="293"/>
      <c r="E634" s="293"/>
      <c r="I634" s="293"/>
      <c r="L634" s="293"/>
      <c r="M634" s="293"/>
      <c r="N634" s="293"/>
      <c r="O634" s="293"/>
      <c r="P634" s="293"/>
      <c r="Q634" s="293"/>
      <c r="R634" s="293"/>
      <c r="S634" s="293"/>
      <c r="T634" s="293"/>
      <c r="U634" s="293"/>
      <c r="V634" s="293"/>
      <c r="W634" s="293"/>
    </row>
    <row r="635" spans="4:23" x14ac:dyDescent="0.25">
      <c r="D635" s="293"/>
      <c r="E635" s="293"/>
      <c r="I635" s="293"/>
      <c r="L635" s="293"/>
      <c r="M635" s="293"/>
      <c r="N635" s="293"/>
      <c r="O635" s="293"/>
      <c r="P635" s="293"/>
      <c r="Q635" s="293"/>
      <c r="R635" s="293"/>
      <c r="S635" s="293"/>
      <c r="T635" s="293"/>
      <c r="U635" s="293"/>
      <c r="V635" s="293"/>
      <c r="W635" s="293"/>
    </row>
    <row r="636" spans="4:23" x14ac:dyDescent="0.25">
      <c r="D636" s="293"/>
      <c r="E636" s="293"/>
      <c r="I636" s="293"/>
      <c r="L636" s="293"/>
      <c r="M636" s="293"/>
      <c r="N636" s="293"/>
      <c r="O636" s="293"/>
      <c r="P636" s="293"/>
      <c r="Q636" s="293"/>
      <c r="R636" s="293"/>
      <c r="S636" s="293"/>
      <c r="T636" s="293"/>
      <c r="U636" s="293"/>
      <c r="V636" s="293"/>
      <c r="W636" s="293"/>
    </row>
    <row r="637" spans="4:23" x14ac:dyDescent="0.25">
      <c r="D637" s="293"/>
      <c r="E637" s="293"/>
      <c r="I637" s="293"/>
      <c r="L637" s="293"/>
      <c r="M637" s="293"/>
      <c r="N637" s="293"/>
      <c r="O637" s="293"/>
      <c r="P637" s="293"/>
      <c r="Q637" s="293"/>
      <c r="R637" s="293"/>
      <c r="S637" s="293"/>
      <c r="T637" s="293"/>
      <c r="U637" s="293"/>
      <c r="V637" s="293"/>
      <c r="W637" s="293"/>
    </row>
    <row r="638" spans="4:23" x14ac:dyDescent="0.25">
      <c r="D638" s="293"/>
      <c r="E638" s="293"/>
      <c r="I638" s="293"/>
      <c r="L638" s="293"/>
      <c r="M638" s="293"/>
      <c r="N638" s="293"/>
      <c r="O638" s="293"/>
      <c r="P638" s="293"/>
      <c r="Q638" s="293"/>
      <c r="R638" s="293"/>
      <c r="S638" s="293"/>
      <c r="T638" s="293"/>
      <c r="U638" s="293"/>
      <c r="V638" s="293"/>
      <c r="W638" s="293"/>
    </row>
    <row r="639" spans="4:23" x14ac:dyDescent="0.25">
      <c r="D639" s="293"/>
      <c r="E639" s="293"/>
      <c r="I639" s="293"/>
      <c r="L639" s="293"/>
      <c r="M639" s="293"/>
      <c r="N639" s="293"/>
      <c r="O639" s="293"/>
      <c r="P639" s="293"/>
      <c r="Q639" s="293"/>
      <c r="R639" s="293"/>
      <c r="S639" s="293"/>
      <c r="T639" s="293"/>
      <c r="U639" s="293"/>
      <c r="V639" s="293"/>
      <c r="W639" s="293"/>
    </row>
    <row r="640" spans="4:23" x14ac:dyDescent="0.25">
      <c r="D640" s="293"/>
      <c r="E640" s="293"/>
      <c r="I640" s="293"/>
      <c r="L640" s="293"/>
      <c r="M640" s="293"/>
      <c r="N640" s="293"/>
      <c r="O640" s="293"/>
      <c r="P640" s="293"/>
      <c r="Q640" s="293"/>
      <c r="R640" s="293"/>
      <c r="S640" s="293"/>
      <c r="T640" s="293"/>
      <c r="U640" s="293"/>
      <c r="V640" s="293"/>
      <c r="W640" s="293"/>
    </row>
    <row r="641" spans="4:23" x14ac:dyDescent="0.25">
      <c r="D641" s="293"/>
      <c r="E641" s="293"/>
      <c r="I641" s="293"/>
      <c r="L641" s="293"/>
      <c r="M641" s="293"/>
      <c r="N641" s="293"/>
      <c r="O641" s="293"/>
      <c r="P641" s="293"/>
      <c r="Q641" s="293"/>
      <c r="R641" s="293"/>
      <c r="S641" s="293"/>
      <c r="T641" s="293"/>
      <c r="U641" s="293"/>
      <c r="V641" s="293"/>
      <c r="W641" s="293"/>
    </row>
    <row r="642" spans="4:23" x14ac:dyDescent="0.25">
      <c r="D642" s="293"/>
      <c r="E642" s="293"/>
      <c r="I642" s="293"/>
      <c r="L642" s="293"/>
      <c r="M642" s="293"/>
      <c r="N642" s="293"/>
      <c r="O642" s="293"/>
      <c r="P642" s="293"/>
      <c r="Q642" s="293"/>
      <c r="R642" s="293"/>
      <c r="S642" s="293"/>
      <c r="T642" s="293"/>
      <c r="U642" s="293"/>
      <c r="V642" s="293"/>
      <c r="W642" s="293"/>
    </row>
    <row r="643" spans="4:23" x14ac:dyDescent="0.25">
      <c r="D643" s="293"/>
      <c r="E643" s="293"/>
      <c r="I643" s="293"/>
      <c r="L643" s="293"/>
      <c r="M643" s="293"/>
      <c r="N643" s="293"/>
      <c r="O643" s="293"/>
      <c r="P643" s="293"/>
      <c r="Q643" s="293"/>
      <c r="R643" s="293"/>
      <c r="S643" s="293"/>
      <c r="T643" s="293"/>
      <c r="U643" s="293"/>
      <c r="V643" s="293"/>
      <c r="W643" s="293"/>
    </row>
    <row r="644" spans="4:23" x14ac:dyDescent="0.25">
      <c r="D644" s="293"/>
      <c r="E644" s="293"/>
      <c r="I644" s="293"/>
      <c r="L644" s="293"/>
      <c r="M644" s="293"/>
      <c r="N644" s="293"/>
      <c r="O644" s="293"/>
      <c r="P644" s="293"/>
      <c r="Q644" s="293"/>
      <c r="R644" s="293"/>
      <c r="S644" s="293"/>
      <c r="T644" s="293"/>
      <c r="U644" s="293"/>
      <c r="V644" s="293"/>
      <c r="W644" s="293"/>
    </row>
    <row r="645" spans="4:23" x14ac:dyDescent="0.25">
      <c r="D645" s="293"/>
      <c r="E645" s="293"/>
      <c r="I645" s="293"/>
      <c r="L645" s="293"/>
      <c r="M645" s="293"/>
      <c r="N645" s="293"/>
      <c r="O645" s="293"/>
      <c r="P645" s="293"/>
      <c r="Q645" s="293"/>
      <c r="R645" s="293"/>
      <c r="S645" s="293"/>
      <c r="T645" s="293"/>
      <c r="U645" s="293"/>
      <c r="V645" s="293"/>
      <c r="W645" s="293"/>
    </row>
    <row r="646" spans="4:23" x14ac:dyDescent="0.25">
      <c r="D646" s="293"/>
      <c r="E646" s="293"/>
      <c r="I646" s="293"/>
      <c r="L646" s="293"/>
      <c r="M646" s="293"/>
      <c r="N646" s="293"/>
      <c r="O646" s="293"/>
      <c r="P646" s="293"/>
      <c r="Q646" s="293"/>
      <c r="R646" s="293"/>
      <c r="S646" s="293"/>
      <c r="T646" s="293"/>
      <c r="U646" s="293"/>
      <c r="V646" s="293"/>
      <c r="W646" s="293"/>
    </row>
    <row r="647" spans="4:23" x14ac:dyDescent="0.25">
      <c r="D647" s="293"/>
      <c r="E647" s="293"/>
      <c r="I647" s="293"/>
      <c r="L647" s="293"/>
      <c r="M647" s="293"/>
      <c r="N647" s="293"/>
      <c r="O647" s="293"/>
      <c r="P647" s="293"/>
      <c r="Q647" s="293"/>
      <c r="R647" s="293"/>
      <c r="S647" s="293"/>
      <c r="T647" s="293"/>
      <c r="U647" s="293"/>
      <c r="V647" s="293"/>
      <c r="W647" s="293"/>
    </row>
    <row r="648" spans="4:23" x14ac:dyDescent="0.25">
      <c r="D648" s="293"/>
      <c r="E648" s="293"/>
      <c r="I648" s="293"/>
      <c r="L648" s="293"/>
      <c r="M648" s="293"/>
      <c r="N648" s="293"/>
      <c r="O648" s="293"/>
      <c r="P648" s="293"/>
      <c r="Q648" s="293"/>
      <c r="R648" s="293"/>
      <c r="S648" s="293"/>
      <c r="T648" s="293"/>
      <c r="U648" s="293"/>
      <c r="V648" s="293"/>
      <c r="W648" s="293"/>
    </row>
    <row r="649" spans="4:23" x14ac:dyDescent="0.25">
      <c r="D649" s="293"/>
      <c r="E649" s="293"/>
      <c r="I649" s="293"/>
      <c r="L649" s="293"/>
      <c r="M649" s="293"/>
      <c r="N649" s="293"/>
      <c r="O649" s="293"/>
      <c r="P649" s="293"/>
      <c r="Q649" s="293"/>
      <c r="R649" s="293"/>
      <c r="S649" s="293"/>
      <c r="T649" s="293"/>
      <c r="U649" s="293"/>
      <c r="V649" s="293"/>
      <c r="W649" s="293"/>
    </row>
    <row r="650" spans="4:23" x14ac:dyDescent="0.25">
      <c r="D650" s="293"/>
      <c r="E650" s="293"/>
      <c r="I650" s="293"/>
      <c r="L650" s="293"/>
      <c r="M650" s="293"/>
      <c r="N650" s="293"/>
      <c r="O650" s="293"/>
      <c r="P650" s="293"/>
      <c r="Q650" s="293"/>
      <c r="R650" s="293"/>
      <c r="S650" s="293"/>
      <c r="T650" s="293"/>
      <c r="U650" s="293"/>
      <c r="V650" s="293"/>
      <c r="W650" s="293"/>
    </row>
    <row r="651" spans="4:23" x14ac:dyDescent="0.25">
      <c r="D651" s="293"/>
      <c r="E651" s="293"/>
      <c r="I651" s="293"/>
      <c r="L651" s="293"/>
      <c r="M651" s="293"/>
      <c r="N651" s="293"/>
      <c r="O651" s="293"/>
      <c r="P651" s="293"/>
      <c r="Q651" s="293"/>
      <c r="R651" s="293"/>
      <c r="S651" s="293"/>
      <c r="T651" s="293"/>
      <c r="U651" s="293"/>
      <c r="V651" s="293"/>
      <c r="W651" s="293"/>
    </row>
    <row r="652" spans="4:23" x14ac:dyDescent="0.25">
      <c r="D652" s="293"/>
      <c r="E652" s="293"/>
      <c r="I652" s="293"/>
      <c r="L652" s="293"/>
      <c r="M652" s="293"/>
      <c r="N652" s="293"/>
      <c r="O652" s="293"/>
      <c r="P652" s="293"/>
      <c r="Q652" s="293"/>
      <c r="R652" s="293"/>
      <c r="S652" s="293"/>
      <c r="T652" s="293"/>
      <c r="U652" s="293"/>
      <c r="V652" s="293"/>
      <c r="W652" s="293"/>
    </row>
    <row r="653" spans="4:23" x14ac:dyDescent="0.25">
      <c r="D653" s="293"/>
      <c r="E653" s="293"/>
      <c r="I653" s="293"/>
      <c r="L653" s="293"/>
      <c r="M653" s="293"/>
      <c r="N653" s="293"/>
      <c r="O653" s="293"/>
      <c r="P653" s="293"/>
      <c r="Q653" s="293"/>
      <c r="R653" s="293"/>
      <c r="S653" s="293"/>
      <c r="T653" s="293"/>
      <c r="U653" s="293"/>
      <c r="V653" s="293"/>
      <c r="W653" s="293"/>
    </row>
    <row r="654" spans="4:23" x14ac:dyDescent="0.25">
      <c r="D654" s="293"/>
      <c r="E654" s="293"/>
      <c r="I654" s="293"/>
      <c r="L654" s="293"/>
      <c r="M654" s="293"/>
      <c r="N654" s="293"/>
      <c r="O654" s="293"/>
      <c r="P654" s="293"/>
      <c r="Q654" s="293"/>
      <c r="R654" s="293"/>
      <c r="S654" s="293"/>
      <c r="T654" s="293"/>
      <c r="U654" s="293"/>
      <c r="V654" s="293"/>
      <c r="W654" s="293"/>
    </row>
    <row r="655" spans="4:23" x14ac:dyDescent="0.25">
      <c r="D655" s="293"/>
      <c r="E655" s="293"/>
      <c r="I655" s="293"/>
      <c r="L655" s="293"/>
      <c r="M655" s="293"/>
      <c r="N655" s="293"/>
      <c r="O655" s="293"/>
      <c r="P655" s="293"/>
      <c r="Q655" s="293"/>
      <c r="R655" s="293"/>
      <c r="S655" s="293"/>
      <c r="T655" s="293"/>
      <c r="U655" s="293"/>
      <c r="V655" s="293"/>
      <c r="W655" s="293"/>
    </row>
    <row r="656" spans="4:23" x14ac:dyDescent="0.25">
      <c r="D656" s="293"/>
      <c r="E656" s="293"/>
      <c r="I656" s="293"/>
      <c r="L656" s="293"/>
      <c r="M656" s="293"/>
      <c r="N656" s="293"/>
      <c r="O656" s="293"/>
      <c r="P656" s="293"/>
      <c r="Q656" s="293"/>
      <c r="R656" s="293"/>
      <c r="S656" s="293"/>
      <c r="T656" s="293"/>
      <c r="U656" s="293"/>
      <c r="V656" s="293"/>
      <c r="W656" s="293"/>
    </row>
    <row r="657" spans="4:23" x14ac:dyDescent="0.25">
      <c r="D657" s="293"/>
      <c r="E657" s="293"/>
      <c r="I657" s="293"/>
      <c r="L657" s="293"/>
      <c r="M657" s="293"/>
      <c r="N657" s="293"/>
      <c r="O657" s="293"/>
      <c r="P657" s="293"/>
      <c r="Q657" s="293"/>
      <c r="R657" s="293"/>
      <c r="S657" s="293"/>
      <c r="T657" s="293"/>
      <c r="U657" s="293"/>
      <c r="V657" s="293"/>
      <c r="W657" s="293"/>
    </row>
    <row r="658" spans="4:23" x14ac:dyDescent="0.25">
      <c r="D658" s="293"/>
      <c r="E658" s="293"/>
      <c r="I658" s="293"/>
      <c r="L658" s="293"/>
      <c r="M658" s="293"/>
      <c r="N658" s="293"/>
      <c r="O658" s="293"/>
      <c r="P658" s="293"/>
      <c r="Q658" s="293"/>
      <c r="R658" s="293"/>
      <c r="S658" s="293"/>
      <c r="T658" s="293"/>
      <c r="U658" s="293"/>
      <c r="V658" s="293"/>
      <c r="W658" s="293"/>
    </row>
    <row r="659" spans="4:23" x14ac:dyDescent="0.25">
      <c r="D659" s="293"/>
      <c r="E659" s="293"/>
      <c r="I659" s="293"/>
      <c r="L659" s="293"/>
      <c r="M659" s="293"/>
      <c r="N659" s="293"/>
      <c r="O659" s="293"/>
      <c r="P659" s="293"/>
      <c r="Q659" s="293"/>
      <c r="R659" s="293"/>
      <c r="S659" s="293"/>
      <c r="T659" s="293"/>
      <c r="U659" s="293"/>
      <c r="V659" s="293"/>
      <c r="W659" s="293"/>
    </row>
    <row r="660" spans="4:23" x14ac:dyDescent="0.25">
      <c r="D660" s="293"/>
      <c r="E660" s="293"/>
      <c r="I660" s="293"/>
      <c r="L660" s="293"/>
      <c r="M660" s="293"/>
      <c r="N660" s="293"/>
      <c r="O660" s="293"/>
      <c r="P660" s="293"/>
      <c r="Q660" s="293"/>
      <c r="R660" s="293"/>
      <c r="S660" s="293"/>
      <c r="T660" s="293"/>
      <c r="U660" s="293"/>
      <c r="V660" s="293"/>
      <c r="W660" s="293"/>
    </row>
    <row r="661" spans="4:23" x14ac:dyDescent="0.25">
      <c r="D661" s="293"/>
      <c r="E661" s="293"/>
      <c r="I661" s="293"/>
      <c r="L661" s="293"/>
      <c r="M661" s="293"/>
      <c r="N661" s="293"/>
      <c r="O661" s="293"/>
      <c r="P661" s="293"/>
      <c r="Q661" s="293"/>
      <c r="R661" s="293"/>
      <c r="S661" s="293"/>
      <c r="T661" s="293"/>
      <c r="U661" s="293"/>
      <c r="V661" s="293"/>
      <c r="W661" s="293"/>
    </row>
    <row r="662" spans="4:23" x14ac:dyDescent="0.25">
      <c r="D662" s="293"/>
      <c r="E662" s="293"/>
      <c r="I662" s="293"/>
      <c r="L662" s="293"/>
      <c r="M662" s="293"/>
      <c r="N662" s="293"/>
      <c r="O662" s="293"/>
      <c r="P662" s="293"/>
      <c r="Q662" s="293"/>
      <c r="R662" s="293"/>
      <c r="S662" s="293"/>
      <c r="T662" s="293"/>
      <c r="U662" s="293"/>
      <c r="V662" s="293"/>
      <c r="W662" s="293"/>
    </row>
    <row r="663" spans="4:23" x14ac:dyDescent="0.25">
      <c r="D663" s="293"/>
      <c r="E663" s="293"/>
      <c r="I663" s="293"/>
      <c r="L663" s="293"/>
      <c r="M663" s="293"/>
      <c r="N663" s="293"/>
      <c r="O663" s="293"/>
      <c r="P663" s="293"/>
      <c r="Q663" s="293"/>
      <c r="R663" s="293"/>
      <c r="S663" s="293"/>
      <c r="T663" s="293"/>
      <c r="U663" s="293"/>
      <c r="V663" s="293"/>
      <c r="W663" s="293"/>
    </row>
    <row r="664" spans="4:23" x14ac:dyDescent="0.25">
      <c r="D664" s="293"/>
      <c r="E664" s="293"/>
      <c r="I664" s="293"/>
      <c r="L664" s="293"/>
      <c r="M664" s="293"/>
      <c r="N664" s="293"/>
      <c r="O664" s="293"/>
      <c r="P664" s="293"/>
      <c r="Q664" s="293"/>
      <c r="R664" s="293"/>
      <c r="S664" s="293"/>
      <c r="T664" s="293"/>
      <c r="U664" s="293"/>
      <c r="V664" s="293"/>
      <c r="W664" s="293"/>
    </row>
    <row r="665" spans="4:23" x14ac:dyDescent="0.25">
      <c r="D665" s="293"/>
      <c r="E665" s="293"/>
      <c r="I665" s="293"/>
      <c r="L665" s="293"/>
      <c r="M665" s="293"/>
      <c r="N665" s="293"/>
      <c r="O665" s="293"/>
      <c r="P665" s="293"/>
      <c r="Q665" s="293"/>
      <c r="R665" s="293"/>
      <c r="S665" s="293"/>
      <c r="T665" s="293"/>
      <c r="U665" s="293"/>
      <c r="V665" s="293"/>
      <c r="W665" s="293"/>
    </row>
    <row r="666" spans="4:23" x14ac:dyDescent="0.25">
      <c r="D666" s="293"/>
      <c r="E666" s="293"/>
      <c r="I666" s="293"/>
      <c r="L666" s="293"/>
      <c r="M666" s="293"/>
      <c r="N666" s="293"/>
      <c r="O666" s="293"/>
      <c r="P666" s="293"/>
      <c r="Q666" s="293"/>
      <c r="R666" s="293"/>
      <c r="S666" s="293"/>
      <c r="T666" s="293"/>
      <c r="U666" s="293"/>
      <c r="V666" s="293"/>
      <c r="W666" s="293"/>
    </row>
    <row r="667" spans="4:23" x14ac:dyDescent="0.25">
      <c r="D667" s="293"/>
      <c r="E667" s="293"/>
      <c r="I667" s="293"/>
      <c r="L667" s="293"/>
      <c r="M667" s="293"/>
      <c r="N667" s="293"/>
      <c r="O667" s="293"/>
      <c r="P667" s="293"/>
      <c r="Q667" s="293"/>
      <c r="R667" s="293"/>
      <c r="S667" s="293"/>
      <c r="T667" s="293"/>
      <c r="U667" s="293"/>
      <c r="V667" s="293"/>
      <c r="W667" s="293"/>
    </row>
    <row r="668" spans="4:23" x14ac:dyDescent="0.25">
      <c r="D668" s="293"/>
      <c r="E668" s="293"/>
      <c r="I668" s="293"/>
      <c r="L668" s="293"/>
      <c r="M668" s="293"/>
      <c r="N668" s="293"/>
      <c r="O668" s="293"/>
      <c r="P668" s="293"/>
      <c r="Q668" s="293"/>
      <c r="R668" s="293"/>
      <c r="S668" s="293"/>
      <c r="T668" s="293"/>
      <c r="U668" s="293"/>
      <c r="V668" s="293"/>
      <c r="W668" s="293"/>
    </row>
    <row r="669" spans="4:23" x14ac:dyDescent="0.25">
      <c r="D669" s="293"/>
      <c r="E669" s="293"/>
      <c r="I669" s="293"/>
      <c r="L669" s="293"/>
      <c r="M669" s="293"/>
      <c r="N669" s="293"/>
      <c r="O669" s="293"/>
      <c r="P669" s="293"/>
      <c r="Q669" s="293"/>
      <c r="R669" s="293"/>
      <c r="S669" s="293"/>
      <c r="T669" s="293"/>
      <c r="U669" s="293"/>
      <c r="V669" s="293"/>
      <c r="W669" s="293"/>
    </row>
    <row r="670" spans="4:23" x14ac:dyDescent="0.25">
      <c r="D670" s="293"/>
      <c r="E670" s="293"/>
      <c r="I670" s="293"/>
      <c r="L670" s="293"/>
      <c r="M670" s="293"/>
      <c r="N670" s="293"/>
      <c r="O670" s="293"/>
      <c r="P670" s="293"/>
      <c r="Q670" s="293"/>
      <c r="R670" s="293"/>
      <c r="S670" s="293"/>
      <c r="T670" s="293"/>
      <c r="U670" s="293"/>
      <c r="V670" s="293"/>
      <c r="W670" s="293"/>
    </row>
    <row r="671" spans="4:23" x14ac:dyDescent="0.25">
      <c r="D671" s="293"/>
      <c r="E671" s="293"/>
      <c r="I671" s="293"/>
      <c r="L671" s="293"/>
      <c r="M671" s="293"/>
      <c r="N671" s="293"/>
      <c r="O671" s="293"/>
      <c r="P671" s="293"/>
      <c r="Q671" s="293"/>
      <c r="R671" s="293"/>
      <c r="S671" s="293"/>
      <c r="T671" s="293"/>
      <c r="U671" s="293"/>
      <c r="V671" s="293"/>
      <c r="W671" s="293"/>
    </row>
    <row r="672" spans="4:23" x14ac:dyDescent="0.25">
      <c r="D672" s="293"/>
      <c r="E672" s="293"/>
      <c r="I672" s="293"/>
      <c r="L672" s="293"/>
      <c r="M672" s="293"/>
      <c r="N672" s="293"/>
      <c r="O672" s="293"/>
      <c r="P672" s="293"/>
      <c r="Q672" s="293"/>
      <c r="R672" s="293"/>
      <c r="S672" s="293"/>
      <c r="T672" s="293"/>
      <c r="U672" s="293"/>
      <c r="V672" s="293"/>
      <c r="W672" s="293"/>
    </row>
    <row r="673" spans="4:23" x14ac:dyDescent="0.25">
      <c r="D673" s="293"/>
      <c r="E673" s="293"/>
      <c r="I673" s="293"/>
      <c r="L673" s="293"/>
      <c r="M673" s="293"/>
      <c r="N673" s="293"/>
      <c r="O673" s="293"/>
      <c r="P673" s="293"/>
      <c r="Q673" s="293"/>
      <c r="R673" s="293"/>
      <c r="S673" s="293"/>
      <c r="T673" s="293"/>
      <c r="U673" s="293"/>
      <c r="V673" s="293"/>
      <c r="W673" s="293"/>
    </row>
    <row r="674" spans="4:23" x14ac:dyDescent="0.25">
      <c r="D674" s="293"/>
      <c r="E674" s="293"/>
      <c r="I674" s="293"/>
      <c r="L674" s="293"/>
      <c r="M674" s="293"/>
      <c r="N674" s="293"/>
      <c r="O674" s="293"/>
      <c r="P674" s="293"/>
      <c r="Q674" s="293"/>
      <c r="R674" s="293"/>
      <c r="S674" s="293"/>
      <c r="T674" s="293"/>
      <c r="U674" s="293"/>
      <c r="V674" s="293"/>
      <c r="W674" s="293"/>
    </row>
    <row r="675" spans="4:23" x14ac:dyDescent="0.25">
      <c r="D675" s="293"/>
      <c r="E675" s="293"/>
      <c r="I675" s="293"/>
      <c r="L675" s="293"/>
      <c r="M675" s="293"/>
      <c r="N675" s="293"/>
      <c r="O675" s="293"/>
      <c r="P675" s="293"/>
      <c r="Q675" s="293"/>
      <c r="R675" s="293"/>
      <c r="S675" s="293"/>
      <c r="T675" s="293"/>
      <c r="U675" s="293"/>
      <c r="V675" s="293"/>
      <c r="W675" s="293"/>
    </row>
    <row r="676" spans="4:23" x14ac:dyDescent="0.25">
      <c r="D676" s="293"/>
      <c r="E676" s="293"/>
      <c r="I676" s="293"/>
      <c r="L676" s="293"/>
      <c r="M676" s="293"/>
      <c r="N676" s="293"/>
      <c r="O676" s="293"/>
      <c r="P676" s="293"/>
      <c r="Q676" s="293"/>
      <c r="R676" s="293"/>
      <c r="S676" s="293"/>
      <c r="T676" s="293"/>
      <c r="U676" s="293"/>
      <c r="V676" s="293"/>
      <c r="W676" s="293"/>
    </row>
    <row r="677" spans="4:23" x14ac:dyDescent="0.25">
      <c r="D677" s="293"/>
      <c r="E677" s="293"/>
      <c r="I677" s="293"/>
      <c r="L677" s="293"/>
      <c r="M677" s="293"/>
      <c r="N677" s="293"/>
      <c r="O677" s="293"/>
      <c r="P677" s="293"/>
      <c r="Q677" s="293"/>
      <c r="R677" s="293"/>
      <c r="S677" s="293"/>
      <c r="T677" s="293"/>
      <c r="U677" s="293"/>
      <c r="V677" s="293"/>
      <c r="W677" s="293"/>
    </row>
    <row r="678" spans="4:23" x14ac:dyDescent="0.25">
      <c r="D678" s="293"/>
      <c r="E678" s="293"/>
      <c r="I678" s="293"/>
      <c r="L678" s="293"/>
      <c r="M678" s="293"/>
      <c r="N678" s="293"/>
      <c r="O678" s="293"/>
      <c r="P678" s="293"/>
      <c r="Q678" s="293"/>
      <c r="R678" s="293"/>
      <c r="S678" s="293"/>
      <c r="T678" s="293"/>
      <c r="U678" s="293"/>
      <c r="V678" s="293"/>
      <c r="W678" s="293"/>
    </row>
    <row r="679" spans="4:23" x14ac:dyDescent="0.25">
      <c r="D679" s="293"/>
      <c r="E679" s="293"/>
      <c r="I679" s="293"/>
      <c r="L679" s="293"/>
      <c r="M679" s="293"/>
      <c r="N679" s="293"/>
      <c r="O679" s="293"/>
      <c r="P679" s="293"/>
      <c r="Q679" s="293"/>
      <c r="R679" s="293"/>
      <c r="S679" s="293"/>
      <c r="T679" s="293"/>
      <c r="U679" s="293"/>
      <c r="V679" s="293"/>
      <c r="W679" s="293"/>
    </row>
    <row r="680" spans="4:23" x14ac:dyDescent="0.25">
      <c r="D680" s="293"/>
      <c r="E680" s="293"/>
      <c r="I680" s="293"/>
      <c r="L680" s="293"/>
      <c r="M680" s="293"/>
      <c r="N680" s="293"/>
      <c r="O680" s="293"/>
      <c r="P680" s="293"/>
      <c r="Q680" s="293"/>
      <c r="R680" s="293"/>
      <c r="S680" s="293"/>
      <c r="T680" s="293"/>
      <c r="U680" s="293"/>
      <c r="V680" s="293"/>
      <c r="W680" s="293"/>
    </row>
    <row r="681" spans="4:23" x14ac:dyDescent="0.25">
      <c r="D681" s="293"/>
      <c r="E681" s="293"/>
      <c r="I681" s="293"/>
      <c r="L681" s="293"/>
      <c r="M681" s="293"/>
      <c r="N681" s="293"/>
      <c r="O681" s="293"/>
      <c r="P681" s="293"/>
      <c r="Q681" s="293"/>
      <c r="R681" s="293"/>
      <c r="S681" s="293"/>
      <c r="T681" s="293"/>
      <c r="U681" s="293"/>
      <c r="V681" s="293"/>
      <c r="W681" s="293"/>
    </row>
    <row r="682" spans="4:23" x14ac:dyDescent="0.25">
      <c r="D682" s="293"/>
      <c r="E682" s="293"/>
      <c r="I682" s="293"/>
      <c r="L682" s="293"/>
      <c r="M682" s="293"/>
      <c r="N682" s="293"/>
      <c r="O682" s="293"/>
      <c r="P682" s="293"/>
      <c r="Q682" s="293"/>
      <c r="R682" s="293"/>
      <c r="S682" s="293"/>
      <c r="T682" s="293"/>
      <c r="U682" s="293"/>
      <c r="V682" s="293"/>
      <c r="W682" s="293"/>
    </row>
    <row r="683" spans="4:23" x14ac:dyDescent="0.25">
      <c r="D683" s="293"/>
      <c r="E683" s="293"/>
      <c r="I683" s="293"/>
      <c r="L683" s="293"/>
      <c r="M683" s="293"/>
      <c r="N683" s="293"/>
      <c r="O683" s="293"/>
      <c r="P683" s="293"/>
      <c r="Q683" s="293"/>
      <c r="R683" s="293"/>
      <c r="S683" s="293"/>
      <c r="T683" s="293"/>
      <c r="U683" s="293"/>
      <c r="V683" s="293"/>
      <c r="W683" s="293"/>
    </row>
    <row r="684" spans="4:23" x14ac:dyDescent="0.25">
      <c r="D684" s="293"/>
      <c r="E684" s="293"/>
      <c r="I684" s="293"/>
      <c r="L684" s="293"/>
      <c r="M684" s="293"/>
      <c r="N684" s="293"/>
      <c r="O684" s="293"/>
      <c r="P684" s="293"/>
      <c r="Q684" s="293"/>
      <c r="R684" s="293"/>
      <c r="S684" s="293"/>
      <c r="T684" s="293"/>
      <c r="U684" s="293"/>
      <c r="V684" s="293"/>
      <c r="W684" s="293"/>
    </row>
    <row r="685" spans="4:23" x14ac:dyDescent="0.25">
      <c r="D685" s="293"/>
      <c r="E685" s="293"/>
      <c r="I685" s="293"/>
      <c r="L685" s="293"/>
      <c r="M685" s="293"/>
      <c r="N685" s="293"/>
      <c r="O685" s="293"/>
      <c r="P685" s="293"/>
      <c r="Q685" s="293"/>
      <c r="R685" s="293"/>
      <c r="S685" s="293"/>
      <c r="T685" s="293"/>
      <c r="U685" s="293"/>
      <c r="V685" s="293"/>
      <c r="W685" s="293"/>
    </row>
    <row r="686" spans="4:23" x14ac:dyDescent="0.25">
      <c r="D686" s="293"/>
      <c r="E686" s="293"/>
      <c r="I686" s="293"/>
      <c r="L686" s="293"/>
      <c r="M686" s="293"/>
      <c r="N686" s="293"/>
      <c r="O686" s="293"/>
      <c r="P686" s="293"/>
      <c r="Q686" s="293"/>
      <c r="R686" s="293"/>
      <c r="S686" s="293"/>
      <c r="T686" s="293"/>
      <c r="U686" s="293"/>
      <c r="V686" s="293"/>
      <c r="W686" s="293"/>
    </row>
    <row r="687" spans="4:23" x14ac:dyDescent="0.25">
      <c r="D687" s="293"/>
      <c r="E687" s="293"/>
      <c r="I687" s="293"/>
      <c r="L687" s="293"/>
      <c r="M687" s="293"/>
      <c r="N687" s="293"/>
      <c r="O687" s="293"/>
      <c r="P687" s="293"/>
      <c r="Q687" s="293"/>
      <c r="R687" s="293"/>
      <c r="S687" s="293"/>
      <c r="T687" s="293"/>
      <c r="U687" s="293"/>
      <c r="V687" s="293"/>
      <c r="W687" s="293"/>
    </row>
    <row r="688" spans="4:23" x14ac:dyDescent="0.25">
      <c r="D688" s="293"/>
      <c r="E688" s="293"/>
      <c r="I688" s="293"/>
      <c r="L688" s="293"/>
      <c r="M688" s="293"/>
      <c r="N688" s="293"/>
      <c r="O688" s="293"/>
      <c r="P688" s="293"/>
      <c r="Q688" s="293"/>
      <c r="R688" s="293"/>
      <c r="S688" s="293"/>
      <c r="T688" s="293"/>
      <c r="U688" s="293"/>
      <c r="V688" s="293"/>
      <c r="W688" s="293"/>
    </row>
    <row r="689" spans="4:23" x14ac:dyDescent="0.25">
      <c r="D689" s="293"/>
      <c r="E689" s="293"/>
      <c r="I689" s="293"/>
      <c r="L689" s="293"/>
      <c r="M689" s="293"/>
      <c r="N689" s="293"/>
      <c r="O689" s="293"/>
      <c r="P689" s="293"/>
      <c r="Q689" s="293"/>
      <c r="R689" s="293"/>
      <c r="S689" s="293"/>
      <c r="T689" s="293"/>
      <c r="U689" s="293"/>
      <c r="V689" s="293"/>
      <c r="W689" s="293"/>
    </row>
    <row r="690" spans="4:23" x14ac:dyDescent="0.25">
      <c r="D690" s="293"/>
      <c r="E690" s="293"/>
      <c r="I690" s="293"/>
      <c r="L690" s="293"/>
      <c r="M690" s="293"/>
      <c r="N690" s="293"/>
      <c r="O690" s="293"/>
      <c r="P690" s="293"/>
      <c r="Q690" s="293"/>
      <c r="R690" s="293"/>
      <c r="S690" s="293"/>
      <c r="T690" s="293"/>
      <c r="U690" s="293"/>
      <c r="V690" s="293"/>
      <c r="W690" s="293"/>
    </row>
    <row r="691" spans="4:23" x14ac:dyDescent="0.25">
      <c r="D691" s="293"/>
      <c r="E691" s="293"/>
      <c r="I691" s="293"/>
      <c r="L691" s="293"/>
      <c r="M691" s="293"/>
      <c r="N691" s="293"/>
      <c r="O691" s="293"/>
      <c r="P691" s="293"/>
      <c r="Q691" s="293"/>
      <c r="R691" s="293"/>
      <c r="S691" s="293"/>
      <c r="T691" s="293"/>
      <c r="U691" s="293"/>
      <c r="V691" s="293"/>
      <c r="W691" s="293"/>
    </row>
    <row r="692" spans="4:23" x14ac:dyDescent="0.25">
      <c r="D692" s="293"/>
      <c r="E692" s="293"/>
      <c r="I692" s="293"/>
      <c r="L692" s="293"/>
      <c r="M692" s="293"/>
      <c r="N692" s="293"/>
      <c r="O692" s="293"/>
      <c r="P692" s="293"/>
      <c r="Q692" s="293"/>
      <c r="R692" s="293"/>
      <c r="S692" s="293"/>
      <c r="T692" s="293"/>
      <c r="U692" s="293"/>
      <c r="V692" s="293"/>
      <c r="W692" s="293"/>
    </row>
    <row r="693" spans="4:23" x14ac:dyDescent="0.25">
      <c r="D693" s="293"/>
      <c r="E693" s="293"/>
      <c r="I693" s="293"/>
      <c r="L693" s="293"/>
      <c r="M693" s="293"/>
      <c r="N693" s="293"/>
      <c r="O693" s="293"/>
      <c r="P693" s="293"/>
      <c r="Q693" s="293"/>
      <c r="R693" s="293"/>
      <c r="S693" s="293"/>
      <c r="T693" s="293"/>
      <c r="U693" s="293"/>
      <c r="V693" s="293"/>
      <c r="W693" s="293"/>
    </row>
    <row r="694" spans="4:23" x14ac:dyDescent="0.25">
      <c r="D694" s="293"/>
      <c r="E694" s="293"/>
      <c r="I694" s="293"/>
      <c r="L694" s="293"/>
      <c r="M694" s="293"/>
      <c r="N694" s="293"/>
      <c r="O694" s="293"/>
      <c r="P694" s="293"/>
      <c r="Q694" s="293"/>
      <c r="R694" s="293"/>
      <c r="S694" s="293"/>
      <c r="T694" s="293"/>
      <c r="U694" s="293"/>
      <c r="V694" s="293"/>
      <c r="W694" s="293"/>
    </row>
    <row r="695" spans="4:23" x14ac:dyDescent="0.25">
      <c r="D695" s="293"/>
      <c r="E695" s="293"/>
      <c r="I695" s="293"/>
      <c r="L695" s="293"/>
      <c r="M695" s="293"/>
      <c r="N695" s="293"/>
      <c r="O695" s="293"/>
      <c r="P695" s="293"/>
      <c r="Q695" s="293"/>
      <c r="R695" s="293"/>
      <c r="S695" s="293"/>
      <c r="T695" s="293"/>
      <c r="U695" s="293"/>
      <c r="V695" s="293"/>
      <c r="W695" s="293"/>
    </row>
    <row r="696" spans="4:23" x14ac:dyDescent="0.25">
      <c r="D696" s="293"/>
      <c r="E696" s="293"/>
      <c r="I696" s="293"/>
      <c r="L696" s="293"/>
      <c r="M696" s="293"/>
      <c r="N696" s="293"/>
      <c r="O696" s="293"/>
      <c r="P696" s="293"/>
      <c r="Q696" s="293"/>
      <c r="R696" s="293"/>
      <c r="S696" s="293"/>
      <c r="T696" s="293"/>
      <c r="U696" s="293"/>
      <c r="V696" s="293"/>
      <c r="W696" s="293"/>
    </row>
    <row r="697" spans="4:23" x14ac:dyDescent="0.25">
      <c r="D697" s="293"/>
      <c r="E697" s="293"/>
      <c r="I697" s="293"/>
      <c r="L697" s="293"/>
      <c r="M697" s="293"/>
      <c r="N697" s="293"/>
      <c r="O697" s="293"/>
      <c r="P697" s="293"/>
      <c r="Q697" s="293"/>
      <c r="R697" s="293"/>
      <c r="S697" s="293"/>
      <c r="T697" s="293"/>
      <c r="U697" s="293"/>
      <c r="V697" s="293"/>
      <c r="W697" s="293"/>
    </row>
    <row r="698" spans="4:23" x14ac:dyDescent="0.25">
      <c r="D698" s="293"/>
      <c r="E698" s="293"/>
      <c r="I698" s="293"/>
      <c r="L698" s="293"/>
      <c r="M698" s="293"/>
      <c r="N698" s="293"/>
      <c r="O698" s="293"/>
      <c r="P698" s="293"/>
      <c r="Q698" s="293"/>
      <c r="R698" s="293"/>
      <c r="S698" s="293"/>
      <c r="T698" s="293"/>
      <c r="U698" s="293"/>
      <c r="V698" s="293"/>
      <c r="W698" s="293"/>
    </row>
    <row r="699" spans="4:23" x14ac:dyDescent="0.25">
      <c r="D699" s="293"/>
      <c r="E699" s="293"/>
      <c r="I699" s="293"/>
      <c r="L699" s="293"/>
      <c r="M699" s="293"/>
      <c r="N699" s="293"/>
      <c r="O699" s="293"/>
      <c r="P699" s="293"/>
      <c r="Q699" s="293"/>
      <c r="R699" s="293"/>
      <c r="S699" s="293"/>
      <c r="T699" s="293"/>
      <c r="U699" s="293"/>
      <c r="V699" s="293"/>
      <c r="W699" s="293"/>
    </row>
    <row r="700" spans="4:23" x14ac:dyDescent="0.25">
      <c r="D700" s="293"/>
      <c r="E700" s="293"/>
      <c r="I700" s="293"/>
      <c r="L700" s="293"/>
      <c r="M700" s="293"/>
      <c r="N700" s="293"/>
      <c r="O700" s="293"/>
      <c r="P700" s="293"/>
      <c r="Q700" s="293"/>
      <c r="R700" s="293"/>
      <c r="S700" s="293"/>
      <c r="T700" s="293"/>
      <c r="U700" s="293"/>
      <c r="V700" s="293"/>
      <c r="W700" s="293"/>
    </row>
    <row r="701" spans="4:23" x14ac:dyDescent="0.25">
      <c r="D701" s="293"/>
      <c r="E701" s="293"/>
      <c r="I701" s="293"/>
      <c r="L701" s="293"/>
      <c r="M701" s="293"/>
      <c r="N701" s="293"/>
      <c r="O701" s="293"/>
      <c r="P701" s="293"/>
      <c r="Q701" s="293"/>
      <c r="R701" s="293"/>
      <c r="S701" s="293"/>
      <c r="T701" s="293"/>
      <c r="U701" s="293"/>
      <c r="V701" s="293"/>
      <c r="W701" s="293"/>
    </row>
    <row r="702" spans="4:23" x14ac:dyDescent="0.25">
      <c r="D702" s="293"/>
      <c r="E702" s="293"/>
      <c r="I702" s="293"/>
      <c r="L702" s="293"/>
      <c r="M702" s="293"/>
      <c r="N702" s="293"/>
      <c r="O702" s="293"/>
      <c r="P702" s="293"/>
      <c r="Q702" s="293"/>
      <c r="R702" s="293"/>
      <c r="S702" s="293"/>
      <c r="T702" s="293"/>
      <c r="U702" s="293"/>
      <c r="V702" s="293"/>
      <c r="W702" s="293"/>
    </row>
    <row r="703" spans="4:23" x14ac:dyDescent="0.25">
      <c r="D703" s="293"/>
      <c r="E703" s="293"/>
      <c r="I703" s="293"/>
      <c r="L703" s="293"/>
      <c r="M703" s="293"/>
      <c r="N703" s="293"/>
      <c r="O703" s="293"/>
      <c r="P703" s="293"/>
      <c r="Q703" s="293"/>
      <c r="R703" s="293"/>
      <c r="S703" s="293"/>
      <c r="T703" s="293"/>
      <c r="U703" s="293"/>
      <c r="V703" s="293"/>
      <c r="W703" s="293"/>
    </row>
    <row r="704" spans="4:23" x14ac:dyDescent="0.25">
      <c r="D704" s="293"/>
      <c r="E704" s="293"/>
      <c r="I704" s="293"/>
      <c r="L704" s="293"/>
      <c r="M704" s="293"/>
      <c r="N704" s="293"/>
      <c r="O704" s="293"/>
      <c r="P704" s="293"/>
      <c r="Q704" s="293"/>
      <c r="R704" s="293"/>
      <c r="S704" s="293"/>
      <c r="T704" s="293"/>
      <c r="U704" s="293"/>
      <c r="V704" s="293"/>
      <c r="W704" s="293"/>
    </row>
    <row r="705" spans="4:23" x14ac:dyDescent="0.25">
      <c r="D705" s="293"/>
      <c r="E705" s="293"/>
      <c r="I705" s="293"/>
      <c r="L705" s="293"/>
      <c r="M705" s="293"/>
      <c r="N705" s="293"/>
      <c r="O705" s="293"/>
      <c r="P705" s="293"/>
      <c r="Q705" s="293"/>
      <c r="R705" s="293"/>
      <c r="S705" s="293"/>
      <c r="T705" s="293"/>
      <c r="U705" s="293"/>
      <c r="V705" s="293"/>
      <c r="W705" s="293"/>
    </row>
    <row r="706" spans="4:23" x14ac:dyDescent="0.25">
      <c r="D706" s="293"/>
      <c r="E706" s="293"/>
      <c r="I706" s="293"/>
      <c r="L706" s="293"/>
      <c r="M706" s="293"/>
      <c r="N706" s="293"/>
      <c r="O706" s="293"/>
      <c r="P706" s="293"/>
      <c r="Q706" s="293"/>
      <c r="R706" s="293"/>
      <c r="S706" s="293"/>
      <c r="T706" s="293"/>
      <c r="U706" s="293"/>
      <c r="V706" s="293"/>
      <c r="W706" s="293"/>
    </row>
    <row r="707" spans="4:23" x14ac:dyDescent="0.25">
      <c r="D707" s="293"/>
      <c r="E707" s="293"/>
      <c r="I707" s="293"/>
      <c r="L707" s="293"/>
      <c r="M707" s="293"/>
      <c r="N707" s="293"/>
      <c r="O707" s="293"/>
      <c r="P707" s="293"/>
      <c r="Q707" s="293"/>
      <c r="R707" s="293"/>
      <c r="S707" s="293"/>
      <c r="T707" s="293"/>
      <c r="U707" s="293"/>
      <c r="V707" s="293"/>
      <c r="W707" s="293"/>
    </row>
    <row r="708" spans="4:23" x14ac:dyDescent="0.25">
      <c r="D708" s="293"/>
      <c r="E708" s="293"/>
      <c r="I708" s="293"/>
      <c r="L708" s="293"/>
      <c r="M708" s="293"/>
      <c r="N708" s="293"/>
      <c r="O708" s="293"/>
      <c r="P708" s="293"/>
      <c r="Q708" s="293"/>
      <c r="R708" s="293"/>
      <c r="S708" s="293"/>
      <c r="T708" s="293"/>
      <c r="U708" s="293"/>
      <c r="V708" s="293"/>
      <c r="W708" s="293"/>
    </row>
    <row r="709" spans="4:23" x14ac:dyDescent="0.25">
      <c r="D709" s="293"/>
      <c r="E709" s="293"/>
      <c r="I709" s="293"/>
      <c r="L709" s="293"/>
      <c r="M709" s="293"/>
      <c r="N709" s="293"/>
      <c r="O709" s="293"/>
      <c r="P709" s="293"/>
      <c r="Q709" s="293"/>
      <c r="R709" s="293"/>
      <c r="S709" s="293"/>
      <c r="T709" s="293"/>
      <c r="U709" s="293"/>
      <c r="V709" s="293"/>
      <c r="W709" s="293"/>
    </row>
    <row r="710" spans="4:23" x14ac:dyDescent="0.25">
      <c r="D710" s="293"/>
      <c r="E710" s="293"/>
      <c r="I710" s="293"/>
      <c r="L710" s="293"/>
      <c r="M710" s="293"/>
      <c r="N710" s="293"/>
      <c r="O710" s="293"/>
      <c r="P710" s="293"/>
      <c r="Q710" s="293"/>
      <c r="R710" s="293"/>
      <c r="S710" s="293"/>
      <c r="T710" s="293"/>
      <c r="U710" s="293"/>
      <c r="V710" s="293"/>
      <c r="W710" s="293"/>
    </row>
    <row r="711" spans="4:23" x14ac:dyDescent="0.25">
      <c r="D711" s="293"/>
      <c r="E711" s="293"/>
      <c r="I711" s="293"/>
      <c r="L711" s="293"/>
      <c r="M711" s="293"/>
      <c r="N711" s="293"/>
      <c r="O711" s="293"/>
      <c r="P711" s="293"/>
      <c r="Q711" s="293"/>
      <c r="R711" s="293"/>
      <c r="S711" s="293"/>
      <c r="T711" s="293"/>
      <c r="U711" s="293"/>
      <c r="V711" s="293"/>
      <c r="W711" s="293"/>
    </row>
    <row r="712" spans="4:23" x14ac:dyDescent="0.25">
      <c r="D712" s="293"/>
      <c r="E712" s="293"/>
      <c r="I712" s="293"/>
      <c r="L712" s="293"/>
      <c r="M712" s="293"/>
      <c r="N712" s="293"/>
      <c r="O712" s="293"/>
      <c r="P712" s="293"/>
      <c r="Q712" s="293"/>
      <c r="R712" s="293"/>
      <c r="S712" s="293"/>
      <c r="T712" s="293"/>
      <c r="U712" s="293"/>
      <c r="V712" s="293"/>
      <c r="W712" s="293"/>
    </row>
    <row r="713" spans="4:23" x14ac:dyDescent="0.25">
      <c r="D713" s="293"/>
      <c r="E713" s="293"/>
      <c r="I713" s="293"/>
      <c r="L713" s="293"/>
      <c r="M713" s="293"/>
      <c r="N713" s="293"/>
      <c r="O713" s="293"/>
      <c r="P713" s="293"/>
      <c r="Q713" s="293"/>
      <c r="R713" s="293"/>
      <c r="S713" s="293"/>
      <c r="T713" s="293"/>
      <c r="U713" s="293"/>
      <c r="V713" s="293"/>
      <c r="W713" s="293"/>
    </row>
    <row r="714" spans="4:23" x14ac:dyDescent="0.25">
      <c r="D714" s="293"/>
      <c r="E714" s="293"/>
      <c r="I714" s="293"/>
      <c r="L714" s="293"/>
      <c r="M714" s="293"/>
      <c r="N714" s="293"/>
      <c r="O714" s="293"/>
      <c r="P714" s="293"/>
      <c r="Q714" s="293"/>
      <c r="R714" s="293"/>
      <c r="S714" s="293"/>
      <c r="T714" s="293"/>
      <c r="U714" s="293"/>
      <c r="V714" s="293"/>
      <c r="W714" s="293"/>
    </row>
    <row r="715" spans="4:23" x14ac:dyDescent="0.25">
      <c r="D715" s="293"/>
      <c r="E715" s="293"/>
      <c r="I715" s="293"/>
      <c r="L715" s="293"/>
      <c r="M715" s="293"/>
      <c r="N715" s="293"/>
      <c r="O715" s="293"/>
      <c r="P715" s="293"/>
      <c r="Q715" s="293"/>
      <c r="R715" s="293"/>
      <c r="S715" s="293"/>
      <c r="T715" s="293"/>
      <c r="U715" s="293"/>
      <c r="V715" s="293"/>
      <c r="W715" s="293"/>
    </row>
    <row r="716" spans="4:23" x14ac:dyDescent="0.25">
      <c r="D716" s="293"/>
      <c r="E716" s="293"/>
      <c r="I716" s="293"/>
      <c r="L716" s="293"/>
      <c r="M716" s="293"/>
      <c r="N716" s="293"/>
      <c r="O716" s="293"/>
      <c r="P716" s="293"/>
      <c r="Q716" s="293"/>
      <c r="R716" s="293"/>
      <c r="S716" s="293"/>
      <c r="T716" s="293"/>
      <c r="U716" s="293"/>
      <c r="V716" s="293"/>
      <c r="W716" s="293"/>
    </row>
    <row r="717" spans="4:23" x14ac:dyDescent="0.25">
      <c r="D717" s="293"/>
      <c r="E717" s="293"/>
      <c r="I717" s="293"/>
      <c r="L717" s="293"/>
      <c r="M717" s="293"/>
      <c r="N717" s="293"/>
      <c r="O717" s="293"/>
      <c r="P717" s="293"/>
      <c r="Q717" s="293"/>
      <c r="R717" s="293"/>
      <c r="S717" s="293"/>
      <c r="T717" s="293"/>
      <c r="U717" s="293"/>
      <c r="V717" s="293"/>
      <c r="W717" s="293"/>
    </row>
    <row r="718" spans="4:23" x14ac:dyDescent="0.25">
      <c r="D718" s="293"/>
      <c r="E718" s="293"/>
      <c r="I718" s="293"/>
      <c r="L718" s="293"/>
      <c r="M718" s="293"/>
      <c r="N718" s="293"/>
      <c r="O718" s="293"/>
      <c r="P718" s="293"/>
      <c r="Q718" s="293"/>
      <c r="R718" s="293"/>
      <c r="S718" s="293"/>
      <c r="T718" s="293"/>
      <c r="U718" s="293"/>
      <c r="V718" s="293"/>
      <c r="W718" s="293"/>
    </row>
    <row r="719" spans="4:23" x14ac:dyDescent="0.25">
      <c r="D719" s="293"/>
      <c r="E719" s="293"/>
      <c r="I719" s="293"/>
      <c r="L719" s="293"/>
      <c r="M719" s="293"/>
      <c r="N719" s="293"/>
      <c r="O719" s="293"/>
      <c r="P719" s="293"/>
      <c r="Q719" s="293"/>
      <c r="R719" s="293"/>
      <c r="S719" s="293"/>
      <c r="T719" s="293"/>
      <c r="U719" s="293"/>
      <c r="V719" s="293"/>
      <c r="W719" s="293"/>
    </row>
    <row r="720" spans="4:23" x14ac:dyDescent="0.25">
      <c r="D720" s="293"/>
      <c r="E720" s="293"/>
      <c r="I720" s="293"/>
      <c r="L720" s="293"/>
      <c r="M720" s="293"/>
      <c r="N720" s="293"/>
      <c r="O720" s="293"/>
      <c r="P720" s="293"/>
      <c r="Q720" s="293"/>
      <c r="R720" s="293"/>
      <c r="S720" s="293"/>
      <c r="T720" s="293"/>
      <c r="U720" s="293"/>
      <c r="V720" s="293"/>
      <c r="W720" s="293"/>
    </row>
    <row r="721" spans="4:23" x14ac:dyDescent="0.25">
      <c r="D721" s="293"/>
      <c r="E721" s="293"/>
      <c r="I721" s="293"/>
      <c r="L721" s="293"/>
      <c r="M721" s="293"/>
      <c r="N721" s="293"/>
      <c r="O721" s="293"/>
      <c r="P721" s="293"/>
      <c r="Q721" s="293"/>
      <c r="R721" s="293"/>
      <c r="S721" s="293"/>
      <c r="T721" s="293"/>
      <c r="U721" s="293"/>
      <c r="V721" s="293"/>
      <c r="W721" s="293"/>
    </row>
    <row r="722" spans="4:23" x14ac:dyDescent="0.25">
      <c r="D722" s="293"/>
      <c r="E722" s="293"/>
      <c r="I722" s="293"/>
      <c r="L722" s="293"/>
      <c r="M722" s="293"/>
      <c r="N722" s="293"/>
      <c r="O722" s="293"/>
      <c r="P722" s="293"/>
      <c r="Q722" s="293"/>
      <c r="R722" s="293"/>
      <c r="S722" s="293"/>
      <c r="T722" s="293"/>
      <c r="U722" s="293"/>
      <c r="V722" s="293"/>
      <c r="W722" s="293"/>
    </row>
    <row r="723" spans="4:23" x14ac:dyDescent="0.25">
      <c r="D723" s="293"/>
      <c r="E723" s="293"/>
      <c r="I723" s="293"/>
      <c r="L723" s="293"/>
      <c r="M723" s="293"/>
      <c r="N723" s="293"/>
      <c r="O723" s="293"/>
      <c r="P723" s="293"/>
      <c r="Q723" s="293"/>
      <c r="R723" s="293"/>
      <c r="S723" s="293"/>
      <c r="T723" s="293"/>
      <c r="U723" s="293"/>
      <c r="V723" s="293"/>
      <c r="W723" s="293"/>
    </row>
    <row r="724" spans="4:23" x14ac:dyDescent="0.25">
      <c r="D724" s="293"/>
      <c r="E724" s="293"/>
      <c r="I724" s="293"/>
      <c r="L724" s="293"/>
      <c r="M724" s="293"/>
      <c r="N724" s="293"/>
      <c r="O724" s="293"/>
      <c r="P724" s="293"/>
      <c r="Q724" s="293"/>
      <c r="R724" s="293"/>
      <c r="S724" s="293"/>
      <c r="T724" s="293"/>
      <c r="U724" s="293"/>
      <c r="V724" s="293"/>
      <c r="W724" s="293"/>
    </row>
    <row r="725" spans="4:23" x14ac:dyDescent="0.25">
      <c r="D725" s="293"/>
      <c r="E725" s="293"/>
      <c r="I725" s="293"/>
      <c r="L725" s="293"/>
      <c r="M725" s="293"/>
      <c r="N725" s="293"/>
      <c r="O725" s="293"/>
      <c r="P725" s="293"/>
      <c r="Q725" s="293"/>
      <c r="R725" s="293"/>
      <c r="S725" s="293"/>
      <c r="T725" s="293"/>
      <c r="U725" s="293"/>
      <c r="V725" s="293"/>
      <c r="W725" s="293"/>
    </row>
    <row r="726" spans="4:23" x14ac:dyDescent="0.25">
      <c r="D726" s="293"/>
      <c r="E726" s="293"/>
      <c r="I726" s="293"/>
      <c r="L726" s="293"/>
      <c r="M726" s="293"/>
      <c r="N726" s="293"/>
      <c r="O726" s="293"/>
      <c r="P726" s="293"/>
      <c r="Q726" s="293"/>
      <c r="R726" s="293"/>
      <c r="S726" s="293"/>
      <c r="T726" s="293"/>
      <c r="U726" s="293"/>
      <c r="V726" s="293"/>
      <c r="W726" s="293"/>
    </row>
    <row r="727" spans="4:23" x14ac:dyDescent="0.25">
      <c r="D727" s="293"/>
      <c r="E727" s="293"/>
      <c r="I727" s="293"/>
      <c r="L727" s="293"/>
      <c r="M727" s="293"/>
      <c r="N727" s="293"/>
      <c r="O727" s="293"/>
      <c r="P727" s="293"/>
      <c r="Q727" s="293"/>
      <c r="R727" s="293"/>
      <c r="S727" s="293"/>
      <c r="T727" s="293"/>
      <c r="U727" s="293"/>
      <c r="V727" s="293"/>
      <c r="W727" s="293"/>
    </row>
    <row r="728" spans="4:23" x14ac:dyDescent="0.25">
      <c r="D728" s="293"/>
      <c r="E728" s="293"/>
      <c r="I728" s="293"/>
      <c r="L728" s="293"/>
      <c r="M728" s="293"/>
      <c r="N728" s="293"/>
      <c r="O728" s="293"/>
      <c r="P728" s="293"/>
      <c r="Q728" s="293"/>
      <c r="R728" s="293"/>
      <c r="S728" s="293"/>
      <c r="T728" s="293"/>
      <c r="U728" s="293"/>
      <c r="V728" s="293"/>
      <c r="W728" s="293"/>
    </row>
    <row r="729" spans="4:23" x14ac:dyDescent="0.25">
      <c r="D729" s="293"/>
      <c r="E729" s="293"/>
      <c r="I729" s="293"/>
      <c r="L729" s="293"/>
      <c r="M729" s="293"/>
      <c r="N729" s="293"/>
      <c r="O729" s="293"/>
      <c r="P729" s="293"/>
      <c r="Q729" s="293"/>
      <c r="R729" s="293"/>
      <c r="S729" s="293"/>
      <c r="T729" s="293"/>
      <c r="U729" s="293"/>
      <c r="V729" s="293"/>
      <c r="W729" s="293"/>
    </row>
    <row r="730" spans="4:23" x14ac:dyDescent="0.25">
      <c r="D730" s="293"/>
      <c r="E730" s="293"/>
      <c r="I730" s="293"/>
      <c r="L730" s="293"/>
      <c r="M730" s="293"/>
      <c r="N730" s="293"/>
      <c r="O730" s="293"/>
      <c r="P730" s="293"/>
      <c r="Q730" s="293"/>
      <c r="R730" s="293"/>
      <c r="S730" s="293"/>
      <c r="T730" s="293"/>
      <c r="U730" s="293"/>
      <c r="V730" s="293"/>
      <c r="W730" s="293"/>
    </row>
    <row r="731" spans="4:23" x14ac:dyDescent="0.25">
      <c r="D731" s="293"/>
      <c r="E731" s="293"/>
      <c r="I731" s="293"/>
      <c r="L731" s="293"/>
      <c r="M731" s="293"/>
      <c r="N731" s="293"/>
      <c r="O731" s="293"/>
      <c r="P731" s="293"/>
      <c r="Q731" s="293"/>
      <c r="R731" s="293"/>
      <c r="S731" s="293"/>
      <c r="T731" s="293"/>
      <c r="U731" s="293"/>
      <c r="V731" s="293"/>
      <c r="W731" s="293"/>
    </row>
    <row r="732" spans="4:23" x14ac:dyDescent="0.25">
      <c r="D732" s="293"/>
      <c r="E732" s="293"/>
      <c r="I732" s="293"/>
      <c r="L732" s="293"/>
      <c r="M732" s="293"/>
      <c r="N732" s="293"/>
      <c r="O732" s="293"/>
      <c r="P732" s="293"/>
      <c r="Q732" s="293"/>
      <c r="R732" s="293"/>
      <c r="S732" s="293"/>
      <c r="T732" s="293"/>
      <c r="U732" s="293"/>
      <c r="V732" s="293"/>
      <c r="W732" s="293"/>
    </row>
    <row r="733" spans="4:23" x14ac:dyDescent="0.25">
      <c r="D733" s="293"/>
      <c r="E733" s="293"/>
      <c r="I733" s="293"/>
      <c r="L733" s="293"/>
      <c r="M733" s="293"/>
      <c r="N733" s="293"/>
      <c r="O733" s="293"/>
      <c r="P733" s="293"/>
      <c r="Q733" s="293"/>
      <c r="R733" s="293"/>
      <c r="S733" s="293"/>
      <c r="T733" s="293"/>
      <c r="U733" s="293"/>
      <c r="V733" s="293"/>
      <c r="W733" s="293"/>
    </row>
    <row r="734" spans="4:23" x14ac:dyDescent="0.25">
      <c r="D734" s="293"/>
      <c r="E734" s="293"/>
      <c r="I734" s="293"/>
      <c r="L734" s="293"/>
      <c r="M734" s="293"/>
      <c r="N734" s="293"/>
      <c r="O734" s="293"/>
      <c r="P734" s="293"/>
      <c r="Q734" s="293"/>
      <c r="R734" s="293"/>
      <c r="S734" s="293"/>
      <c r="T734" s="293"/>
      <c r="U734" s="293"/>
      <c r="V734" s="293"/>
      <c r="W734" s="293"/>
    </row>
    <row r="735" spans="4:23" x14ac:dyDescent="0.25">
      <c r="D735" s="293"/>
      <c r="E735" s="293"/>
      <c r="I735" s="293"/>
      <c r="L735" s="293"/>
      <c r="M735" s="293"/>
      <c r="N735" s="293"/>
      <c r="O735" s="293"/>
      <c r="P735" s="293"/>
      <c r="Q735" s="293"/>
      <c r="R735" s="293"/>
      <c r="S735" s="293"/>
      <c r="T735" s="293"/>
      <c r="U735" s="293"/>
      <c r="V735" s="293"/>
      <c r="W735" s="293"/>
    </row>
    <row r="736" spans="4:23" x14ac:dyDescent="0.25">
      <c r="D736" s="293"/>
      <c r="E736" s="293"/>
      <c r="I736" s="293"/>
      <c r="L736" s="293"/>
      <c r="M736" s="293"/>
      <c r="N736" s="293"/>
      <c r="O736" s="293"/>
      <c r="P736" s="293"/>
      <c r="Q736" s="293"/>
      <c r="R736" s="293"/>
      <c r="S736" s="293"/>
      <c r="T736" s="293"/>
      <c r="U736" s="293"/>
      <c r="V736" s="293"/>
      <c r="W736" s="293"/>
    </row>
    <row r="737" spans="4:23" x14ac:dyDescent="0.25">
      <c r="D737" s="293"/>
      <c r="E737" s="293"/>
      <c r="I737" s="293"/>
      <c r="L737" s="293"/>
      <c r="M737" s="293"/>
      <c r="N737" s="293"/>
      <c r="O737" s="293"/>
      <c r="P737" s="293"/>
      <c r="Q737" s="293"/>
      <c r="R737" s="293"/>
      <c r="S737" s="293"/>
      <c r="T737" s="293"/>
      <c r="U737" s="293"/>
      <c r="V737" s="293"/>
      <c r="W737" s="293"/>
    </row>
    <row r="738" spans="4:23" x14ac:dyDescent="0.25">
      <c r="D738" s="293"/>
      <c r="E738" s="293"/>
      <c r="I738" s="293"/>
      <c r="L738" s="293"/>
      <c r="M738" s="293"/>
      <c r="N738" s="293"/>
      <c r="O738" s="293"/>
      <c r="P738" s="293"/>
      <c r="Q738" s="293"/>
      <c r="R738" s="293"/>
      <c r="S738" s="293"/>
      <c r="T738" s="293"/>
      <c r="U738" s="293"/>
      <c r="V738" s="293"/>
      <c r="W738" s="293"/>
    </row>
    <row r="739" spans="4:23" x14ac:dyDescent="0.25">
      <c r="D739" s="293"/>
      <c r="E739" s="293"/>
      <c r="I739" s="293"/>
      <c r="L739" s="293"/>
      <c r="M739" s="293"/>
      <c r="N739" s="293"/>
      <c r="O739" s="293"/>
      <c r="P739" s="293"/>
      <c r="Q739" s="293"/>
      <c r="R739" s="293"/>
      <c r="S739" s="293"/>
      <c r="T739" s="293"/>
      <c r="U739" s="293"/>
      <c r="V739" s="293"/>
      <c r="W739" s="293"/>
    </row>
    <row r="740" spans="4:23" x14ac:dyDescent="0.25">
      <c r="D740" s="293"/>
      <c r="E740" s="293"/>
      <c r="I740" s="293"/>
      <c r="L740" s="293"/>
      <c r="M740" s="293"/>
      <c r="N740" s="293"/>
      <c r="O740" s="293"/>
      <c r="P740" s="293"/>
      <c r="Q740" s="293"/>
      <c r="R740" s="293"/>
      <c r="S740" s="293"/>
      <c r="T740" s="293"/>
      <c r="U740" s="293"/>
      <c r="V740" s="293"/>
      <c r="W740" s="293"/>
    </row>
    <row r="741" spans="4:23" x14ac:dyDescent="0.25">
      <c r="D741" s="293"/>
      <c r="E741" s="293"/>
      <c r="I741" s="293"/>
      <c r="L741" s="293"/>
      <c r="M741" s="293"/>
      <c r="N741" s="293"/>
      <c r="O741" s="293"/>
      <c r="P741" s="293"/>
      <c r="Q741" s="293"/>
      <c r="R741" s="293"/>
      <c r="S741" s="293"/>
      <c r="T741" s="293"/>
      <c r="U741" s="293"/>
      <c r="V741" s="293"/>
      <c r="W741" s="293"/>
    </row>
    <row r="742" spans="4:23" x14ac:dyDescent="0.25">
      <c r="D742" s="293"/>
      <c r="E742" s="293"/>
      <c r="I742" s="293"/>
      <c r="L742" s="293"/>
      <c r="M742" s="293"/>
      <c r="N742" s="293"/>
      <c r="O742" s="293"/>
      <c r="P742" s="293"/>
      <c r="Q742" s="293"/>
      <c r="R742" s="293"/>
      <c r="S742" s="293"/>
      <c r="T742" s="293"/>
      <c r="U742" s="293"/>
      <c r="V742" s="293"/>
      <c r="W742" s="293"/>
    </row>
    <row r="743" spans="4:23" x14ac:dyDescent="0.25">
      <c r="D743" s="293"/>
      <c r="E743" s="293"/>
      <c r="I743" s="293"/>
      <c r="L743" s="293"/>
      <c r="M743" s="293"/>
      <c r="N743" s="293"/>
      <c r="O743" s="293"/>
      <c r="P743" s="293"/>
      <c r="Q743" s="293"/>
      <c r="R743" s="293"/>
      <c r="S743" s="293"/>
      <c r="T743" s="293"/>
      <c r="U743" s="293"/>
      <c r="V743" s="293"/>
      <c r="W743" s="293"/>
    </row>
    <row r="744" spans="4:23" x14ac:dyDescent="0.25">
      <c r="D744" s="293"/>
      <c r="E744" s="293"/>
      <c r="I744" s="293"/>
      <c r="L744" s="293"/>
      <c r="M744" s="293"/>
      <c r="N744" s="293"/>
      <c r="O744" s="293"/>
      <c r="P744" s="293"/>
      <c r="Q744" s="293"/>
      <c r="R744" s="293"/>
      <c r="S744" s="293"/>
      <c r="T744" s="293"/>
      <c r="U744" s="293"/>
      <c r="V744" s="293"/>
      <c r="W744" s="293"/>
    </row>
    <row r="745" spans="4:23" x14ac:dyDescent="0.25">
      <c r="D745" s="293"/>
      <c r="E745" s="293"/>
      <c r="I745" s="293"/>
      <c r="L745" s="293"/>
      <c r="M745" s="293"/>
      <c r="N745" s="293"/>
      <c r="O745" s="293"/>
      <c r="P745" s="293"/>
      <c r="Q745" s="293"/>
      <c r="R745" s="293"/>
      <c r="S745" s="293"/>
      <c r="T745" s="293"/>
      <c r="U745" s="293"/>
      <c r="V745" s="293"/>
      <c r="W745" s="293"/>
    </row>
    <row r="746" spans="4:23" x14ac:dyDescent="0.25">
      <c r="D746" s="293"/>
      <c r="E746" s="293"/>
      <c r="I746" s="293"/>
      <c r="L746" s="293"/>
      <c r="M746" s="293"/>
      <c r="N746" s="293"/>
      <c r="O746" s="293"/>
      <c r="P746" s="293"/>
      <c r="Q746" s="293"/>
      <c r="R746" s="293"/>
      <c r="S746" s="293"/>
      <c r="T746" s="293"/>
      <c r="U746" s="293"/>
      <c r="V746" s="293"/>
      <c r="W746" s="293"/>
    </row>
    <row r="747" spans="4:23" x14ac:dyDescent="0.25">
      <c r="D747" s="293"/>
      <c r="E747" s="293"/>
      <c r="I747" s="293"/>
      <c r="L747" s="293"/>
      <c r="M747" s="293"/>
      <c r="N747" s="293"/>
      <c r="O747" s="293"/>
      <c r="P747" s="293"/>
      <c r="Q747" s="293"/>
      <c r="R747" s="293"/>
      <c r="S747" s="293"/>
      <c r="T747" s="293"/>
      <c r="U747" s="293"/>
      <c r="V747" s="293"/>
      <c r="W747" s="293"/>
    </row>
    <row r="748" spans="4:23" x14ac:dyDescent="0.25">
      <c r="D748" s="293"/>
      <c r="E748" s="293"/>
      <c r="I748" s="293"/>
      <c r="L748" s="293"/>
      <c r="M748" s="293"/>
      <c r="N748" s="293"/>
      <c r="O748" s="293"/>
      <c r="P748" s="293"/>
      <c r="Q748" s="293"/>
      <c r="R748" s="293"/>
      <c r="S748" s="293"/>
      <c r="T748" s="293"/>
      <c r="U748" s="293"/>
      <c r="V748" s="293"/>
      <c r="W748" s="293"/>
    </row>
    <row r="749" spans="4:23" x14ac:dyDescent="0.25">
      <c r="D749" s="293"/>
      <c r="E749" s="293"/>
      <c r="I749" s="293"/>
      <c r="L749" s="293"/>
      <c r="M749" s="293"/>
      <c r="N749" s="293"/>
      <c r="O749" s="293"/>
      <c r="P749" s="293"/>
      <c r="Q749" s="293"/>
      <c r="R749" s="293"/>
      <c r="S749" s="293"/>
      <c r="T749" s="293"/>
      <c r="U749" s="293"/>
      <c r="V749" s="293"/>
      <c r="W749" s="293"/>
    </row>
    <row r="750" spans="4:23" x14ac:dyDescent="0.25">
      <c r="D750" s="293"/>
      <c r="E750" s="293"/>
      <c r="I750" s="293"/>
      <c r="L750" s="293"/>
      <c r="M750" s="293"/>
      <c r="N750" s="293"/>
      <c r="O750" s="293"/>
      <c r="P750" s="293"/>
      <c r="Q750" s="293"/>
      <c r="R750" s="293"/>
      <c r="S750" s="293"/>
      <c r="T750" s="293"/>
      <c r="U750" s="293"/>
      <c r="V750" s="293"/>
      <c r="W750" s="293"/>
    </row>
    <row r="751" spans="4:23" x14ac:dyDescent="0.25">
      <c r="D751" s="293"/>
      <c r="E751" s="293"/>
      <c r="I751" s="293"/>
      <c r="L751" s="293"/>
      <c r="M751" s="293"/>
      <c r="N751" s="293"/>
      <c r="O751" s="293"/>
      <c r="P751" s="293"/>
      <c r="Q751" s="293"/>
      <c r="R751" s="293"/>
      <c r="S751" s="293"/>
      <c r="T751" s="293"/>
      <c r="U751" s="293"/>
      <c r="V751" s="293"/>
      <c r="W751" s="293"/>
    </row>
    <row r="752" spans="4:23" x14ac:dyDescent="0.25">
      <c r="D752" s="293"/>
      <c r="E752" s="293"/>
      <c r="I752" s="293"/>
      <c r="L752" s="293"/>
      <c r="M752" s="293"/>
      <c r="N752" s="293"/>
      <c r="O752" s="293"/>
      <c r="P752" s="293"/>
      <c r="Q752" s="293"/>
      <c r="R752" s="293"/>
      <c r="S752" s="293"/>
      <c r="T752" s="293"/>
      <c r="U752" s="293"/>
      <c r="V752" s="293"/>
      <c r="W752" s="293"/>
    </row>
    <row r="753" spans="4:23" x14ac:dyDescent="0.25">
      <c r="D753" s="293"/>
      <c r="E753" s="293"/>
      <c r="I753" s="293"/>
      <c r="L753" s="293"/>
      <c r="M753" s="293"/>
      <c r="N753" s="293"/>
      <c r="O753" s="293"/>
      <c r="P753" s="293"/>
      <c r="Q753" s="293"/>
      <c r="R753" s="293"/>
      <c r="S753" s="293"/>
      <c r="T753" s="293"/>
      <c r="U753" s="293"/>
      <c r="V753" s="293"/>
      <c r="W753" s="293"/>
    </row>
    <row r="754" spans="4:23" x14ac:dyDescent="0.25">
      <c r="D754" s="293"/>
      <c r="E754" s="293"/>
      <c r="I754" s="293"/>
      <c r="L754" s="293"/>
      <c r="M754" s="293"/>
      <c r="N754" s="293"/>
      <c r="O754" s="293"/>
      <c r="P754" s="293"/>
      <c r="Q754" s="293"/>
      <c r="R754" s="293"/>
      <c r="S754" s="293"/>
      <c r="T754" s="293"/>
      <c r="U754" s="293"/>
      <c r="V754" s="293"/>
      <c r="W754" s="293"/>
    </row>
    <row r="755" spans="4:23" x14ac:dyDescent="0.25">
      <c r="D755" s="293"/>
      <c r="E755" s="293"/>
      <c r="I755" s="293"/>
      <c r="L755" s="293"/>
      <c r="M755" s="293"/>
      <c r="N755" s="293"/>
      <c r="O755" s="293"/>
      <c r="P755" s="293"/>
      <c r="Q755" s="293"/>
      <c r="R755" s="293"/>
      <c r="S755" s="293"/>
      <c r="T755" s="293"/>
      <c r="U755" s="293"/>
      <c r="V755" s="293"/>
      <c r="W755" s="293"/>
    </row>
    <row r="756" spans="4:23" x14ac:dyDescent="0.25">
      <c r="D756" s="293"/>
      <c r="E756" s="293"/>
      <c r="I756" s="293"/>
      <c r="L756" s="293"/>
      <c r="M756" s="293"/>
      <c r="N756" s="293"/>
      <c r="O756" s="293"/>
      <c r="P756" s="293"/>
      <c r="Q756" s="293"/>
      <c r="R756" s="293"/>
      <c r="S756" s="293"/>
      <c r="T756" s="293"/>
      <c r="U756" s="293"/>
      <c r="V756" s="293"/>
      <c r="W756" s="293"/>
    </row>
    <row r="757" spans="4:23" x14ac:dyDescent="0.25">
      <c r="D757" s="293"/>
      <c r="E757" s="293"/>
      <c r="I757" s="293"/>
      <c r="L757" s="293"/>
      <c r="M757" s="293"/>
      <c r="N757" s="293"/>
      <c r="O757" s="293"/>
      <c r="P757" s="293"/>
      <c r="Q757" s="293"/>
      <c r="R757" s="293"/>
      <c r="S757" s="293"/>
      <c r="T757" s="293"/>
      <c r="U757" s="293"/>
      <c r="V757" s="293"/>
      <c r="W757" s="293"/>
    </row>
    <row r="758" spans="4:23" x14ac:dyDescent="0.25">
      <c r="D758" s="293"/>
      <c r="E758" s="293"/>
      <c r="I758" s="293"/>
      <c r="L758" s="293"/>
      <c r="M758" s="293"/>
      <c r="N758" s="293"/>
      <c r="O758" s="293"/>
      <c r="P758" s="293"/>
      <c r="Q758" s="293"/>
      <c r="R758" s="293"/>
      <c r="S758" s="293"/>
      <c r="T758" s="293"/>
      <c r="U758" s="293"/>
      <c r="V758" s="293"/>
      <c r="W758" s="293"/>
    </row>
    <row r="759" spans="4:23" x14ac:dyDescent="0.25">
      <c r="D759" s="293"/>
      <c r="E759" s="293"/>
      <c r="I759" s="293"/>
      <c r="L759" s="293"/>
      <c r="M759" s="293"/>
      <c r="N759" s="293"/>
      <c r="O759" s="293"/>
      <c r="P759" s="293"/>
      <c r="Q759" s="293"/>
      <c r="R759" s="293"/>
      <c r="S759" s="293"/>
      <c r="T759" s="293"/>
      <c r="U759" s="293"/>
      <c r="V759" s="293"/>
      <c r="W759" s="293"/>
    </row>
    <row r="760" spans="4:23" x14ac:dyDescent="0.25">
      <c r="D760" s="293"/>
      <c r="E760" s="293"/>
      <c r="I760" s="293"/>
      <c r="L760" s="293"/>
      <c r="M760" s="293"/>
      <c r="N760" s="293"/>
      <c r="O760" s="293"/>
      <c r="P760" s="293"/>
      <c r="Q760" s="293"/>
      <c r="R760" s="293"/>
      <c r="S760" s="293"/>
      <c r="T760" s="293"/>
      <c r="U760" s="293"/>
      <c r="V760" s="293"/>
      <c r="W760" s="293"/>
    </row>
    <row r="761" spans="4:23" x14ac:dyDescent="0.25">
      <c r="D761" s="293"/>
      <c r="E761" s="293"/>
      <c r="I761" s="293"/>
      <c r="L761" s="293"/>
      <c r="M761" s="293"/>
      <c r="N761" s="293"/>
      <c r="O761" s="293"/>
      <c r="P761" s="293"/>
      <c r="Q761" s="293"/>
      <c r="R761" s="293"/>
      <c r="S761" s="293"/>
      <c r="T761" s="293"/>
      <c r="U761" s="293"/>
      <c r="V761" s="293"/>
      <c r="W761" s="293"/>
    </row>
    <row r="762" spans="4:23" x14ac:dyDescent="0.25">
      <c r="D762" s="293"/>
      <c r="E762" s="293"/>
      <c r="I762" s="293"/>
      <c r="L762" s="293"/>
      <c r="M762" s="293"/>
      <c r="N762" s="293"/>
      <c r="O762" s="293"/>
      <c r="P762" s="293"/>
      <c r="Q762" s="293"/>
      <c r="R762" s="293"/>
      <c r="S762" s="293"/>
      <c r="T762" s="293"/>
      <c r="U762" s="293"/>
      <c r="V762" s="293"/>
      <c r="W762" s="293"/>
    </row>
    <row r="763" spans="4:23" x14ac:dyDescent="0.25">
      <c r="D763" s="293"/>
      <c r="E763" s="293"/>
      <c r="I763" s="293"/>
      <c r="L763" s="293"/>
      <c r="M763" s="293"/>
      <c r="N763" s="293"/>
      <c r="O763" s="293"/>
      <c r="P763" s="293"/>
      <c r="Q763" s="293"/>
      <c r="R763" s="293"/>
      <c r="S763" s="293"/>
      <c r="T763" s="293"/>
      <c r="U763" s="293"/>
      <c r="V763" s="293"/>
      <c r="W763" s="293"/>
    </row>
    <row r="764" spans="4:23" x14ac:dyDescent="0.25">
      <c r="D764" s="293"/>
      <c r="E764" s="293"/>
      <c r="I764" s="293"/>
      <c r="L764" s="293"/>
      <c r="M764" s="293"/>
      <c r="N764" s="293"/>
      <c r="O764" s="293"/>
      <c r="P764" s="293"/>
      <c r="Q764" s="293"/>
      <c r="R764" s="293"/>
      <c r="S764" s="293"/>
      <c r="T764" s="293"/>
      <c r="U764" s="293"/>
      <c r="V764" s="293"/>
      <c r="W764" s="293"/>
    </row>
    <row r="765" spans="4:23" x14ac:dyDescent="0.25">
      <c r="D765" s="293"/>
      <c r="E765" s="293"/>
      <c r="I765" s="293"/>
      <c r="L765" s="293"/>
      <c r="M765" s="293"/>
      <c r="N765" s="293"/>
      <c r="O765" s="293"/>
      <c r="P765" s="293"/>
      <c r="Q765" s="293"/>
      <c r="R765" s="293"/>
      <c r="S765" s="293"/>
      <c r="T765" s="293"/>
      <c r="U765" s="293"/>
      <c r="V765" s="293"/>
      <c r="W765" s="293"/>
    </row>
    <row r="766" spans="4:23" x14ac:dyDescent="0.25">
      <c r="D766" s="293"/>
      <c r="E766" s="293"/>
      <c r="I766" s="293"/>
      <c r="L766" s="293"/>
      <c r="M766" s="293"/>
      <c r="N766" s="293"/>
      <c r="O766" s="293"/>
      <c r="P766" s="293"/>
      <c r="Q766" s="293"/>
      <c r="R766" s="293"/>
      <c r="S766" s="293"/>
      <c r="T766" s="293"/>
      <c r="U766" s="293"/>
      <c r="V766" s="293"/>
      <c r="W766" s="293"/>
    </row>
    <row r="767" spans="4:23" x14ac:dyDescent="0.25">
      <c r="D767" s="293"/>
      <c r="E767" s="293"/>
      <c r="I767" s="293"/>
      <c r="L767" s="293"/>
      <c r="M767" s="293"/>
      <c r="N767" s="293"/>
      <c r="O767" s="293"/>
      <c r="P767" s="293"/>
      <c r="Q767" s="293"/>
      <c r="R767" s="293"/>
      <c r="S767" s="293"/>
      <c r="T767" s="293"/>
      <c r="U767" s="293"/>
      <c r="V767" s="293"/>
      <c r="W767" s="293"/>
    </row>
    <row r="768" spans="4:23" x14ac:dyDescent="0.25">
      <c r="D768" s="293"/>
      <c r="E768" s="293"/>
      <c r="I768" s="293"/>
      <c r="L768" s="293"/>
      <c r="M768" s="293"/>
      <c r="N768" s="293"/>
      <c r="O768" s="293"/>
      <c r="P768" s="293"/>
      <c r="Q768" s="293"/>
      <c r="R768" s="293"/>
      <c r="S768" s="293"/>
      <c r="T768" s="293"/>
      <c r="U768" s="293"/>
      <c r="V768" s="293"/>
      <c r="W768" s="293"/>
    </row>
    <row r="769" spans="4:23" x14ac:dyDescent="0.25">
      <c r="D769" s="293"/>
      <c r="E769" s="293"/>
      <c r="I769" s="293"/>
      <c r="L769" s="293"/>
      <c r="M769" s="293"/>
      <c r="N769" s="293"/>
      <c r="O769" s="293"/>
      <c r="P769" s="293"/>
      <c r="Q769" s="293"/>
      <c r="R769" s="293"/>
      <c r="S769" s="293"/>
      <c r="T769" s="293"/>
      <c r="U769" s="293"/>
      <c r="V769" s="293"/>
      <c r="W769" s="293"/>
    </row>
    <row r="770" spans="4:23" x14ac:dyDescent="0.25">
      <c r="D770" s="293"/>
      <c r="E770" s="293"/>
      <c r="I770" s="293"/>
      <c r="L770" s="293"/>
      <c r="M770" s="293"/>
      <c r="N770" s="293"/>
      <c r="O770" s="293"/>
      <c r="P770" s="293"/>
      <c r="Q770" s="293"/>
      <c r="R770" s="293"/>
      <c r="S770" s="293"/>
      <c r="T770" s="293"/>
      <c r="U770" s="293"/>
      <c r="V770" s="293"/>
      <c r="W770" s="293"/>
    </row>
    <row r="771" spans="4:23" x14ac:dyDescent="0.25">
      <c r="D771" s="293"/>
      <c r="E771" s="293"/>
      <c r="I771" s="293"/>
      <c r="L771" s="293"/>
      <c r="M771" s="293"/>
      <c r="N771" s="293"/>
      <c r="O771" s="293"/>
      <c r="P771" s="293"/>
      <c r="Q771" s="293"/>
      <c r="R771" s="293"/>
      <c r="S771" s="293"/>
      <c r="T771" s="293"/>
      <c r="U771" s="293"/>
      <c r="V771" s="293"/>
      <c r="W771" s="293"/>
    </row>
    <row r="772" spans="4:23" x14ac:dyDescent="0.25">
      <c r="D772" s="293"/>
      <c r="E772" s="293"/>
      <c r="I772" s="293"/>
      <c r="L772" s="293"/>
      <c r="M772" s="293"/>
      <c r="N772" s="293"/>
      <c r="O772" s="293"/>
      <c r="P772" s="293"/>
      <c r="Q772" s="293"/>
      <c r="R772" s="293"/>
      <c r="S772" s="293"/>
      <c r="T772" s="293"/>
      <c r="U772" s="293"/>
      <c r="V772" s="293"/>
      <c r="W772" s="293"/>
    </row>
    <row r="773" spans="4:23" x14ac:dyDescent="0.25">
      <c r="D773" s="293"/>
      <c r="E773" s="293"/>
      <c r="I773" s="293"/>
      <c r="L773" s="293"/>
      <c r="M773" s="293"/>
      <c r="N773" s="293"/>
      <c r="O773" s="293"/>
      <c r="P773" s="293"/>
      <c r="Q773" s="293"/>
      <c r="R773" s="293"/>
      <c r="S773" s="293"/>
      <c r="T773" s="293"/>
      <c r="U773" s="293"/>
      <c r="V773" s="293"/>
      <c r="W773" s="293"/>
    </row>
    <row r="774" spans="4:23" x14ac:dyDescent="0.25">
      <c r="D774" s="293"/>
      <c r="E774" s="293"/>
      <c r="I774" s="293"/>
      <c r="L774" s="293"/>
      <c r="M774" s="293"/>
      <c r="N774" s="293"/>
      <c r="O774" s="293"/>
      <c r="P774" s="293"/>
      <c r="Q774" s="293"/>
      <c r="R774" s="293"/>
      <c r="S774" s="293"/>
      <c r="T774" s="293"/>
      <c r="U774" s="293"/>
      <c r="V774" s="293"/>
      <c r="W774" s="293"/>
    </row>
    <row r="775" spans="4:23" x14ac:dyDescent="0.25">
      <c r="D775" s="293"/>
      <c r="E775" s="293"/>
      <c r="I775" s="293"/>
      <c r="L775" s="293"/>
      <c r="M775" s="293"/>
      <c r="N775" s="293"/>
      <c r="O775" s="293"/>
      <c r="P775" s="293"/>
      <c r="Q775" s="293"/>
      <c r="R775" s="293"/>
      <c r="S775" s="293"/>
      <c r="T775" s="293"/>
      <c r="U775" s="293"/>
      <c r="V775" s="293"/>
      <c r="W775" s="293"/>
    </row>
    <row r="776" spans="4:23" x14ac:dyDescent="0.25">
      <c r="D776" s="293"/>
      <c r="E776" s="293"/>
      <c r="I776" s="293"/>
      <c r="L776" s="293"/>
      <c r="M776" s="293"/>
      <c r="N776" s="293"/>
      <c r="O776" s="293"/>
      <c r="P776" s="293"/>
      <c r="Q776" s="293"/>
      <c r="R776" s="293"/>
      <c r="S776" s="293"/>
      <c r="T776" s="293"/>
      <c r="U776" s="293"/>
      <c r="V776" s="293"/>
      <c r="W776" s="293"/>
    </row>
    <row r="777" spans="4:23" x14ac:dyDescent="0.25">
      <c r="D777" s="293"/>
      <c r="E777" s="293"/>
      <c r="I777" s="293"/>
      <c r="L777" s="293"/>
      <c r="M777" s="293"/>
      <c r="N777" s="293"/>
      <c r="O777" s="293"/>
      <c r="P777" s="293"/>
      <c r="Q777" s="293"/>
      <c r="R777" s="293"/>
      <c r="S777" s="293"/>
      <c r="T777" s="293"/>
      <c r="U777" s="293"/>
      <c r="V777" s="293"/>
      <c r="W777" s="293"/>
    </row>
    <row r="778" spans="4:23" x14ac:dyDescent="0.25">
      <c r="D778" s="293"/>
      <c r="E778" s="293"/>
      <c r="I778" s="293"/>
      <c r="L778" s="293"/>
      <c r="M778" s="293"/>
      <c r="N778" s="293"/>
      <c r="O778" s="293"/>
      <c r="P778" s="293"/>
      <c r="Q778" s="293"/>
      <c r="R778" s="293"/>
      <c r="S778" s="293"/>
      <c r="T778" s="293"/>
      <c r="U778" s="293"/>
      <c r="V778" s="293"/>
      <c r="W778" s="293"/>
    </row>
    <row r="779" spans="4:23" x14ac:dyDescent="0.25">
      <c r="D779" s="293"/>
      <c r="E779" s="293"/>
      <c r="I779" s="293"/>
      <c r="L779" s="293"/>
      <c r="M779" s="293"/>
      <c r="N779" s="293"/>
      <c r="O779" s="293"/>
      <c r="P779" s="293"/>
      <c r="Q779" s="293"/>
      <c r="R779" s="293"/>
      <c r="S779" s="293"/>
      <c r="T779" s="293"/>
      <c r="U779" s="293"/>
      <c r="V779" s="293"/>
      <c r="W779" s="293"/>
    </row>
    <row r="780" spans="4:23" x14ac:dyDescent="0.25">
      <c r="D780" s="293"/>
      <c r="E780" s="293"/>
      <c r="I780" s="293"/>
      <c r="L780" s="293"/>
      <c r="M780" s="293"/>
      <c r="N780" s="293"/>
      <c r="O780" s="293"/>
      <c r="P780" s="293"/>
      <c r="Q780" s="293"/>
      <c r="R780" s="293"/>
      <c r="S780" s="293"/>
      <c r="T780" s="293"/>
      <c r="U780" s="293"/>
      <c r="V780" s="293"/>
      <c r="W780" s="293"/>
    </row>
    <row r="781" spans="4:23" x14ac:dyDescent="0.25">
      <c r="D781" s="293"/>
      <c r="E781" s="293"/>
      <c r="I781" s="293"/>
      <c r="L781" s="293"/>
      <c r="M781" s="293"/>
      <c r="N781" s="293"/>
      <c r="O781" s="293"/>
      <c r="P781" s="293"/>
      <c r="Q781" s="293"/>
      <c r="R781" s="293"/>
      <c r="S781" s="293"/>
      <c r="T781" s="293"/>
      <c r="U781" s="293"/>
      <c r="V781" s="293"/>
      <c r="W781" s="293"/>
    </row>
    <row r="782" spans="4:23" x14ac:dyDescent="0.25">
      <c r="D782" s="293"/>
      <c r="E782" s="293"/>
      <c r="I782" s="293"/>
      <c r="L782" s="293"/>
      <c r="M782" s="293"/>
      <c r="N782" s="293"/>
      <c r="O782" s="293"/>
      <c r="P782" s="293"/>
      <c r="Q782" s="293"/>
      <c r="R782" s="293"/>
      <c r="S782" s="293"/>
      <c r="T782" s="293"/>
      <c r="U782" s="293"/>
      <c r="V782" s="293"/>
      <c r="W782" s="293"/>
    </row>
    <row r="783" spans="4:23" x14ac:dyDescent="0.25">
      <c r="D783" s="293"/>
      <c r="E783" s="293"/>
      <c r="I783" s="293"/>
      <c r="L783" s="293"/>
      <c r="M783" s="293"/>
      <c r="N783" s="293"/>
      <c r="O783" s="293"/>
      <c r="P783" s="293"/>
      <c r="Q783" s="293"/>
      <c r="R783" s="293"/>
      <c r="S783" s="293"/>
      <c r="T783" s="293"/>
      <c r="U783" s="293"/>
      <c r="V783" s="293"/>
      <c r="W783" s="293"/>
    </row>
    <row r="784" spans="4:23" x14ac:dyDescent="0.25">
      <c r="D784" s="293"/>
      <c r="E784" s="293"/>
      <c r="I784" s="293"/>
      <c r="L784" s="293"/>
      <c r="M784" s="293"/>
      <c r="N784" s="293"/>
      <c r="O784" s="293"/>
      <c r="P784" s="293"/>
      <c r="Q784" s="293"/>
      <c r="R784" s="293"/>
      <c r="S784" s="293"/>
      <c r="T784" s="293"/>
      <c r="U784" s="293"/>
      <c r="V784" s="293"/>
      <c r="W784" s="293"/>
    </row>
    <row r="785" spans="4:23" x14ac:dyDescent="0.25">
      <c r="D785" s="293"/>
      <c r="E785" s="293"/>
      <c r="I785" s="293"/>
      <c r="L785" s="293"/>
      <c r="M785" s="293"/>
      <c r="N785" s="293"/>
      <c r="O785" s="293"/>
      <c r="P785" s="293"/>
      <c r="Q785" s="293"/>
      <c r="R785" s="293"/>
      <c r="S785" s="293"/>
      <c r="T785" s="293"/>
      <c r="U785" s="293"/>
      <c r="V785" s="293"/>
      <c r="W785" s="293"/>
    </row>
    <row r="786" spans="4:23" x14ac:dyDescent="0.25">
      <c r="D786" s="293"/>
      <c r="E786" s="293"/>
      <c r="I786" s="293"/>
      <c r="L786" s="293"/>
      <c r="M786" s="293"/>
      <c r="N786" s="293"/>
      <c r="O786" s="293"/>
      <c r="P786" s="293"/>
      <c r="Q786" s="293"/>
      <c r="R786" s="293"/>
      <c r="S786" s="293"/>
      <c r="T786" s="293"/>
      <c r="U786" s="293"/>
      <c r="V786" s="293"/>
      <c r="W786" s="293"/>
    </row>
    <row r="787" spans="4:23" x14ac:dyDescent="0.25">
      <c r="D787" s="293"/>
      <c r="E787" s="293"/>
      <c r="I787" s="293"/>
      <c r="L787" s="293"/>
      <c r="M787" s="293"/>
      <c r="N787" s="293"/>
      <c r="O787" s="293"/>
      <c r="P787" s="293"/>
      <c r="Q787" s="293"/>
      <c r="R787" s="293"/>
      <c r="S787" s="293"/>
      <c r="T787" s="293"/>
      <c r="U787" s="293"/>
      <c r="V787" s="293"/>
      <c r="W787" s="293"/>
    </row>
    <row r="788" spans="4:23" x14ac:dyDescent="0.25">
      <c r="D788" s="293"/>
      <c r="E788" s="293"/>
      <c r="I788" s="293"/>
      <c r="L788" s="293"/>
      <c r="M788" s="293"/>
      <c r="N788" s="293"/>
      <c r="O788" s="293"/>
      <c r="P788" s="293"/>
      <c r="Q788" s="293"/>
      <c r="R788" s="293"/>
      <c r="S788" s="293"/>
      <c r="T788" s="293"/>
      <c r="U788" s="293"/>
      <c r="V788" s="293"/>
      <c r="W788" s="293"/>
    </row>
    <row r="789" spans="4:23" x14ac:dyDescent="0.25">
      <c r="D789" s="293"/>
      <c r="E789" s="293"/>
      <c r="I789" s="293"/>
      <c r="L789" s="293"/>
      <c r="M789" s="293"/>
      <c r="N789" s="293"/>
      <c r="O789" s="293"/>
      <c r="P789" s="293"/>
      <c r="Q789" s="293"/>
      <c r="R789" s="293"/>
      <c r="S789" s="293"/>
      <c r="T789" s="293"/>
      <c r="U789" s="293"/>
      <c r="V789" s="293"/>
      <c r="W789" s="293"/>
    </row>
    <row r="790" spans="4:23" x14ac:dyDescent="0.25">
      <c r="D790" s="293"/>
      <c r="E790" s="293"/>
      <c r="I790" s="293"/>
      <c r="L790" s="293"/>
      <c r="M790" s="293"/>
      <c r="N790" s="293"/>
      <c r="O790" s="293"/>
      <c r="P790" s="293"/>
      <c r="Q790" s="293"/>
      <c r="R790" s="293"/>
      <c r="S790" s="293"/>
      <c r="T790" s="293"/>
      <c r="U790" s="293"/>
      <c r="V790" s="293"/>
      <c r="W790" s="293"/>
    </row>
    <row r="791" spans="4:23" x14ac:dyDescent="0.25">
      <c r="D791" s="293"/>
      <c r="E791" s="293"/>
      <c r="I791" s="293"/>
      <c r="L791" s="293"/>
      <c r="M791" s="293"/>
      <c r="N791" s="293"/>
      <c r="O791" s="293"/>
      <c r="P791" s="293"/>
      <c r="Q791" s="293"/>
      <c r="R791" s="293"/>
      <c r="S791" s="293"/>
      <c r="T791" s="293"/>
      <c r="U791" s="293"/>
      <c r="V791" s="293"/>
      <c r="W791" s="293"/>
    </row>
    <row r="792" spans="4:23" x14ac:dyDescent="0.25">
      <c r="D792" s="293"/>
      <c r="E792" s="293"/>
      <c r="I792" s="293"/>
      <c r="L792" s="293"/>
      <c r="M792" s="293"/>
      <c r="N792" s="293"/>
      <c r="O792" s="293"/>
      <c r="P792" s="293"/>
      <c r="Q792" s="293"/>
      <c r="R792" s="293"/>
      <c r="S792" s="293"/>
      <c r="T792" s="293"/>
      <c r="U792" s="293"/>
      <c r="V792" s="293"/>
      <c r="W792" s="293"/>
    </row>
    <row r="793" spans="4:23" x14ac:dyDescent="0.25">
      <c r="D793" s="293"/>
      <c r="E793" s="293"/>
      <c r="I793" s="293"/>
      <c r="L793" s="293"/>
      <c r="M793" s="293"/>
      <c r="N793" s="293"/>
      <c r="O793" s="293"/>
      <c r="P793" s="293"/>
      <c r="Q793" s="293"/>
      <c r="R793" s="293"/>
      <c r="S793" s="293"/>
      <c r="T793" s="293"/>
      <c r="U793" s="293"/>
      <c r="V793" s="293"/>
      <c r="W793" s="293"/>
    </row>
  </sheetData>
  <mergeCells count="4">
    <mergeCell ref="I5:K5"/>
    <mergeCell ref="D5:E5"/>
    <mergeCell ref="L5:W5"/>
    <mergeCell ref="F5:H5"/>
  </mergeCells>
  <conditionalFormatting sqref="D47:E66 D69:E84 D31:E44 D87:D92">
    <cfRule type="cellIs" dxfId="88" priority="92" stopIfTrue="1" operator="equal">
      <formula>1</formula>
    </cfRule>
    <cfRule type="cellIs" dxfId="87" priority="93" stopIfTrue="1" operator="equal">
      <formula>2</formula>
    </cfRule>
    <cfRule type="cellIs" dxfId="86" priority="94" stopIfTrue="1" operator="equal">
      <formula>3</formula>
    </cfRule>
  </conditionalFormatting>
  <conditionalFormatting sqref="J87:J92 J69:J84 J47:J66 J31:J44 J9:J28">
    <cfRule type="cellIs" dxfId="85" priority="90" stopIfTrue="1" operator="equal">
      <formula>"k"</formula>
    </cfRule>
    <cfRule type="cellIs" dxfId="84" priority="91" stopIfTrue="1" operator="equal">
      <formula>"e"</formula>
    </cfRule>
  </conditionalFormatting>
  <conditionalFormatting sqref="I31:I44 I87:I92 I47:I66 I69:I84 I9:I28">
    <cfRule type="cellIs" dxfId="83" priority="87" stopIfTrue="1" operator="equal">
      <formula>"A"</formula>
    </cfRule>
    <cfRule type="cellIs" dxfId="82" priority="88" stopIfTrue="1" operator="equal">
      <formula>"T3"</formula>
    </cfRule>
    <cfRule type="cellIs" dxfId="81" priority="89" stopIfTrue="1" operator="equal">
      <formula>"T2"</formula>
    </cfRule>
  </conditionalFormatting>
  <conditionalFormatting sqref="D9:E28">
    <cfRule type="cellIs" dxfId="80" priority="84" stopIfTrue="1" operator="equal">
      <formula>1</formula>
    </cfRule>
    <cfRule type="cellIs" dxfId="79" priority="85" stopIfTrue="1" operator="equal">
      <formula>2</formula>
    </cfRule>
    <cfRule type="cellIs" dxfId="78" priority="86" stopIfTrue="1" operator="equal">
      <formula>3</formula>
    </cfRule>
  </conditionalFormatting>
  <conditionalFormatting sqref="D9">
    <cfRule type="expression" dxfId="77" priority="76" stopIfTrue="1">
      <formula>AND($P9=1)</formula>
    </cfRule>
    <cfRule type="expression" dxfId="76" priority="77" stopIfTrue="1">
      <formula>AND($P9=2)</formula>
    </cfRule>
    <cfRule type="expression" dxfId="75" priority="78" stopIfTrue="1">
      <formula>AND($P9=3)</formula>
    </cfRule>
  </conditionalFormatting>
  <conditionalFormatting sqref="D9">
    <cfRule type="expression" dxfId="74" priority="73" stopIfTrue="1">
      <formula>AND($L9=1)</formula>
    </cfRule>
    <cfRule type="expression" dxfId="73" priority="74" stopIfTrue="1">
      <formula>AND($L9=2)</formula>
    </cfRule>
    <cfRule type="expression" dxfId="72" priority="75" stopIfTrue="1">
      <formula>AND($L9=3)</formula>
    </cfRule>
  </conditionalFormatting>
  <conditionalFormatting sqref="E9">
    <cfRule type="expression" dxfId="71" priority="70" stopIfTrue="1">
      <formula>AND($P9=1)</formula>
    </cfRule>
    <cfRule type="expression" dxfId="70" priority="71" stopIfTrue="1">
      <formula>AND($P9=2)</formula>
    </cfRule>
    <cfRule type="expression" dxfId="69" priority="72" stopIfTrue="1">
      <formula>AND($P9=3)</formula>
    </cfRule>
  </conditionalFormatting>
  <conditionalFormatting sqref="E9">
    <cfRule type="expression" dxfId="68" priority="67" stopIfTrue="1">
      <formula>AND($L9=1)</formula>
    </cfRule>
    <cfRule type="expression" dxfId="67" priority="68" stopIfTrue="1">
      <formula>AND($L9=2)</formula>
    </cfRule>
    <cfRule type="expression" dxfId="66" priority="69" stopIfTrue="1">
      <formula>AND($L9=3)</formula>
    </cfRule>
  </conditionalFormatting>
  <conditionalFormatting sqref="D10:D28">
    <cfRule type="expression" dxfId="65" priority="64" stopIfTrue="1">
      <formula>AND($P10=1)</formula>
    </cfRule>
    <cfRule type="expression" dxfId="64" priority="65" stopIfTrue="1">
      <formula>AND($P10=2)</formula>
    </cfRule>
    <cfRule type="expression" dxfId="63" priority="66" stopIfTrue="1">
      <formula>AND($P10=3)</formula>
    </cfRule>
  </conditionalFormatting>
  <conditionalFormatting sqref="D10:D28">
    <cfRule type="expression" dxfId="62" priority="61" stopIfTrue="1">
      <formula>AND($L10=1)</formula>
    </cfRule>
    <cfRule type="expression" dxfId="61" priority="62" stopIfTrue="1">
      <formula>AND($L10=2)</formula>
    </cfRule>
    <cfRule type="expression" dxfId="60" priority="63" stopIfTrue="1">
      <formula>AND($L10=3)</formula>
    </cfRule>
  </conditionalFormatting>
  <conditionalFormatting sqref="E10:E28">
    <cfRule type="expression" dxfId="59" priority="58" stopIfTrue="1">
      <formula>AND($P10=1)</formula>
    </cfRule>
    <cfRule type="expression" dxfId="58" priority="59" stopIfTrue="1">
      <formula>AND($P10=2)</formula>
    </cfRule>
    <cfRule type="expression" dxfId="57" priority="60" stopIfTrue="1">
      <formula>AND($P10=3)</formula>
    </cfRule>
  </conditionalFormatting>
  <conditionalFormatting sqref="E10:E28">
    <cfRule type="expression" dxfId="56" priority="55" stopIfTrue="1">
      <formula>AND($L10=1)</formula>
    </cfRule>
    <cfRule type="expression" dxfId="55" priority="56" stopIfTrue="1">
      <formula>AND($L10=2)</formula>
    </cfRule>
    <cfRule type="expression" dxfId="54" priority="57" stopIfTrue="1">
      <formula>AND($L10=3)</formula>
    </cfRule>
  </conditionalFormatting>
  <conditionalFormatting sqref="D31:E44">
    <cfRule type="cellIs" dxfId="53" priority="52" stopIfTrue="1" operator="equal">
      <formula>1</formula>
    </cfRule>
    <cfRule type="cellIs" dxfId="52" priority="53" stopIfTrue="1" operator="equal">
      <formula>2</formula>
    </cfRule>
    <cfRule type="cellIs" dxfId="51" priority="54" stopIfTrue="1" operator="equal">
      <formula>3</formula>
    </cfRule>
  </conditionalFormatting>
  <conditionalFormatting sqref="D31:D44">
    <cfRule type="expression" dxfId="50" priority="49" stopIfTrue="1">
      <formula>AND($P31=1)</formula>
    </cfRule>
    <cfRule type="expression" dxfId="49" priority="50" stopIfTrue="1">
      <formula>AND($P31=2)</formula>
    </cfRule>
    <cfRule type="expression" dxfId="48" priority="51" stopIfTrue="1">
      <formula>AND($P31=3)</formula>
    </cfRule>
  </conditionalFormatting>
  <conditionalFormatting sqref="D31:D44">
    <cfRule type="expression" dxfId="47" priority="46" stopIfTrue="1">
      <formula>AND($L31=1)</formula>
    </cfRule>
    <cfRule type="expression" dxfId="46" priority="47" stopIfTrue="1">
      <formula>AND($L31=2)</formula>
    </cfRule>
    <cfRule type="expression" dxfId="45" priority="48" stopIfTrue="1">
      <formula>AND($L31=3)</formula>
    </cfRule>
  </conditionalFormatting>
  <conditionalFormatting sqref="E31:E44">
    <cfRule type="expression" dxfId="44" priority="43" stopIfTrue="1">
      <formula>AND($P31=1)</formula>
    </cfRule>
    <cfRule type="expression" dxfId="43" priority="44" stopIfTrue="1">
      <formula>AND($P31=2)</formula>
    </cfRule>
    <cfRule type="expression" dxfId="42" priority="45" stopIfTrue="1">
      <formula>AND($P31=3)</formula>
    </cfRule>
  </conditionalFormatting>
  <conditionalFormatting sqref="E31:E44">
    <cfRule type="expression" dxfId="41" priority="40" stopIfTrue="1">
      <formula>AND($L31=1)</formula>
    </cfRule>
    <cfRule type="expression" dxfId="40" priority="41" stopIfTrue="1">
      <formula>AND($L31=2)</formula>
    </cfRule>
    <cfRule type="expression" dxfId="39" priority="42" stopIfTrue="1">
      <formula>AND($L31=3)</formula>
    </cfRule>
  </conditionalFormatting>
  <conditionalFormatting sqref="D47:E66">
    <cfRule type="cellIs" dxfId="38" priority="37" stopIfTrue="1" operator="equal">
      <formula>1</formula>
    </cfRule>
    <cfRule type="cellIs" dxfId="37" priority="38" stopIfTrue="1" operator="equal">
      <formula>2</formula>
    </cfRule>
    <cfRule type="cellIs" dxfId="36" priority="39" stopIfTrue="1" operator="equal">
      <formula>3</formula>
    </cfRule>
  </conditionalFormatting>
  <conditionalFormatting sqref="D47:D66">
    <cfRule type="expression" dxfId="35" priority="34" stopIfTrue="1">
      <formula>AND($P47=1)</formula>
    </cfRule>
    <cfRule type="expression" dxfId="34" priority="35" stopIfTrue="1">
      <formula>AND($P47=2)</formula>
    </cfRule>
    <cfRule type="expression" dxfId="33" priority="36" stopIfTrue="1">
      <formula>AND($P47=3)</formula>
    </cfRule>
  </conditionalFormatting>
  <conditionalFormatting sqref="D47:D66">
    <cfRule type="expression" dxfId="32" priority="31" stopIfTrue="1">
      <formula>AND($L47=1)</formula>
    </cfRule>
    <cfRule type="expression" dxfId="31" priority="32" stopIfTrue="1">
      <formula>AND($L47=2)</formula>
    </cfRule>
    <cfRule type="expression" dxfId="30" priority="33" stopIfTrue="1">
      <formula>AND($L47=3)</formula>
    </cfRule>
  </conditionalFormatting>
  <conditionalFormatting sqref="E47:E66">
    <cfRule type="expression" dxfId="29" priority="28" stopIfTrue="1">
      <formula>AND($P47=1)</formula>
    </cfRule>
    <cfRule type="expression" dxfId="28" priority="29" stopIfTrue="1">
      <formula>AND($P47=2)</formula>
    </cfRule>
    <cfRule type="expression" dxfId="27" priority="30" stopIfTrue="1">
      <formula>AND($P47=3)</formula>
    </cfRule>
  </conditionalFormatting>
  <conditionalFormatting sqref="E47:E66">
    <cfRule type="expression" dxfId="26" priority="25" stopIfTrue="1">
      <formula>AND($L47=1)</formula>
    </cfRule>
    <cfRule type="expression" dxfId="25" priority="26" stopIfTrue="1">
      <formula>AND($L47=2)</formula>
    </cfRule>
    <cfRule type="expression" dxfId="24" priority="27" stopIfTrue="1">
      <formula>AND($L47=3)</formula>
    </cfRule>
  </conditionalFormatting>
  <conditionalFormatting sqref="D69:E84">
    <cfRule type="cellIs" dxfId="23" priority="22" stopIfTrue="1" operator="equal">
      <formula>1</formula>
    </cfRule>
    <cfRule type="cellIs" dxfId="22" priority="23" stopIfTrue="1" operator="equal">
      <formula>2</formula>
    </cfRule>
    <cfRule type="cellIs" dxfId="21" priority="24" stopIfTrue="1" operator="equal">
      <formula>3</formula>
    </cfRule>
  </conditionalFormatting>
  <conditionalFormatting sqref="D69:D84">
    <cfRule type="expression" dxfId="20" priority="19" stopIfTrue="1">
      <formula>AND($P69=1)</formula>
    </cfRule>
    <cfRule type="expression" dxfId="19" priority="20" stopIfTrue="1">
      <formula>AND($P69=2)</formula>
    </cfRule>
    <cfRule type="expression" dxfId="18" priority="21" stopIfTrue="1">
      <formula>AND($P69=3)</formula>
    </cfRule>
  </conditionalFormatting>
  <conditionalFormatting sqref="D69:D84">
    <cfRule type="expression" dxfId="17" priority="16" stopIfTrue="1">
      <formula>AND($L69=1)</formula>
    </cfRule>
    <cfRule type="expression" dxfId="16" priority="17" stopIfTrue="1">
      <formula>AND($L69=2)</formula>
    </cfRule>
    <cfRule type="expression" dxfId="15" priority="18" stopIfTrue="1">
      <formula>AND($L69=3)</formula>
    </cfRule>
  </conditionalFormatting>
  <conditionalFormatting sqref="E69:E84">
    <cfRule type="expression" dxfId="14" priority="13" stopIfTrue="1">
      <formula>AND($P69=1)</formula>
    </cfRule>
    <cfRule type="expression" dxfId="13" priority="14" stopIfTrue="1">
      <formula>AND($P69=2)</formula>
    </cfRule>
    <cfRule type="expression" dxfId="12" priority="15" stopIfTrue="1">
      <formula>AND($P69=3)</formula>
    </cfRule>
  </conditionalFormatting>
  <conditionalFormatting sqref="E69:E84">
    <cfRule type="expression" dxfId="11" priority="10" stopIfTrue="1">
      <formula>AND($L69=1)</formula>
    </cfRule>
    <cfRule type="expression" dxfId="10" priority="11" stopIfTrue="1">
      <formula>AND($L69=2)</formula>
    </cfRule>
    <cfRule type="expression" dxfId="9" priority="12" stopIfTrue="1">
      <formula>AND($L69=3)</formula>
    </cfRule>
  </conditionalFormatting>
  <conditionalFormatting sqref="D87:D92">
    <cfRule type="cellIs" dxfId="8" priority="7" stopIfTrue="1" operator="equal">
      <formula>1</formula>
    </cfRule>
    <cfRule type="cellIs" dxfId="7" priority="8" stopIfTrue="1" operator="equal">
      <formula>2</formula>
    </cfRule>
    <cfRule type="cellIs" dxfId="6" priority="9" stopIfTrue="1" operator="equal">
      <formula>3</formula>
    </cfRule>
  </conditionalFormatting>
  <conditionalFormatting sqref="D87:D92">
    <cfRule type="expression" dxfId="5" priority="4" stopIfTrue="1">
      <formula>AND($P87=1)</formula>
    </cfRule>
    <cfRule type="expression" dxfId="4" priority="5" stopIfTrue="1">
      <formula>AND($P87=2)</formula>
    </cfRule>
    <cfRule type="expression" dxfId="3" priority="6" stopIfTrue="1">
      <formula>AND($P87=3)</formula>
    </cfRule>
  </conditionalFormatting>
  <conditionalFormatting sqref="D87:D92">
    <cfRule type="expression" dxfId="2" priority="1" stopIfTrue="1">
      <formula>AND($L87=1)</formula>
    </cfRule>
    <cfRule type="expression" dxfId="1" priority="2" stopIfTrue="1">
      <formula>AND($L87=2)</formula>
    </cfRule>
    <cfRule type="expression" dxfId="0" priority="3" stopIfTrue="1">
      <formula>AND($L87=3)</formula>
    </cfRule>
  </conditionalFormatting>
  <dataValidations count="1">
    <dataValidation type="list" allowBlank="1" showInputMessage="1" showErrorMessage="1" errorTitle="Virheellinen arvo" error="Valitse listasta" promptTitle="Palvelutaso" prompt="- A: Lähtötaso_x000a_- B: Normaali_x000a_- C: Laajennettu_x000a_- D: Kriittinen_x000a_- E: Erittäin kriittinen" sqref="D9:E28 D31:E44 D47:E66 D69:E84 D87:D92">
      <formula1>"A:Lähtötaso, B:Normaali,C:Laajennettu,D:Kriittinen,E:Erittäin kriittinen"</formula1>
    </dataValidation>
  </dataValidations>
  <hyperlinks>
    <hyperlink ref="A1" location="Pääsivu!A1" display="⌂"/>
  </hyperlinks>
  <pageMargins left="0.41" right="0.43" top="0.51" bottom="0.44" header="0.2" footer="0.28999999999999998"/>
  <pageSetup paperSize="9" scale="84" fitToHeight="3" orientation="landscape" r:id="rId1"/>
  <headerFooter alignWithMargins="0">
    <oddHeader>&amp;LTike&amp;CKohdeympäristö&amp;RX.X.2009</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G40"/>
  <sheetViews>
    <sheetView zoomScale="140" zoomScaleNormal="140" workbookViewId="0">
      <pane ySplit="5" topLeftCell="A6" activePane="bottomLeft" state="frozen"/>
      <selection activeCell="R13" sqref="R13"/>
      <selection pane="bottomLeft"/>
    </sheetView>
  </sheetViews>
  <sheetFormatPr defaultRowHeight="13.2" x14ac:dyDescent="0.25"/>
  <cols>
    <col min="1" max="1" width="2.6640625" customWidth="1"/>
    <col min="2" max="2" width="45" customWidth="1"/>
    <col min="3" max="3" width="11.6640625" customWidth="1"/>
    <col min="4" max="4" width="45.33203125" customWidth="1"/>
    <col min="5" max="5" width="26.5546875" customWidth="1"/>
    <col min="6" max="6" width="3.44140625" customWidth="1"/>
  </cols>
  <sheetData>
    <row r="1" spans="1:7" s="172" customFormat="1" ht="20.399999999999999" x14ac:dyDescent="0.35">
      <c r="A1" s="408" t="s">
        <v>343</v>
      </c>
      <c r="B1" s="176" t="s">
        <v>146</v>
      </c>
    </row>
    <row r="3" spans="1:7" ht="13.8" x14ac:dyDescent="0.25">
      <c r="B3" s="15" t="str">
        <f>CONCATENATE("Versio ",Pääsivu!D6)</f>
        <v>Versio 0.51</v>
      </c>
      <c r="C3" s="25">
        <f>Pääsivu!D7</f>
        <v>42906</v>
      </c>
    </row>
    <row r="4" spans="1:7" ht="13.8" thickBot="1" x14ac:dyDescent="0.3"/>
    <row r="5" spans="1:7" ht="24.75" customHeight="1" thickBot="1" x14ac:dyDescent="0.3">
      <c r="B5" s="337" t="s">
        <v>255</v>
      </c>
      <c r="C5" s="335" t="s">
        <v>241</v>
      </c>
      <c r="D5" s="9" t="s">
        <v>19</v>
      </c>
      <c r="E5" s="9" t="s">
        <v>20</v>
      </c>
    </row>
    <row r="6" spans="1:7" ht="5.25" hidden="1" customHeight="1" x14ac:dyDescent="0.25">
      <c r="B6" s="40"/>
      <c r="C6" s="34"/>
      <c r="D6" s="28"/>
      <c r="E6" s="29"/>
    </row>
    <row r="7" spans="1:7" ht="27.6" hidden="1" x14ac:dyDescent="0.25">
      <c r="B7" s="41" t="s">
        <v>283</v>
      </c>
      <c r="C7" s="35" t="s">
        <v>284</v>
      </c>
      <c r="D7" s="30" t="s">
        <v>285</v>
      </c>
      <c r="E7" s="31"/>
    </row>
    <row r="8" spans="1:7" ht="27.6" hidden="1" x14ac:dyDescent="0.25">
      <c r="B8" s="41" t="s">
        <v>283</v>
      </c>
      <c r="C8" s="35" t="s">
        <v>445</v>
      </c>
      <c r="D8" s="30" t="s">
        <v>285</v>
      </c>
      <c r="E8" s="31"/>
    </row>
    <row r="9" spans="1:7" ht="349.2" customHeight="1" x14ac:dyDescent="0.25">
      <c r="B9" s="41" t="s">
        <v>673</v>
      </c>
      <c r="C9" s="605" t="s">
        <v>444</v>
      </c>
      <c r="D9" s="448" t="s">
        <v>565</v>
      </c>
      <c r="E9" s="31" t="s">
        <v>492</v>
      </c>
    </row>
    <row r="10" spans="1:7" ht="104.25" customHeight="1" x14ac:dyDescent="0.25">
      <c r="B10" s="41" t="s">
        <v>1155</v>
      </c>
      <c r="C10" s="35" t="s">
        <v>444</v>
      </c>
      <c r="D10" s="30" t="s">
        <v>1156</v>
      </c>
      <c r="E10" s="31" t="s">
        <v>446</v>
      </c>
    </row>
    <row r="11" spans="1:7" ht="79.5" customHeight="1" x14ac:dyDescent="0.25">
      <c r="B11" s="582" t="s">
        <v>528</v>
      </c>
      <c r="C11" s="583" t="s">
        <v>444</v>
      </c>
      <c r="D11" s="584" t="s">
        <v>566</v>
      </c>
      <c r="E11" s="449" t="s">
        <v>446</v>
      </c>
    </row>
    <row r="12" spans="1:7" ht="80.25" customHeight="1" x14ac:dyDescent="0.25">
      <c r="B12" s="656" t="s">
        <v>1275</v>
      </c>
      <c r="C12" s="581" t="s">
        <v>445</v>
      </c>
      <c r="D12" s="584" t="s">
        <v>1274</v>
      </c>
      <c r="E12" s="449" t="s">
        <v>446</v>
      </c>
      <c r="G12" s="644"/>
    </row>
    <row r="13" spans="1:7" ht="55.2" x14ac:dyDescent="0.25">
      <c r="B13" s="585" t="s">
        <v>529</v>
      </c>
      <c r="C13" s="583" t="s">
        <v>444</v>
      </c>
      <c r="D13" s="30" t="s">
        <v>567</v>
      </c>
      <c r="E13" s="449" t="s">
        <v>446</v>
      </c>
      <c r="G13" s="645"/>
    </row>
    <row r="14" spans="1:7" ht="53.25" customHeight="1" x14ac:dyDescent="0.25">
      <c r="B14" s="586" t="s">
        <v>1277</v>
      </c>
      <c r="C14" s="657" t="s">
        <v>444</v>
      </c>
      <c r="D14" s="448" t="s">
        <v>1278</v>
      </c>
      <c r="E14" s="449" t="s">
        <v>446</v>
      </c>
      <c r="G14" s="644"/>
    </row>
    <row r="15" spans="1:7" ht="82.8" x14ac:dyDescent="0.25">
      <c r="B15" s="586" t="s">
        <v>1267</v>
      </c>
      <c r="C15" s="583" t="s">
        <v>444</v>
      </c>
      <c r="D15" s="448" t="s">
        <v>1276</v>
      </c>
      <c r="E15" s="449" t="s">
        <v>446</v>
      </c>
    </row>
    <row r="16" spans="1:7" ht="55.2" x14ac:dyDescent="0.25">
      <c r="B16" s="586" t="s">
        <v>1279</v>
      </c>
      <c r="C16" s="606" t="s">
        <v>445</v>
      </c>
      <c r="D16" s="448" t="s">
        <v>1280</v>
      </c>
      <c r="E16" s="449" t="s">
        <v>446</v>
      </c>
      <c r="G16" s="644"/>
    </row>
    <row r="17" spans="2:7" ht="41.4" x14ac:dyDescent="0.25">
      <c r="B17" s="41" t="s">
        <v>1282</v>
      </c>
      <c r="C17" s="35" t="s">
        <v>444</v>
      </c>
      <c r="D17" s="30" t="s">
        <v>1157</v>
      </c>
      <c r="E17" s="449" t="s">
        <v>446</v>
      </c>
    </row>
    <row r="18" spans="2:7" ht="69" x14ac:dyDescent="0.25">
      <c r="B18" s="41" t="s">
        <v>1281</v>
      </c>
      <c r="C18" s="605" t="s">
        <v>445</v>
      </c>
      <c r="D18" s="30" t="s">
        <v>1158</v>
      </c>
      <c r="E18" s="449" t="s">
        <v>446</v>
      </c>
    </row>
    <row r="19" spans="2:7" ht="41.4" x14ac:dyDescent="0.25">
      <c r="B19" s="41" t="s">
        <v>530</v>
      </c>
      <c r="C19" s="605" t="s">
        <v>444</v>
      </c>
      <c r="D19" s="30" t="s">
        <v>1268</v>
      </c>
      <c r="E19" s="449" t="s">
        <v>446</v>
      </c>
    </row>
    <row r="20" spans="2:7" ht="55.2" x14ac:dyDescent="0.25">
      <c r="B20" s="41" t="s">
        <v>1269</v>
      </c>
      <c r="C20" s="605" t="s">
        <v>444</v>
      </c>
      <c r="D20" s="448" t="s">
        <v>1159</v>
      </c>
      <c r="E20" s="449" t="s">
        <v>446</v>
      </c>
    </row>
    <row r="21" spans="2:7" ht="41.4" x14ac:dyDescent="0.25">
      <c r="B21" s="41" t="s">
        <v>531</v>
      </c>
      <c r="C21" s="605" t="s">
        <v>445</v>
      </c>
      <c r="D21" s="30" t="s">
        <v>1160</v>
      </c>
      <c r="E21" s="449" t="s">
        <v>446</v>
      </c>
    </row>
    <row r="22" spans="2:7" ht="41.4" x14ac:dyDescent="0.25">
      <c r="B22" s="41" t="s">
        <v>1154</v>
      </c>
      <c r="C22" s="35" t="s">
        <v>284</v>
      </c>
      <c r="D22" s="30" t="s">
        <v>1270</v>
      </c>
      <c r="E22" s="449" t="s">
        <v>1149</v>
      </c>
    </row>
    <row r="23" spans="2:7" ht="41.4" x14ac:dyDescent="0.25">
      <c r="B23" s="41" t="s">
        <v>1183</v>
      </c>
      <c r="C23" s="605" t="s">
        <v>284</v>
      </c>
      <c r="D23" s="30" t="s">
        <v>1283</v>
      </c>
      <c r="E23" s="31" t="s">
        <v>1184</v>
      </c>
      <c r="G23" s="646"/>
    </row>
    <row r="24" spans="2:7" ht="13.8" x14ac:dyDescent="0.25">
      <c r="B24" s="41"/>
      <c r="D24" s="30"/>
      <c r="E24" s="31"/>
    </row>
    <row r="25" spans="2:7" ht="13.8" x14ac:dyDescent="0.25">
      <c r="B25" s="41"/>
      <c r="C25" s="35"/>
      <c r="D25" s="30"/>
      <c r="E25" s="31"/>
    </row>
    <row r="26" spans="2:7" ht="13.8" x14ac:dyDescent="0.25">
      <c r="B26" s="41"/>
      <c r="C26" s="35"/>
      <c r="D26" s="30"/>
      <c r="E26" s="31"/>
    </row>
    <row r="27" spans="2:7" ht="13.8" x14ac:dyDescent="0.25">
      <c r="B27" s="41"/>
      <c r="C27" s="35"/>
      <c r="D27" s="30"/>
      <c r="E27" s="31"/>
    </row>
    <row r="28" spans="2:7" ht="13.8" x14ac:dyDescent="0.25">
      <c r="B28" s="41"/>
      <c r="C28" s="35"/>
      <c r="D28" s="30"/>
      <c r="E28" s="31"/>
    </row>
    <row r="29" spans="2:7" ht="13.8" x14ac:dyDescent="0.25">
      <c r="B29" s="41"/>
      <c r="C29" s="35"/>
      <c r="D29" s="30"/>
      <c r="E29" s="31"/>
    </row>
    <row r="30" spans="2:7" ht="13.8" x14ac:dyDescent="0.25">
      <c r="B30" s="41"/>
      <c r="C30" s="35"/>
      <c r="D30" s="30"/>
      <c r="E30" s="31"/>
    </row>
    <row r="31" spans="2:7" ht="13.8" x14ac:dyDescent="0.25">
      <c r="B31" s="41"/>
      <c r="C31" s="35"/>
      <c r="D31" s="30"/>
      <c r="E31" s="31"/>
    </row>
    <row r="32" spans="2:7" ht="13.8" x14ac:dyDescent="0.25">
      <c r="B32" s="41"/>
      <c r="C32" s="35"/>
      <c r="D32" s="30"/>
      <c r="E32" s="31"/>
    </row>
    <row r="33" spans="2:5" ht="13.8" x14ac:dyDescent="0.25">
      <c r="B33" s="41"/>
      <c r="C33" s="35"/>
      <c r="D33" s="30"/>
      <c r="E33" s="31"/>
    </row>
    <row r="34" spans="2:5" ht="13.8" x14ac:dyDescent="0.25">
      <c r="B34" s="41"/>
      <c r="C34" s="35"/>
      <c r="D34" s="30"/>
      <c r="E34" s="31"/>
    </row>
    <row r="35" spans="2:5" ht="13.8" x14ac:dyDescent="0.25">
      <c r="B35" s="41"/>
      <c r="C35" s="35"/>
      <c r="D35" s="30"/>
      <c r="E35" s="31"/>
    </row>
    <row r="36" spans="2:5" ht="13.8" x14ac:dyDescent="0.25">
      <c r="B36" s="41"/>
      <c r="C36" s="35"/>
      <c r="D36" s="30"/>
      <c r="E36" s="31"/>
    </row>
    <row r="37" spans="2:5" ht="13.8" x14ac:dyDescent="0.25">
      <c r="B37" s="41"/>
      <c r="C37" s="35"/>
      <c r="D37" s="30"/>
      <c r="E37" s="31"/>
    </row>
    <row r="38" spans="2:5" ht="13.8" x14ac:dyDescent="0.25">
      <c r="B38" s="41"/>
      <c r="C38" s="35"/>
      <c r="D38" s="30"/>
      <c r="E38" s="31"/>
    </row>
    <row r="39" spans="2:5" ht="13.8" x14ac:dyDescent="0.25">
      <c r="B39" s="41"/>
      <c r="C39" s="35"/>
      <c r="D39" s="30"/>
      <c r="E39" s="31"/>
    </row>
    <row r="40" spans="2:5" ht="14.4" thickBot="1" x14ac:dyDescent="0.3">
      <c r="B40" s="42"/>
      <c r="C40" s="36"/>
      <c r="D40" s="32"/>
      <c r="E40" s="33"/>
    </row>
  </sheetData>
  <phoneticPr fontId="20" type="noConversion"/>
  <conditionalFormatting sqref="C25:C40 C6:C23">
    <cfRule type="cellIs" dxfId="754" priority="2" stopIfTrue="1" operator="equal">
      <formula>"Rajaus ulos"</formula>
    </cfRule>
    <cfRule type="cellIs" dxfId="753" priority="4" stopIfTrue="1" operator="equal">
      <formula>"Reunaehto"</formula>
    </cfRule>
    <cfRule type="cellIs" dxfId="752" priority="5" stopIfTrue="1" operator="equal">
      <formula>"Rajaus sisään"</formula>
    </cfRule>
  </conditionalFormatting>
  <conditionalFormatting sqref="C11:C12">
    <cfRule type="cellIs" dxfId="751" priority="3" operator="equal">
      <formula>"""Rajaus sisään"</formula>
    </cfRule>
  </conditionalFormatting>
  <conditionalFormatting sqref="C13:C15">
    <cfRule type="cellIs" dxfId="750" priority="1" operator="equal">
      <formula>"""Rajaus sisään"</formula>
    </cfRule>
  </conditionalFormatting>
  <dataValidations count="1">
    <dataValidation type="list" allowBlank="1" showInputMessage="1" showErrorMessage="1" errorTitle="Virheellinen arvo" error="Valitse listasta" promptTitle="Reunaehto vai rajaus" prompt="Onko kyseinen ehto reunaehto tälle arkkitehtuurille vai rajaako se tämän arkkitehtuurin soveltamisaluetta?" sqref="C6:C23 C25:C40">
      <formula1>"Reunaehto, Rajaus sisään, Rajaus ulos"</formula1>
    </dataValidation>
  </dataValidations>
  <hyperlinks>
    <hyperlink ref="A1" location="Pääsivu!A1" display="⌂"/>
  </hyperlinks>
  <pageMargins left="0.39" right="0.25" top="0.28000000000000003" bottom="0.33" header="0.21" footer="0.24"/>
  <pageSetup paperSize="9" scale="90" orientation="landscape" verticalDpi="12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outlinePr summaryBelow="0" summaryRight="0"/>
  </sheetPr>
  <dimension ref="A1:M622"/>
  <sheetViews>
    <sheetView zoomScale="120" zoomScaleNormal="120" workbookViewId="0">
      <pane ySplit="5" topLeftCell="A64" activePane="bottomLeft" state="frozen"/>
      <selection activeCell="G19" sqref="G19"/>
      <selection pane="bottomLeft" activeCell="F66" sqref="F66"/>
    </sheetView>
  </sheetViews>
  <sheetFormatPr defaultRowHeight="13.2" outlineLevelCol="1" x14ac:dyDescent="0.25"/>
  <cols>
    <col min="1" max="1" width="2.6640625" customWidth="1"/>
    <col min="2" max="2" width="2.33203125" style="1" customWidth="1"/>
    <col min="3" max="3" width="2.33203125" style="313" customWidth="1"/>
    <col min="4" max="4" width="37.6640625" customWidth="1"/>
    <col min="5" max="5" width="16.5546875" customWidth="1"/>
    <col min="6" max="6" width="74.6640625" customWidth="1"/>
    <col min="7" max="7" width="19.33203125" customWidth="1" collapsed="1"/>
    <col min="8" max="8" width="13.88671875" hidden="1" customWidth="1" outlineLevel="1"/>
    <col min="9" max="9" width="40.109375" hidden="1" customWidth="1" outlineLevel="1"/>
    <col min="10" max="10" width="29.109375" hidden="1" customWidth="1" outlineLevel="1"/>
  </cols>
  <sheetData>
    <row r="1" spans="1:13" s="172" customFormat="1" ht="20.399999999999999" x14ac:dyDescent="0.35">
      <c r="A1" s="408" t="s">
        <v>343</v>
      </c>
      <c r="B1" s="176" t="s">
        <v>281</v>
      </c>
      <c r="C1" s="364"/>
    </row>
    <row r="3" spans="1:13" ht="13.8" x14ac:dyDescent="0.25">
      <c r="B3" s="15" t="str">
        <f>CONCATENATE("Versio ",Pääsivu!D6)</f>
        <v>Versio 0.51</v>
      </c>
      <c r="C3" s="314"/>
      <c r="D3" s="305"/>
      <c r="E3" s="63"/>
      <c r="F3" s="305">
        <f>Pääsivu!D7</f>
        <v>42906</v>
      </c>
      <c r="G3" s="356" t="s">
        <v>271</v>
      </c>
      <c r="H3" s="353" t="s">
        <v>252</v>
      </c>
      <c r="I3" s="354"/>
      <c r="J3" s="355"/>
    </row>
    <row r="4" spans="1:13" ht="13.8" thickBot="1" x14ac:dyDescent="0.3">
      <c r="G4" s="356" t="s">
        <v>272</v>
      </c>
    </row>
    <row r="5" spans="1:13" ht="15" customHeight="1" thickBot="1" x14ac:dyDescent="0.3">
      <c r="B5" s="369"/>
      <c r="C5" s="370"/>
      <c r="D5" s="371" t="s">
        <v>16</v>
      </c>
      <c r="E5" s="372" t="s">
        <v>18</v>
      </c>
      <c r="F5" s="372" t="s">
        <v>259</v>
      </c>
      <c r="G5" s="373" t="s">
        <v>239</v>
      </c>
      <c r="H5" s="431" t="s">
        <v>235</v>
      </c>
      <c r="I5" s="432" t="s">
        <v>260</v>
      </c>
      <c r="J5" s="433" t="s">
        <v>22</v>
      </c>
    </row>
    <row r="6" spans="1:13" ht="2.25" hidden="1" customHeight="1" x14ac:dyDescent="0.25">
      <c r="B6" s="374"/>
      <c r="C6" s="315"/>
      <c r="D6" s="35"/>
      <c r="E6" s="35"/>
      <c r="F6" s="30"/>
      <c r="G6" s="375"/>
      <c r="H6" s="67"/>
      <c r="I6" s="35"/>
      <c r="J6" s="38"/>
      <c r="K6" s="65"/>
    </row>
    <row r="7" spans="1:13" s="443" customFormat="1" ht="12" hidden="1" customHeight="1" x14ac:dyDescent="0.25">
      <c r="B7" s="649" t="s">
        <v>541</v>
      </c>
      <c r="C7" s="650"/>
      <c r="D7" s="651"/>
      <c r="E7" s="652"/>
      <c r="F7" s="652"/>
      <c r="G7" s="607"/>
      <c r="H7" s="67"/>
      <c r="I7" s="605"/>
      <c r="J7" s="456"/>
      <c r="K7" s="459"/>
    </row>
    <row r="8" spans="1:13" s="443" customFormat="1" ht="12" hidden="1" customHeight="1" x14ac:dyDescent="0.25">
      <c r="B8" s="649"/>
      <c r="C8" s="650" t="s">
        <v>542</v>
      </c>
      <c r="D8" s="651"/>
      <c r="E8" s="652"/>
      <c r="F8" s="652"/>
      <c r="G8" s="607"/>
      <c r="H8" s="67"/>
      <c r="I8" s="605"/>
      <c r="J8" s="456"/>
      <c r="K8" s="459"/>
    </row>
    <row r="9" spans="1:13" s="443" customFormat="1" ht="64.5" hidden="1" customHeight="1" x14ac:dyDescent="0.25">
      <c r="B9" s="649"/>
      <c r="C9" s="650"/>
      <c r="D9" s="651" t="s">
        <v>543</v>
      </c>
      <c r="E9" s="652"/>
      <c r="F9" s="652" t="s">
        <v>568</v>
      </c>
      <c r="G9" s="607"/>
      <c r="H9" s="67"/>
      <c r="I9" s="605"/>
      <c r="J9" s="456"/>
      <c r="K9" s="459"/>
    </row>
    <row r="10" spans="1:13" ht="13.8" x14ac:dyDescent="0.25">
      <c r="B10" s="376" t="s">
        <v>256</v>
      </c>
      <c r="C10" s="69"/>
      <c r="D10" s="169"/>
      <c r="E10" s="328"/>
      <c r="F10" s="30"/>
      <c r="G10" s="375"/>
      <c r="H10" s="367"/>
      <c r="I10" s="30"/>
      <c r="J10" s="38"/>
      <c r="K10" s="65"/>
      <c r="M10" s="65">
        <f t="shared" ref="M10:M30" si="0">IF(B10&lt;&gt;"",1,IF(C10&lt;&gt;"",2,IF(D10&lt;&gt;"",3,0)))</f>
        <v>1</v>
      </c>
    </row>
    <row r="11" spans="1:13" ht="13.8" x14ac:dyDescent="0.25">
      <c r="B11" s="376"/>
      <c r="C11" s="69" t="s">
        <v>261</v>
      </c>
      <c r="D11" s="145"/>
      <c r="E11" s="328"/>
      <c r="F11" s="30"/>
      <c r="G11" s="375"/>
      <c r="H11" s="367"/>
      <c r="I11" s="30"/>
      <c r="J11" s="38"/>
      <c r="K11" s="65"/>
      <c r="M11" s="65">
        <f t="shared" si="0"/>
        <v>2</v>
      </c>
    </row>
    <row r="12" spans="1:13" ht="27.6" x14ac:dyDescent="0.25">
      <c r="B12" s="374"/>
      <c r="C12" s="315"/>
      <c r="D12" s="606" t="s">
        <v>537</v>
      </c>
      <c r="E12" s="328" t="s">
        <v>236</v>
      </c>
      <c r="F12" s="448" t="s">
        <v>577</v>
      </c>
      <c r="G12" s="604" t="s">
        <v>459</v>
      </c>
      <c r="H12" s="367"/>
      <c r="I12" s="30"/>
      <c r="J12" s="38"/>
      <c r="K12" s="65"/>
      <c r="M12" s="65">
        <f>IF(B12&lt;&gt;"",1,IF(C12&lt;&gt;"",2,IF(D12&lt;&gt;"",3,0)))</f>
        <v>3</v>
      </c>
    </row>
    <row r="13" spans="1:13" ht="41.4" x14ac:dyDescent="0.25">
      <c r="B13" s="374"/>
      <c r="C13" s="315"/>
      <c r="D13" s="606" t="s">
        <v>535</v>
      </c>
      <c r="E13" s="328" t="s">
        <v>70</v>
      </c>
      <c r="F13" s="448" t="s">
        <v>572</v>
      </c>
      <c r="G13" s="615" t="s">
        <v>465</v>
      </c>
      <c r="H13" s="367"/>
      <c r="I13" s="30"/>
      <c r="J13" s="38"/>
      <c r="K13" s="65"/>
      <c r="M13" s="65">
        <f t="shared" si="0"/>
        <v>3</v>
      </c>
    </row>
    <row r="14" spans="1:13" ht="13.8" x14ac:dyDescent="0.25">
      <c r="B14" s="374"/>
      <c r="C14" s="315" t="s">
        <v>262</v>
      </c>
      <c r="D14" s="317"/>
      <c r="E14" s="328"/>
      <c r="F14" s="30"/>
      <c r="G14" s="375"/>
      <c r="H14" s="367"/>
      <c r="I14" s="30"/>
      <c r="J14" s="38"/>
      <c r="K14" s="65"/>
      <c r="M14" s="65">
        <f t="shared" si="0"/>
        <v>2</v>
      </c>
    </row>
    <row r="15" spans="1:13" ht="41.4" x14ac:dyDescent="0.25">
      <c r="B15" s="374"/>
      <c r="C15" s="315"/>
      <c r="D15" s="306" t="s">
        <v>1219</v>
      </c>
      <c r="E15" s="328" t="s">
        <v>70</v>
      </c>
      <c r="F15" s="30" t="s">
        <v>570</v>
      </c>
      <c r="G15" s="615" t="s">
        <v>569</v>
      </c>
      <c r="H15" s="367"/>
      <c r="I15" s="30"/>
      <c r="J15" s="38"/>
      <c r="K15" s="65"/>
      <c r="M15" s="65">
        <f t="shared" si="0"/>
        <v>3</v>
      </c>
    </row>
    <row r="16" spans="1:13" ht="65.25" customHeight="1" x14ac:dyDescent="0.25">
      <c r="B16" s="374"/>
      <c r="C16" s="315"/>
      <c r="D16" s="613" t="s">
        <v>1284</v>
      </c>
      <c r="E16" s="614" t="s">
        <v>237</v>
      </c>
      <c r="F16" s="613" t="s">
        <v>1285</v>
      </c>
      <c r="G16" s="612" t="s">
        <v>532</v>
      </c>
      <c r="H16" s="367"/>
      <c r="I16" s="30"/>
      <c r="J16" s="38"/>
      <c r="K16" s="65"/>
      <c r="M16" s="65">
        <f t="shared" si="0"/>
        <v>3</v>
      </c>
    </row>
    <row r="17" spans="2:13" ht="13.8" x14ac:dyDescent="0.25">
      <c r="B17" s="374"/>
      <c r="C17" s="315"/>
      <c r="D17" s="610" t="s">
        <v>506</v>
      </c>
      <c r="E17" s="611" t="s">
        <v>237</v>
      </c>
      <c r="F17" s="610" t="s">
        <v>533</v>
      </c>
      <c r="G17" s="612" t="s">
        <v>465</v>
      </c>
      <c r="H17" s="367"/>
      <c r="I17" s="30"/>
      <c r="J17" s="38"/>
      <c r="K17" s="65"/>
      <c r="M17" s="65">
        <f t="shared" si="0"/>
        <v>3</v>
      </c>
    </row>
    <row r="18" spans="2:13" ht="27.6" x14ac:dyDescent="0.25">
      <c r="B18" s="374"/>
      <c r="C18" s="315"/>
      <c r="D18" s="610" t="s">
        <v>507</v>
      </c>
      <c r="E18" s="611" t="s">
        <v>237</v>
      </c>
      <c r="F18" s="610" t="s">
        <v>508</v>
      </c>
      <c r="G18" s="612" t="s">
        <v>532</v>
      </c>
      <c r="H18" s="367"/>
      <c r="I18" s="30"/>
      <c r="J18" s="38"/>
      <c r="K18" s="65"/>
      <c r="M18" s="65">
        <f t="shared" si="0"/>
        <v>3</v>
      </c>
    </row>
    <row r="19" spans="2:13" ht="13.8" hidden="1" x14ac:dyDescent="0.25">
      <c r="B19" s="374"/>
      <c r="C19" s="315" t="s">
        <v>263</v>
      </c>
      <c r="D19" s="35"/>
      <c r="E19" s="328"/>
      <c r="F19" s="30"/>
      <c r="G19" s="375"/>
      <c r="H19" s="367"/>
      <c r="I19" s="30"/>
      <c r="J19" s="38"/>
      <c r="K19" s="65"/>
      <c r="M19" s="65">
        <f t="shared" si="0"/>
        <v>2</v>
      </c>
    </row>
    <row r="20" spans="2:13" ht="13.8" hidden="1" x14ac:dyDescent="0.25">
      <c r="B20" s="374"/>
      <c r="C20" s="315"/>
      <c r="D20" s="35"/>
      <c r="E20" s="328"/>
      <c r="F20" s="30"/>
      <c r="G20" s="375"/>
      <c r="H20" s="367"/>
      <c r="I20" s="30"/>
      <c r="J20" s="38"/>
      <c r="K20" s="65"/>
      <c r="M20" s="65">
        <f t="shared" si="0"/>
        <v>0</v>
      </c>
    </row>
    <row r="21" spans="2:13" ht="13.8" x14ac:dyDescent="0.25">
      <c r="B21" s="374"/>
      <c r="C21" s="315" t="s">
        <v>264</v>
      </c>
      <c r="D21" s="35"/>
      <c r="E21" s="328"/>
      <c r="F21" s="30"/>
      <c r="G21" s="375"/>
      <c r="H21" s="367"/>
      <c r="I21" s="30"/>
      <c r="J21" s="38"/>
      <c r="K21" s="65"/>
      <c r="M21" s="65">
        <f t="shared" si="0"/>
        <v>2</v>
      </c>
    </row>
    <row r="22" spans="2:13" ht="165.6" x14ac:dyDescent="0.25">
      <c r="B22" s="374"/>
      <c r="C22" s="315"/>
      <c r="D22" s="619" t="s">
        <v>511</v>
      </c>
      <c r="E22" s="622" t="s">
        <v>70</v>
      </c>
      <c r="F22" s="448" t="s">
        <v>512</v>
      </c>
      <c r="G22" s="621" t="s">
        <v>513</v>
      </c>
      <c r="H22" s="367"/>
      <c r="I22" s="30"/>
      <c r="J22" s="38"/>
      <c r="K22" s="65"/>
      <c r="M22" s="65">
        <f t="shared" si="0"/>
        <v>3</v>
      </c>
    </row>
    <row r="23" spans="2:13" ht="13.8" x14ac:dyDescent="0.25">
      <c r="B23" s="374"/>
      <c r="C23" s="315"/>
      <c r="D23" s="619" t="s">
        <v>455</v>
      </c>
      <c r="E23" s="622" t="s">
        <v>236</v>
      </c>
      <c r="F23" s="448" t="s">
        <v>456</v>
      </c>
      <c r="G23" s="621" t="s">
        <v>457</v>
      </c>
      <c r="H23" s="367"/>
      <c r="I23" s="30"/>
      <c r="J23" s="38"/>
      <c r="K23" s="65"/>
      <c r="M23" s="65">
        <f t="shared" si="0"/>
        <v>3</v>
      </c>
    </row>
    <row r="24" spans="2:13" s="443" customFormat="1" ht="82.8" x14ac:dyDescent="0.25">
      <c r="B24" s="374"/>
      <c r="C24" s="315"/>
      <c r="D24" s="619" t="s">
        <v>458</v>
      </c>
      <c r="E24" s="622" t="s">
        <v>236</v>
      </c>
      <c r="F24" s="448" t="s">
        <v>510</v>
      </c>
      <c r="G24" s="621" t="s">
        <v>459</v>
      </c>
      <c r="H24" s="367"/>
      <c r="I24" s="448"/>
      <c r="J24" s="456"/>
      <c r="K24" s="459"/>
      <c r="M24" s="459"/>
    </row>
    <row r="25" spans="2:13" ht="13.8" x14ac:dyDescent="0.25">
      <c r="B25" s="374" t="s">
        <v>267</v>
      </c>
      <c r="C25" s="315"/>
      <c r="D25" s="35"/>
      <c r="E25" s="328"/>
      <c r="F25" s="30"/>
      <c r="G25" s="375"/>
      <c r="H25" s="367"/>
      <c r="I25" s="30"/>
      <c r="J25" s="38"/>
      <c r="K25" s="65"/>
      <c r="M25" s="65">
        <f t="shared" si="0"/>
        <v>1</v>
      </c>
    </row>
    <row r="26" spans="2:13" ht="13.8" x14ac:dyDescent="0.25">
      <c r="B26" s="374"/>
      <c r="C26" s="315" t="s">
        <v>266</v>
      </c>
      <c r="D26" s="35"/>
      <c r="E26" s="328"/>
      <c r="F26" s="30"/>
      <c r="G26" s="375"/>
      <c r="H26" s="367"/>
      <c r="I26" s="30"/>
      <c r="J26" s="38"/>
      <c r="K26" s="65"/>
      <c r="M26" s="65">
        <f t="shared" si="0"/>
        <v>2</v>
      </c>
    </row>
    <row r="27" spans="2:13" ht="69" x14ac:dyDescent="0.25">
      <c r="B27" s="374"/>
      <c r="C27" s="315"/>
      <c r="D27" s="587" t="s">
        <v>460</v>
      </c>
      <c r="E27" s="588" t="s">
        <v>70</v>
      </c>
      <c r="F27" s="448" t="s">
        <v>461</v>
      </c>
      <c r="G27" s="621" t="s">
        <v>462</v>
      </c>
      <c r="H27" s="367"/>
      <c r="I27" s="30"/>
      <c r="J27" s="38"/>
      <c r="K27" s="65"/>
      <c r="M27" s="65">
        <f t="shared" si="0"/>
        <v>3</v>
      </c>
    </row>
    <row r="28" spans="2:13" ht="55.2" x14ac:dyDescent="0.25">
      <c r="B28" s="374"/>
      <c r="C28" s="315"/>
      <c r="D28" s="587" t="s">
        <v>463</v>
      </c>
      <c r="E28" s="588" t="s">
        <v>70</v>
      </c>
      <c r="F28" s="448" t="s">
        <v>464</v>
      </c>
      <c r="G28" s="621" t="s">
        <v>465</v>
      </c>
      <c r="H28" s="367"/>
      <c r="I28" s="30"/>
      <c r="J28" s="38"/>
      <c r="K28" s="65"/>
      <c r="M28" s="65">
        <f t="shared" si="0"/>
        <v>3</v>
      </c>
    </row>
    <row r="29" spans="2:13" ht="75" customHeight="1" x14ac:dyDescent="0.25">
      <c r="B29" s="374"/>
      <c r="C29" s="315"/>
      <c r="D29" s="589" t="s">
        <v>466</v>
      </c>
      <c r="E29" s="590" t="s">
        <v>70</v>
      </c>
      <c r="F29" s="448" t="s">
        <v>467</v>
      </c>
      <c r="G29" s="621" t="s">
        <v>459</v>
      </c>
      <c r="H29" s="367"/>
      <c r="I29" s="30"/>
      <c r="J29" s="38"/>
      <c r="K29" s="65"/>
      <c r="M29" s="65">
        <f t="shared" si="0"/>
        <v>3</v>
      </c>
    </row>
    <row r="30" spans="2:13" ht="13.8" hidden="1" x14ac:dyDescent="0.25">
      <c r="B30" s="374"/>
      <c r="C30" s="315"/>
      <c r="D30" s="35"/>
      <c r="E30" s="622"/>
      <c r="F30" s="30"/>
      <c r="G30" s="375"/>
      <c r="H30" s="367"/>
      <c r="I30" s="30"/>
      <c r="J30" s="38"/>
      <c r="K30" s="65"/>
      <c r="M30" s="65">
        <f t="shared" si="0"/>
        <v>0</v>
      </c>
    </row>
    <row r="31" spans="2:13" ht="13.8" hidden="1" x14ac:dyDescent="0.25">
      <c r="B31" s="374"/>
      <c r="C31" s="315" t="s">
        <v>265</v>
      </c>
      <c r="D31" s="35"/>
      <c r="E31" s="328"/>
      <c r="F31" s="30"/>
      <c r="G31" s="375"/>
      <c r="H31" s="367"/>
      <c r="I31" s="30"/>
      <c r="J31" s="38"/>
      <c r="K31" s="65"/>
      <c r="M31" s="65">
        <f t="shared" ref="M31:M90" si="1">IF(B31&lt;&gt;"",1,IF(C31&lt;&gt;"",2,IF(D31&lt;&gt;"",3,0)))</f>
        <v>2</v>
      </c>
    </row>
    <row r="32" spans="2:13" ht="13.8" hidden="1" x14ac:dyDescent="0.25">
      <c r="B32" s="374"/>
      <c r="C32" s="315"/>
      <c r="D32" s="35"/>
      <c r="E32" s="328"/>
      <c r="F32" s="30"/>
      <c r="G32" s="375"/>
      <c r="H32" s="367"/>
      <c r="I32" s="30"/>
      <c r="J32" s="38"/>
      <c r="K32" s="65"/>
      <c r="M32" s="65">
        <f t="shared" si="1"/>
        <v>0</v>
      </c>
    </row>
    <row r="33" spans="2:13" ht="13.8" hidden="1" x14ac:dyDescent="0.25">
      <c r="B33" s="374"/>
      <c r="C33" s="315"/>
      <c r="D33" s="35"/>
      <c r="E33" s="328"/>
      <c r="F33" s="30"/>
      <c r="G33" s="375"/>
      <c r="H33" s="367"/>
      <c r="I33" s="30"/>
      <c r="J33" s="38"/>
      <c r="K33" s="65"/>
      <c r="M33" s="65">
        <f t="shared" si="1"/>
        <v>0</v>
      </c>
    </row>
    <row r="34" spans="2:13" ht="13.8" x14ac:dyDescent="0.25">
      <c r="B34" s="374"/>
      <c r="C34" s="315" t="s">
        <v>280</v>
      </c>
      <c r="D34" s="35"/>
      <c r="E34" s="328"/>
      <c r="F34" s="30"/>
      <c r="G34" s="375"/>
      <c r="H34" s="367"/>
      <c r="I34" s="30"/>
      <c r="J34" s="38"/>
      <c r="K34" s="65"/>
      <c r="M34" s="65">
        <f t="shared" ref="M34:M51" si="2">IF(B34&lt;&gt;"",1,IF(C34&lt;&gt;"",2,IF(D34&lt;&gt;"",3,0)))</f>
        <v>2</v>
      </c>
    </row>
    <row r="35" spans="2:13" s="443" customFormat="1" x14ac:dyDescent="0.25">
      <c r="B35" s="374"/>
      <c r="C35" s="315"/>
      <c r="D35" s="618" t="s">
        <v>514</v>
      </c>
      <c r="E35" s="622"/>
      <c r="F35" s="619"/>
      <c r="G35" s="621"/>
      <c r="H35" s="623"/>
      <c r="I35" s="619"/>
      <c r="J35" s="620"/>
      <c r="K35" s="459"/>
      <c r="M35" s="459"/>
    </row>
    <row r="36" spans="2:13" s="443" customFormat="1" ht="110.4" x14ac:dyDescent="0.25">
      <c r="B36" s="374"/>
      <c r="C36" s="315"/>
      <c r="D36" s="619" t="s">
        <v>515</v>
      </c>
      <c r="E36" s="622" t="s">
        <v>236</v>
      </c>
      <c r="F36" s="613" t="s">
        <v>516</v>
      </c>
      <c r="G36" s="621" t="s">
        <v>471</v>
      </c>
      <c r="H36" s="623" t="s">
        <v>282</v>
      </c>
      <c r="I36" s="619" t="s">
        <v>517</v>
      </c>
      <c r="J36" s="620"/>
      <c r="K36" s="459"/>
      <c r="M36" s="459"/>
    </row>
    <row r="37" spans="2:13" s="443" customFormat="1" ht="96.6" x14ac:dyDescent="0.25">
      <c r="B37" s="374"/>
      <c r="C37" s="315"/>
      <c r="D37" s="619" t="s">
        <v>518</v>
      </c>
      <c r="E37" s="622" t="s">
        <v>236</v>
      </c>
      <c r="F37" s="613" t="s">
        <v>519</v>
      </c>
      <c r="G37" s="621" t="s">
        <v>471</v>
      </c>
      <c r="H37" s="623" t="s">
        <v>282</v>
      </c>
      <c r="I37" s="619" t="s">
        <v>517</v>
      </c>
      <c r="J37" s="620" t="s">
        <v>520</v>
      </c>
      <c r="K37" s="459"/>
      <c r="M37" s="459"/>
    </row>
    <row r="38" spans="2:13" s="443" customFormat="1" ht="41.4" x14ac:dyDescent="0.25">
      <c r="B38" s="374"/>
      <c r="C38" s="315"/>
      <c r="D38" s="619" t="s">
        <v>521</v>
      </c>
      <c r="E38" s="622" t="s">
        <v>236</v>
      </c>
      <c r="F38" s="613" t="s">
        <v>522</v>
      </c>
      <c r="G38" s="621" t="s">
        <v>471</v>
      </c>
      <c r="H38" s="623" t="s">
        <v>282</v>
      </c>
      <c r="I38" s="619" t="s">
        <v>517</v>
      </c>
      <c r="J38" s="620" t="s">
        <v>520</v>
      </c>
      <c r="K38" s="459"/>
      <c r="M38" s="459"/>
    </row>
    <row r="39" spans="2:13" s="443" customFormat="1" ht="55.2" x14ac:dyDescent="0.25">
      <c r="B39" s="374"/>
      <c r="C39" s="315"/>
      <c r="D39" s="619" t="s">
        <v>523</v>
      </c>
      <c r="E39" s="622" t="s">
        <v>236</v>
      </c>
      <c r="F39" s="613" t="s">
        <v>524</v>
      </c>
      <c r="G39" s="621" t="s">
        <v>471</v>
      </c>
      <c r="H39" s="623" t="s">
        <v>282</v>
      </c>
      <c r="I39" s="619" t="s">
        <v>517</v>
      </c>
      <c r="J39" s="620" t="s">
        <v>520</v>
      </c>
      <c r="K39" s="459"/>
      <c r="M39" s="459"/>
    </row>
    <row r="40" spans="2:13" s="443" customFormat="1" ht="26.4" x14ac:dyDescent="0.25">
      <c r="B40" s="374"/>
      <c r="C40" s="315"/>
      <c r="D40" s="618" t="s">
        <v>525</v>
      </c>
      <c r="E40" s="622"/>
      <c r="F40" s="619"/>
      <c r="G40" s="621"/>
      <c r="H40" s="623" t="s">
        <v>282</v>
      </c>
      <c r="I40" s="619" t="s">
        <v>517</v>
      </c>
      <c r="J40" s="620"/>
      <c r="K40" s="459"/>
      <c r="M40" s="459"/>
    </row>
    <row r="41" spans="2:13" s="443" customFormat="1" ht="110.4" x14ac:dyDescent="0.25">
      <c r="B41" s="374"/>
      <c r="C41" s="315"/>
      <c r="D41" s="619" t="s">
        <v>526</v>
      </c>
      <c r="E41" s="622" t="s">
        <v>236</v>
      </c>
      <c r="F41" s="448" t="s">
        <v>527</v>
      </c>
      <c r="G41" s="621" t="s">
        <v>471</v>
      </c>
      <c r="H41" s="623" t="s">
        <v>282</v>
      </c>
      <c r="I41" s="619" t="s">
        <v>517</v>
      </c>
      <c r="J41" s="620"/>
      <c r="K41" s="459"/>
      <c r="M41" s="459"/>
    </row>
    <row r="42" spans="2:13" s="443" customFormat="1" ht="27.6" x14ac:dyDescent="0.25">
      <c r="B42" s="374"/>
      <c r="C42" s="315"/>
      <c r="D42" s="606" t="s">
        <v>495</v>
      </c>
      <c r="E42" s="622" t="s">
        <v>236</v>
      </c>
      <c r="F42" s="448" t="s">
        <v>497</v>
      </c>
      <c r="G42" s="607"/>
      <c r="H42" s="617"/>
      <c r="I42" s="448"/>
      <c r="J42" s="456"/>
      <c r="K42" s="459"/>
      <c r="M42" s="459"/>
    </row>
    <row r="43" spans="2:13" s="443" customFormat="1" ht="27.6" x14ac:dyDescent="0.25">
      <c r="B43" s="374"/>
      <c r="C43" s="315"/>
      <c r="D43" s="606" t="s">
        <v>498</v>
      </c>
      <c r="E43" s="622" t="s">
        <v>236</v>
      </c>
      <c r="F43" s="448" t="s">
        <v>499</v>
      </c>
      <c r="G43" s="607"/>
      <c r="H43" s="617"/>
      <c r="I43" s="448"/>
      <c r="J43" s="456"/>
      <c r="K43" s="459"/>
      <c r="M43" s="459"/>
    </row>
    <row r="44" spans="2:13" ht="39.6" x14ac:dyDescent="0.25">
      <c r="B44" s="374"/>
      <c r="C44" s="315"/>
      <c r="D44" s="606" t="s">
        <v>575</v>
      </c>
      <c r="E44" s="622" t="s">
        <v>236</v>
      </c>
      <c r="F44" s="448" t="s">
        <v>496</v>
      </c>
      <c r="G44" s="595"/>
      <c r="H44" s="367"/>
      <c r="I44" s="30"/>
      <c r="J44" s="38"/>
      <c r="K44" s="65"/>
      <c r="M44" s="65">
        <f>IF(B44&lt;&gt;"",1,IF(C44&lt;&gt;"",2,IF(D45&lt;&gt;"",3,0)))</f>
        <v>3</v>
      </c>
    </row>
    <row r="45" spans="2:13" s="443" customFormat="1" ht="26.4" x14ac:dyDescent="0.25">
      <c r="B45" s="374"/>
      <c r="C45" s="315"/>
      <c r="D45" s="591" t="s">
        <v>468</v>
      </c>
      <c r="E45" s="616"/>
      <c r="F45" s="448"/>
      <c r="G45" s="595"/>
      <c r="H45" s="617"/>
      <c r="I45" s="448"/>
      <c r="J45" s="456"/>
      <c r="K45" s="459"/>
      <c r="M45" s="459"/>
    </row>
    <row r="46" spans="2:13" ht="41.4" x14ac:dyDescent="0.25">
      <c r="B46" s="374"/>
      <c r="C46" s="315"/>
      <c r="D46" s="592" t="s">
        <v>469</v>
      </c>
      <c r="E46" s="594" t="s">
        <v>236</v>
      </c>
      <c r="F46" s="448" t="s">
        <v>470</v>
      </c>
      <c r="G46" s="593" t="s">
        <v>471</v>
      </c>
      <c r="H46" s="367"/>
      <c r="I46" s="30"/>
      <c r="J46" s="38"/>
      <c r="K46" s="65"/>
      <c r="M46" s="65">
        <f t="shared" si="2"/>
        <v>3</v>
      </c>
    </row>
    <row r="47" spans="2:13" ht="82.8" x14ac:dyDescent="0.25">
      <c r="B47" s="374"/>
      <c r="C47" s="315"/>
      <c r="D47" s="592" t="s">
        <v>472</v>
      </c>
      <c r="E47" s="594" t="s">
        <v>236</v>
      </c>
      <c r="F47" s="448" t="s">
        <v>473</v>
      </c>
      <c r="G47" s="593" t="s">
        <v>471</v>
      </c>
      <c r="H47" s="367"/>
      <c r="I47" s="30"/>
      <c r="J47" s="38"/>
      <c r="K47" s="65"/>
      <c r="M47" s="65">
        <f t="shared" si="2"/>
        <v>3</v>
      </c>
    </row>
    <row r="48" spans="2:13" ht="13.8" x14ac:dyDescent="0.25">
      <c r="B48" s="374"/>
      <c r="C48" s="315"/>
      <c r="D48" s="591" t="s">
        <v>576</v>
      </c>
      <c r="E48" s="328"/>
      <c r="F48" s="448"/>
      <c r="G48" s="607"/>
      <c r="H48" s="367"/>
      <c r="I48" s="30"/>
      <c r="J48" s="38"/>
      <c r="K48" s="65"/>
      <c r="M48" s="65">
        <f t="shared" si="2"/>
        <v>3</v>
      </c>
    </row>
    <row r="49" spans="2:13" ht="55.2" x14ac:dyDescent="0.25">
      <c r="B49" s="374"/>
      <c r="C49" s="315"/>
      <c r="D49" s="606" t="s">
        <v>448</v>
      </c>
      <c r="E49" s="622" t="s">
        <v>236</v>
      </c>
      <c r="F49" s="448" t="s">
        <v>449</v>
      </c>
      <c r="G49" s="607" t="s">
        <v>476</v>
      </c>
      <c r="H49" s="367"/>
      <c r="I49" s="30"/>
      <c r="J49" s="38"/>
      <c r="K49" s="65"/>
      <c r="M49" s="65">
        <f t="shared" si="2"/>
        <v>3</v>
      </c>
    </row>
    <row r="50" spans="2:13" ht="69" x14ac:dyDescent="0.25">
      <c r="B50" s="374"/>
      <c r="C50" s="315"/>
      <c r="D50" s="606" t="s">
        <v>450</v>
      </c>
      <c r="E50" s="622" t="s">
        <v>236</v>
      </c>
      <c r="F50" s="448" t="s">
        <v>451</v>
      </c>
      <c r="G50" s="607" t="s">
        <v>476</v>
      </c>
      <c r="H50" s="367"/>
      <c r="I50" s="30"/>
      <c r="J50" s="38"/>
      <c r="K50" s="65"/>
      <c r="M50" s="65">
        <f t="shared" si="2"/>
        <v>3</v>
      </c>
    </row>
    <row r="51" spans="2:13" ht="27" customHeight="1" x14ac:dyDescent="0.25">
      <c r="B51" s="374"/>
      <c r="C51" s="315"/>
      <c r="D51" s="606" t="s">
        <v>474</v>
      </c>
      <c r="E51" s="622" t="s">
        <v>236</v>
      </c>
      <c r="F51" s="448" t="s">
        <v>475</v>
      </c>
      <c r="G51" s="604" t="s">
        <v>476</v>
      </c>
      <c r="H51" s="367"/>
      <c r="I51" s="30"/>
      <c r="J51" s="38"/>
      <c r="K51" s="65"/>
      <c r="M51" s="65">
        <f t="shared" si="2"/>
        <v>3</v>
      </c>
    </row>
    <row r="52" spans="2:13" ht="13.8" x14ac:dyDescent="0.25">
      <c r="B52" s="374"/>
      <c r="C52" s="315" t="s">
        <v>268</v>
      </c>
      <c r="D52" s="35"/>
      <c r="E52" s="328"/>
      <c r="F52" s="30"/>
      <c r="G52" s="375"/>
      <c r="H52" s="367"/>
      <c r="I52" s="30"/>
      <c r="J52" s="38"/>
      <c r="K52" s="65"/>
      <c r="M52" s="65">
        <f t="shared" si="1"/>
        <v>2</v>
      </c>
    </row>
    <row r="53" spans="2:13" ht="27.6" x14ac:dyDescent="0.25">
      <c r="B53" s="374"/>
      <c r="C53" s="315"/>
      <c r="D53" s="596" t="s">
        <v>477</v>
      </c>
      <c r="E53" s="622" t="s">
        <v>236</v>
      </c>
      <c r="F53" s="448" t="s">
        <v>534</v>
      </c>
      <c r="G53" s="604" t="s">
        <v>478</v>
      </c>
      <c r="H53" s="367"/>
      <c r="I53" s="30"/>
      <c r="J53" s="38"/>
      <c r="K53" s="65"/>
      <c r="M53" s="65">
        <f t="shared" si="1"/>
        <v>3</v>
      </c>
    </row>
    <row r="54" spans="2:13" ht="55.2" x14ac:dyDescent="0.25">
      <c r="B54" s="374"/>
      <c r="C54" s="315"/>
      <c r="D54" s="483" t="s">
        <v>543</v>
      </c>
      <c r="E54" s="328" t="s">
        <v>237</v>
      </c>
      <c r="F54" s="448" t="s">
        <v>1220</v>
      </c>
      <c r="G54" s="597"/>
      <c r="H54" s="367"/>
      <c r="I54" s="30"/>
      <c r="J54" s="38"/>
      <c r="K54" s="65"/>
      <c r="M54" s="65">
        <f t="shared" si="1"/>
        <v>3</v>
      </c>
    </row>
    <row r="55" spans="2:13" ht="13.8" x14ac:dyDescent="0.25">
      <c r="B55" s="374" t="s">
        <v>269</v>
      </c>
      <c r="C55" s="315"/>
      <c r="D55" s="35"/>
      <c r="E55" s="328"/>
      <c r="F55" s="30"/>
      <c r="G55" s="375"/>
      <c r="H55" s="367"/>
      <c r="I55" s="30"/>
      <c r="J55" s="38"/>
      <c r="K55" s="65"/>
      <c r="M55" s="65">
        <f t="shared" si="1"/>
        <v>1</v>
      </c>
    </row>
    <row r="56" spans="2:13" ht="13.8" x14ac:dyDescent="0.25">
      <c r="B56" s="374"/>
      <c r="C56" s="315" t="s">
        <v>270</v>
      </c>
      <c r="D56" s="35"/>
      <c r="E56" s="328"/>
      <c r="F56" s="30"/>
      <c r="G56" s="375"/>
      <c r="H56" s="367"/>
      <c r="I56" s="30"/>
      <c r="J56" s="38"/>
      <c r="K56" s="65"/>
      <c r="M56" s="65">
        <f t="shared" si="1"/>
        <v>2</v>
      </c>
    </row>
    <row r="57" spans="2:13" ht="30.75" customHeight="1" x14ac:dyDescent="0.25">
      <c r="B57" s="374"/>
      <c r="C57" s="315"/>
      <c r="D57" s="598" t="s">
        <v>479</v>
      </c>
      <c r="E57" s="599" t="s">
        <v>236</v>
      </c>
      <c r="F57" s="448" t="s">
        <v>480</v>
      </c>
      <c r="G57" s="648" t="s">
        <v>459</v>
      </c>
      <c r="H57" s="367"/>
      <c r="I57" s="30"/>
      <c r="J57" s="38"/>
      <c r="K57" s="65"/>
      <c r="M57" s="65">
        <f t="shared" si="1"/>
        <v>3</v>
      </c>
    </row>
    <row r="58" spans="2:13" ht="13.8" x14ac:dyDescent="0.25">
      <c r="B58" s="374"/>
      <c r="C58" s="315" t="s">
        <v>1221</v>
      </c>
      <c r="D58" s="35"/>
      <c r="E58" s="328"/>
      <c r="F58" s="30"/>
      <c r="G58" s="375"/>
      <c r="H58" s="367"/>
      <c r="I58" s="30"/>
      <c r="J58" s="38"/>
      <c r="K58" s="65"/>
      <c r="M58" s="65">
        <f t="shared" si="1"/>
        <v>2</v>
      </c>
    </row>
    <row r="59" spans="2:13" ht="27.6" x14ac:dyDescent="0.25">
      <c r="B59" s="374"/>
      <c r="C59" s="315"/>
      <c r="D59" s="600" t="s">
        <v>481</v>
      </c>
      <c r="E59" s="601" t="s">
        <v>236</v>
      </c>
      <c r="F59" s="448" t="s">
        <v>482</v>
      </c>
      <c r="G59" s="604" t="s">
        <v>485</v>
      </c>
      <c r="H59" s="367"/>
      <c r="I59" s="30"/>
      <c r="J59" s="38"/>
      <c r="K59" s="65"/>
      <c r="M59" s="65">
        <f t="shared" si="1"/>
        <v>3</v>
      </c>
    </row>
    <row r="60" spans="2:13" ht="27.6" x14ac:dyDescent="0.25">
      <c r="B60" s="374"/>
      <c r="C60" s="315"/>
      <c r="D60" s="35" t="s">
        <v>483</v>
      </c>
      <c r="E60" s="601" t="s">
        <v>236</v>
      </c>
      <c r="F60" s="448" t="s">
        <v>579</v>
      </c>
      <c r="G60" s="604" t="s">
        <v>485</v>
      </c>
      <c r="H60" s="367"/>
      <c r="I60" s="30"/>
      <c r="J60" s="38"/>
      <c r="K60" s="65"/>
      <c r="M60" s="65">
        <f t="shared" si="1"/>
        <v>3</v>
      </c>
    </row>
    <row r="61" spans="2:13" ht="55.2" x14ac:dyDescent="0.25">
      <c r="B61" s="374"/>
      <c r="C61" s="315"/>
      <c r="D61" s="35" t="s">
        <v>484</v>
      </c>
      <c r="E61" s="601" t="s">
        <v>236</v>
      </c>
      <c r="F61" s="448" t="s">
        <v>578</v>
      </c>
      <c r="G61" s="604" t="s">
        <v>485</v>
      </c>
      <c r="H61" s="367"/>
      <c r="I61" s="30"/>
      <c r="J61" s="38"/>
      <c r="K61" s="65"/>
      <c r="M61" s="65">
        <f t="shared" si="1"/>
        <v>3</v>
      </c>
    </row>
    <row r="62" spans="2:13" ht="39.6" x14ac:dyDescent="0.25">
      <c r="B62" s="374"/>
      <c r="C62" s="315"/>
      <c r="D62" s="606" t="s">
        <v>538</v>
      </c>
      <c r="E62" s="622" t="s">
        <v>236</v>
      </c>
      <c r="F62" s="448" t="s">
        <v>580</v>
      </c>
      <c r="G62" s="604" t="s">
        <v>485</v>
      </c>
      <c r="H62" s="367"/>
      <c r="I62" s="30"/>
      <c r="J62" s="38"/>
      <c r="K62" s="65"/>
      <c r="M62" s="65">
        <f t="shared" si="1"/>
        <v>3</v>
      </c>
    </row>
    <row r="63" spans="2:13" ht="13.8" x14ac:dyDescent="0.25">
      <c r="B63" s="374"/>
      <c r="C63" s="315" t="s">
        <v>1222</v>
      </c>
      <c r="D63" s="35"/>
      <c r="E63" s="328"/>
      <c r="F63" s="30"/>
      <c r="G63" s="375"/>
      <c r="H63" s="367"/>
      <c r="I63" s="30"/>
      <c r="J63" s="38"/>
      <c r="K63" s="65"/>
      <c r="M63" s="65">
        <f>IF(B63&lt;&gt;"",1,IF(C63&lt;&gt;"",2,IF(D63&lt;&gt;"",3,0)))</f>
        <v>2</v>
      </c>
    </row>
    <row r="64" spans="2:13" ht="27.6" x14ac:dyDescent="0.25">
      <c r="B64" s="374"/>
      <c r="C64" s="315"/>
      <c r="D64" s="613" t="s">
        <v>573</v>
      </c>
      <c r="E64" s="614" t="s">
        <v>236</v>
      </c>
      <c r="F64" s="613" t="s">
        <v>574</v>
      </c>
      <c r="G64" s="615" t="s">
        <v>485</v>
      </c>
      <c r="H64" s="367"/>
      <c r="I64" s="30"/>
      <c r="J64" s="38"/>
      <c r="K64" s="65"/>
      <c r="M64" s="65">
        <f>IF(B64&lt;&gt;"",1,IF(C64&lt;&gt;"",2,IF(D64&lt;&gt;"",3,0)))</f>
        <v>3</v>
      </c>
    </row>
    <row r="65" spans="2:13" ht="13.8" x14ac:dyDescent="0.25">
      <c r="B65" s="374"/>
      <c r="C65" s="315" t="s">
        <v>277</v>
      </c>
      <c r="D65" s="35"/>
      <c r="E65" s="328"/>
      <c r="F65" s="30"/>
      <c r="G65" s="375"/>
      <c r="H65" s="367"/>
      <c r="I65" s="30"/>
      <c r="J65" s="38"/>
      <c r="K65" s="65"/>
      <c r="M65" s="65">
        <f t="shared" si="1"/>
        <v>2</v>
      </c>
    </row>
    <row r="66" spans="2:13" ht="27.6" x14ac:dyDescent="0.25">
      <c r="B66" s="374"/>
      <c r="C66" s="315"/>
      <c r="D66" s="476" t="s">
        <v>453</v>
      </c>
      <c r="E66" s="603" t="s">
        <v>236</v>
      </c>
      <c r="F66" s="448" t="s">
        <v>1271</v>
      </c>
      <c r="G66" s="602" t="s">
        <v>485</v>
      </c>
      <c r="H66" s="367"/>
      <c r="I66" s="30"/>
      <c r="J66" s="38"/>
      <c r="K66" s="65"/>
      <c r="M66" s="65">
        <f t="shared" si="1"/>
        <v>3</v>
      </c>
    </row>
    <row r="67" spans="2:13" ht="27.6" x14ac:dyDescent="0.25">
      <c r="B67" s="374"/>
      <c r="C67" s="315"/>
      <c r="D67" s="476" t="s">
        <v>452</v>
      </c>
      <c r="E67" s="603" t="s">
        <v>236</v>
      </c>
      <c r="F67" s="448" t="s">
        <v>1272</v>
      </c>
      <c r="G67" s="602" t="s">
        <v>485</v>
      </c>
      <c r="H67" s="367"/>
      <c r="I67" s="30"/>
      <c r="J67" s="38"/>
      <c r="K67" s="65"/>
      <c r="M67" s="65">
        <f t="shared" si="1"/>
        <v>3</v>
      </c>
    </row>
    <row r="68" spans="2:13" ht="13.8" x14ac:dyDescent="0.25">
      <c r="B68" s="374"/>
      <c r="C68" s="315"/>
      <c r="D68" s="476" t="s">
        <v>454</v>
      </c>
      <c r="E68" s="622" t="s">
        <v>236</v>
      </c>
      <c r="F68" s="448" t="s">
        <v>586</v>
      </c>
      <c r="G68" s="604" t="s">
        <v>485</v>
      </c>
      <c r="H68" s="367"/>
      <c r="I68" s="30"/>
      <c r="J68" s="38"/>
      <c r="K68" s="65"/>
      <c r="M68" s="65">
        <f t="shared" si="1"/>
        <v>3</v>
      </c>
    </row>
    <row r="69" spans="2:13" ht="39.6" x14ac:dyDescent="0.25">
      <c r="B69" s="374"/>
      <c r="C69" s="315"/>
      <c r="D69" s="605" t="s">
        <v>493</v>
      </c>
      <c r="E69" s="328" t="s">
        <v>236</v>
      </c>
      <c r="F69" s="448" t="s">
        <v>494</v>
      </c>
      <c r="G69" s="607" t="s">
        <v>465</v>
      </c>
      <c r="H69" s="367"/>
      <c r="I69" s="30"/>
      <c r="J69" s="38"/>
      <c r="K69" s="65"/>
      <c r="M69" s="65">
        <f t="shared" si="1"/>
        <v>3</v>
      </c>
    </row>
    <row r="70" spans="2:13" ht="27.6" x14ac:dyDescent="0.25">
      <c r="B70" s="374"/>
      <c r="C70" s="315"/>
      <c r="D70" s="606" t="s">
        <v>1223</v>
      </c>
      <c r="E70" s="328" t="s">
        <v>236</v>
      </c>
      <c r="F70" s="448" t="s">
        <v>540</v>
      </c>
      <c r="G70" s="604" t="s">
        <v>459</v>
      </c>
      <c r="H70" s="367"/>
      <c r="I70" s="30"/>
      <c r="J70" s="38"/>
      <c r="K70" s="65"/>
      <c r="M70" s="65">
        <f t="shared" si="1"/>
        <v>3</v>
      </c>
    </row>
    <row r="71" spans="2:13" ht="165.6" x14ac:dyDescent="0.25">
      <c r="B71" s="374"/>
      <c r="C71" s="315"/>
      <c r="D71" s="606" t="s">
        <v>830</v>
      </c>
      <c r="E71" s="622" t="s">
        <v>236</v>
      </c>
      <c r="F71" s="448" t="s">
        <v>831</v>
      </c>
      <c r="G71" s="604" t="s">
        <v>569</v>
      </c>
      <c r="H71" s="367"/>
      <c r="I71" s="30"/>
      <c r="J71" s="38"/>
      <c r="K71" s="65"/>
      <c r="M71" s="65">
        <f t="shared" si="1"/>
        <v>3</v>
      </c>
    </row>
    <row r="72" spans="2:13" ht="14.4" thickBot="1" x14ac:dyDescent="0.3">
      <c r="B72" s="377"/>
      <c r="C72" s="378"/>
      <c r="D72" s="379"/>
      <c r="E72" s="380"/>
      <c r="F72" s="381"/>
      <c r="G72" s="382"/>
      <c r="H72" s="367"/>
      <c r="I72" s="30"/>
      <c r="J72" s="38"/>
      <c r="K72" s="65"/>
      <c r="M72" s="65">
        <f t="shared" si="1"/>
        <v>0</v>
      </c>
    </row>
    <row r="73" spans="2:13" ht="13.8" x14ac:dyDescent="0.25">
      <c r="B73" s="374"/>
      <c r="C73" s="315"/>
      <c r="D73" s="35"/>
      <c r="E73" s="328"/>
      <c r="F73" s="30"/>
      <c r="G73" s="375"/>
      <c r="H73" s="367"/>
      <c r="I73" s="30"/>
      <c r="J73" s="38"/>
      <c r="K73" s="65"/>
      <c r="M73" s="65">
        <f t="shared" si="1"/>
        <v>0</v>
      </c>
    </row>
    <row r="74" spans="2:13" ht="13.8" x14ac:dyDescent="0.25">
      <c r="B74" s="374"/>
      <c r="C74" s="315"/>
      <c r="D74" s="35"/>
      <c r="E74" s="328"/>
      <c r="F74" s="30"/>
      <c r="G74" s="375"/>
      <c r="H74" s="367"/>
      <c r="I74" s="30"/>
      <c r="J74" s="38"/>
      <c r="K74" s="65"/>
      <c r="M74" s="65">
        <f t="shared" si="1"/>
        <v>0</v>
      </c>
    </row>
    <row r="75" spans="2:13" ht="13.8" x14ac:dyDescent="0.25">
      <c r="B75" s="374"/>
      <c r="C75" s="315"/>
      <c r="D75" s="35"/>
      <c r="E75" s="328"/>
      <c r="F75" s="30"/>
      <c r="G75" s="375"/>
      <c r="H75" s="367"/>
      <c r="I75" s="30"/>
      <c r="J75" s="38"/>
      <c r="K75" s="65"/>
      <c r="M75" s="65">
        <f t="shared" si="1"/>
        <v>0</v>
      </c>
    </row>
    <row r="76" spans="2:13" ht="13.8" x14ac:dyDescent="0.25">
      <c r="B76" s="374"/>
      <c r="C76" s="315"/>
      <c r="D76" s="35"/>
      <c r="E76" s="328"/>
      <c r="F76" s="30"/>
      <c r="G76" s="375"/>
      <c r="H76" s="367"/>
      <c r="I76" s="30"/>
      <c r="J76" s="38"/>
      <c r="K76" s="65"/>
      <c r="M76" s="65">
        <f t="shared" si="1"/>
        <v>0</v>
      </c>
    </row>
    <row r="77" spans="2:13" ht="13.8" x14ac:dyDescent="0.25">
      <c r="B77" s="374"/>
      <c r="C77" s="315"/>
      <c r="D77" s="35"/>
      <c r="E77" s="328"/>
      <c r="F77" s="30"/>
      <c r="G77" s="375"/>
      <c r="H77" s="367"/>
      <c r="I77" s="30"/>
      <c r="J77" s="38"/>
      <c r="K77" s="65"/>
      <c r="M77" s="65">
        <f t="shared" si="1"/>
        <v>0</v>
      </c>
    </row>
    <row r="78" spans="2:13" ht="13.8" x14ac:dyDescent="0.25">
      <c r="B78" s="374"/>
      <c r="C78" s="315"/>
      <c r="D78" s="35"/>
      <c r="E78" s="328"/>
      <c r="F78" s="30"/>
      <c r="G78" s="375"/>
      <c r="H78" s="367"/>
      <c r="I78" s="30"/>
      <c r="J78" s="38"/>
      <c r="K78" s="65"/>
      <c r="M78" s="65">
        <f t="shared" si="1"/>
        <v>0</v>
      </c>
    </row>
    <row r="79" spans="2:13" ht="13.8" x14ac:dyDescent="0.25">
      <c r="B79" s="374"/>
      <c r="C79" s="315"/>
      <c r="D79" s="35"/>
      <c r="E79" s="328"/>
      <c r="F79" s="30"/>
      <c r="G79" s="375"/>
      <c r="H79" s="367"/>
      <c r="I79" s="30"/>
      <c r="J79" s="38"/>
      <c r="K79" s="65"/>
      <c r="M79" s="65">
        <f t="shared" si="1"/>
        <v>0</v>
      </c>
    </row>
    <row r="80" spans="2:13" ht="13.8" x14ac:dyDescent="0.25">
      <c r="B80" s="374"/>
      <c r="C80" s="315"/>
      <c r="D80" s="35"/>
      <c r="E80" s="328"/>
      <c r="F80" s="30"/>
      <c r="G80" s="375"/>
      <c r="H80" s="367"/>
      <c r="I80" s="30"/>
      <c r="J80" s="38"/>
      <c r="K80" s="65"/>
      <c r="M80" s="65">
        <f t="shared" si="1"/>
        <v>0</v>
      </c>
    </row>
    <row r="81" spans="2:13" ht="13.8" x14ac:dyDescent="0.25">
      <c r="B81" s="374"/>
      <c r="C81" s="315"/>
      <c r="D81" s="35"/>
      <c r="E81" s="328"/>
      <c r="F81" s="30"/>
      <c r="G81" s="375"/>
      <c r="H81" s="367"/>
      <c r="I81" s="30"/>
      <c r="J81" s="38"/>
      <c r="K81" s="65"/>
      <c r="M81" s="65">
        <f t="shared" si="1"/>
        <v>0</v>
      </c>
    </row>
    <row r="82" spans="2:13" ht="13.8" x14ac:dyDescent="0.25">
      <c r="B82" s="374"/>
      <c r="C82" s="315"/>
      <c r="D82" s="35"/>
      <c r="E82" s="328"/>
      <c r="F82" s="30"/>
      <c r="G82" s="375"/>
      <c r="H82" s="367"/>
      <c r="I82" s="30"/>
      <c r="J82" s="38"/>
      <c r="K82" s="65"/>
      <c r="M82" s="65">
        <f t="shared" si="1"/>
        <v>0</v>
      </c>
    </row>
    <row r="83" spans="2:13" ht="13.8" x14ac:dyDescent="0.25">
      <c r="B83" s="374"/>
      <c r="C83" s="315"/>
      <c r="D83" s="35"/>
      <c r="E83" s="328"/>
      <c r="F83" s="30"/>
      <c r="G83" s="375"/>
      <c r="H83" s="367"/>
      <c r="I83" s="30"/>
      <c r="J83" s="38"/>
      <c r="K83" s="65"/>
      <c r="M83" s="65">
        <f t="shared" si="1"/>
        <v>0</v>
      </c>
    </row>
    <row r="84" spans="2:13" ht="13.8" x14ac:dyDescent="0.25">
      <c r="B84" s="374"/>
      <c r="C84" s="315"/>
      <c r="D84" s="35"/>
      <c r="E84" s="328"/>
      <c r="F84" s="30"/>
      <c r="G84" s="375"/>
      <c r="H84" s="367"/>
      <c r="I84" s="30"/>
      <c r="J84" s="38"/>
      <c r="K84" s="65"/>
      <c r="M84" s="65">
        <f t="shared" si="1"/>
        <v>0</v>
      </c>
    </row>
    <row r="85" spans="2:13" ht="13.8" x14ac:dyDescent="0.25">
      <c r="B85" s="374"/>
      <c r="C85" s="315"/>
      <c r="D85" s="35"/>
      <c r="E85" s="328"/>
      <c r="F85" s="30"/>
      <c r="G85" s="375"/>
      <c r="H85" s="367"/>
      <c r="I85" s="30"/>
      <c r="J85" s="38"/>
      <c r="K85" s="65"/>
      <c r="M85" s="65">
        <f t="shared" si="1"/>
        <v>0</v>
      </c>
    </row>
    <row r="86" spans="2:13" ht="13.8" x14ac:dyDescent="0.25">
      <c r="B86" s="374"/>
      <c r="C86" s="315"/>
      <c r="D86" s="35"/>
      <c r="E86" s="328"/>
      <c r="F86" s="30"/>
      <c r="G86" s="375"/>
      <c r="H86" s="367"/>
      <c r="I86" s="30"/>
      <c r="J86" s="38"/>
      <c r="K86" s="65"/>
      <c r="M86" s="65">
        <f t="shared" si="1"/>
        <v>0</v>
      </c>
    </row>
    <row r="87" spans="2:13" ht="13.8" x14ac:dyDescent="0.25">
      <c r="B87" s="374"/>
      <c r="C87" s="315"/>
      <c r="D87" s="35"/>
      <c r="E87" s="328"/>
      <c r="F87" s="30"/>
      <c r="G87" s="375"/>
      <c r="H87" s="367"/>
      <c r="I87" s="30"/>
      <c r="J87" s="38"/>
      <c r="K87" s="65"/>
      <c r="M87" s="65">
        <f t="shared" si="1"/>
        <v>0</v>
      </c>
    </row>
    <row r="88" spans="2:13" ht="13.8" x14ac:dyDescent="0.25">
      <c r="B88" s="374"/>
      <c r="C88" s="315"/>
      <c r="D88" s="35"/>
      <c r="E88" s="328"/>
      <c r="F88" s="30"/>
      <c r="G88" s="375"/>
      <c r="H88" s="367"/>
      <c r="I88" s="30"/>
      <c r="J88" s="38"/>
      <c r="K88" s="65"/>
      <c r="M88" s="65">
        <f t="shared" si="1"/>
        <v>0</v>
      </c>
    </row>
    <row r="89" spans="2:13" ht="13.8" x14ac:dyDescent="0.25">
      <c r="B89" s="374"/>
      <c r="C89" s="315"/>
      <c r="D89" s="35"/>
      <c r="E89" s="328"/>
      <c r="F89" s="30"/>
      <c r="G89" s="375"/>
      <c r="H89" s="367"/>
      <c r="I89" s="30"/>
      <c r="J89" s="38"/>
      <c r="K89" s="65"/>
      <c r="M89" s="65">
        <f t="shared" si="1"/>
        <v>0</v>
      </c>
    </row>
    <row r="90" spans="2:13" ht="13.8" x14ac:dyDescent="0.25">
      <c r="B90" s="374"/>
      <c r="C90" s="315"/>
      <c r="D90" s="35"/>
      <c r="E90" s="328"/>
      <c r="F90" s="30"/>
      <c r="G90" s="375"/>
      <c r="H90" s="367"/>
      <c r="I90" s="30"/>
      <c r="J90" s="38"/>
      <c r="K90" s="65"/>
      <c r="M90" s="65">
        <f t="shared" si="1"/>
        <v>0</v>
      </c>
    </row>
    <row r="91" spans="2:13" ht="13.8" x14ac:dyDescent="0.25">
      <c r="B91" s="374"/>
      <c r="C91" s="315"/>
      <c r="D91" s="35"/>
      <c r="E91" s="328"/>
      <c r="F91" s="30"/>
      <c r="G91" s="375"/>
      <c r="H91" s="367"/>
      <c r="I91" s="30"/>
      <c r="J91" s="38"/>
      <c r="K91" s="65"/>
      <c r="M91" s="65">
        <f t="shared" ref="M91:M95" si="3">IF(B91&lt;&gt;"",1,IF(C91&lt;&gt;"",2,IF(D91&lt;&gt;"",3,0)))</f>
        <v>0</v>
      </c>
    </row>
    <row r="92" spans="2:13" ht="13.8" x14ac:dyDescent="0.25">
      <c r="B92" s="374"/>
      <c r="C92" s="315"/>
      <c r="D92" s="35"/>
      <c r="E92" s="328"/>
      <c r="F92" s="30"/>
      <c r="G92" s="375"/>
      <c r="H92" s="367"/>
      <c r="I92" s="30"/>
      <c r="J92" s="38"/>
      <c r="K92" s="65"/>
      <c r="M92" s="65">
        <f t="shared" si="3"/>
        <v>0</v>
      </c>
    </row>
    <row r="93" spans="2:13" ht="13.8" x14ac:dyDescent="0.25">
      <c r="B93" s="374"/>
      <c r="C93" s="315"/>
      <c r="D93" s="35"/>
      <c r="E93" s="328"/>
      <c r="F93" s="30"/>
      <c r="G93" s="375"/>
      <c r="H93" s="367"/>
      <c r="I93" s="30"/>
      <c r="J93" s="38"/>
      <c r="K93" s="65"/>
      <c r="M93" s="65">
        <f t="shared" si="3"/>
        <v>0</v>
      </c>
    </row>
    <row r="94" spans="2:13" ht="13.8" x14ac:dyDescent="0.25">
      <c r="B94" s="374"/>
      <c r="C94" s="315"/>
      <c r="D94" s="35"/>
      <c r="E94" s="328"/>
      <c r="F94" s="30"/>
      <c r="G94" s="375"/>
      <c r="H94" s="367"/>
      <c r="I94" s="30"/>
      <c r="J94" s="38"/>
      <c r="K94" s="65"/>
      <c r="M94" s="65">
        <f t="shared" si="3"/>
        <v>0</v>
      </c>
    </row>
    <row r="95" spans="2:13" ht="13.8" x14ac:dyDescent="0.25">
      <c r="B95" s="374"/>
      <c r="C95" s="315"/>
      <c r="D95" s="35"/>
      <c r="E95" s="328"/>
      <c r="F95" s="30"/>
      <c r="G95" s="375"/>
      <c r="H95" s="367"/>
      <c r="I95" s="30"/>
      <c r="J95" s="38"/>
      <c r="K95" s="65"/>
      <c r="M95" s="65">
        <f t="shared" si="3"/>
        <v>0</v>
      </c>
    </row>
    <row r="96" spans="2:13" ht="13.8" x14ac:dyDescent="0.25">
      <c r="B96" s="374"/>
      <c r="C96" s="315"/>
      <c r="D96" s="35"/>
      <c r="E96" s="328"/>
      <c r="F96" s="30"/>
      <c r="G96" s="375"/>
      <c r="H96" s="367"/>
      <c r="I96" s="30"/>
      <c r="J96" s="38"/>
      <c r="K96" s="65"/>
      <c r="M96" s="65">
        <f t="shared" ref="M96:M98" si="4">IF(B96&lt;&gt;"",1,IF(C96&lt;&gt;"",2,IF(D96&lt;&gt;"",3,0)))</f>
        <v>0</v>
      </c>
    </row>
    <row r="97" spans="2:13" ht="13.8" x14ac:dyDescent="0.25">
      <c r="B97" s="374"/>
      <c r="C97" s="315"/>
      <c r="D97" s="35"/>
      <c r="E97" s="328"/>
      <c r="F97" s="30"/>
      <c r="G97" s="375"/>
      <c r="H97" s="367"/>
      <c r="I97" s="30"/>
      <c r="J97" s="38"/>
      <c r="K97" s="65"/>
      <c r="M97" s="65">
        <f t="shared" si="4"/>
        <v>0</v>
      </c>
    </row>
    <row r="98" spans="2:13" ht="14.4" thickBot="1" x14ac:dyDescent="0.3">
      <c r="B98" s="377"/>
      <c r="C98" s="378"/>
      <c r="D98" s="379"/>
      <c r="E98" s="380"/>
      <c r="F98" s="381"/>
      <c r="G98" s="382"/>
      <c r="H98" s="368"/>
      <c r="I98" s="32"/>
      <c r="J98" s="39"/>
      <c r="K98" s="65"/>
      <c r="M98" s="65">
        <f t="shared" si="4"/>
        <v>0</v>
      </c>
    </row>
    <row r="99" spans="2:13" x14ac:dyDescent="0.25">
      <c r="B99" s="311"/>
      <c r="C99" s="71"/>
      <c r="D99" s="68"/>
      <c r="E99" s="68"/>
      <c r="F99" s="68"/>
      <c r="G99" s="68"/>
      <c r="H99" s="68"/>
      <c r="I99" s="68"/>
      <c r="J99" s="68"/>
    </row>
    <row r="100" spans="2:13" x14ac:dyDescent="0.25">
      <c r="B100" s="311"/>
      <c r="C100" s="71"/>
      <c r="D100" s="68"/>
      <c r="E100" s="68"/>
      <c r="F100" s="68"/>
      <c r="G100" s="68"/>
      <c r="H100" s="68"/>
      <c r="I100" s="68"/>
      <c r="J100" s="68"/>
    </row>
    <row r="101" spans="2:13" x14ac:dyDescent="0.25">
      <c r="B101" s="311"/>
      <c r="C101" s="71"/>
      <c r="D101" s="68"/>
      <c r="E101" s="68"/>
      <c r="F101" s="68"/>
      <c r="G101" s="68"/>
      <c r="H101" s="68"/>
      <c r="I101" s="68"/>
      <c r="J101" s="68"/>
    </row>
    <row r="102" spans="2:13" x14ac:dyDescent="0.25">
      <c r="B102" s="311"/>
      <c r="C102" s="71"/>
      <c r="D102" s="68"/>
      <c r="E102" s="68"/>
      <c r="F102" s="68"/>
      <c r="G102" s="68"/>
      <c r="H102" s="68"/>
      <c r="I102" s="68"/>
      <c r="J102" s="68"/>
    </row>
    <row r="103" spans="2:13" x14ac:dyDescent="0.25">
      <c r="B103" s="311"/>
      <c r="C103" s="71"/>
      <c r="D103" s="68"/>
      <c r="E103" s="68"/>
      <c r="F103" s="68"/>
      <c r="G103" s="68"/>
      <c r="H103" s="68"/>
      <c r="I103" s="68"/>
      <c r="J103" s="68"/>
    </row>
    <row r="104" spans="2:13" x14ac:dyDescent="0.25">
      <c r="B104" s="311"/>
      <c r="C104" s="71"/>
      <c r="D104" s="68"/>
      <c r="E104" s="68"/>
      <c r="F104" s="68"/>
      <c r="G104" s="68"/>
      <c r="H104" s="68"/>
      <c r="I104" s="68"/>
      <c r="J104" s="68"/>
    </row>
    <row r="105" spans="2:13" x14ac:dyDescent="0.25">
      <c r="B105" s="311"/>
      <c r="C105" s="71"/>
      <c r="D105" s="68"/>
      <c r="E105" s="68"/>
      <c r="F105" s="68"/>
      <c r="G105" s="68"/>
      <c r="H105" s="68"/>
      <c r="I105" s="68"/>
      <c r="J105" s="68"/>
    </row>
    <row r="106" spans="2:13" x14ac:dyDescent="0.25">
      <c r="B106" s="311"/>
      <c r="C106" s="71"/>
      <c r="D106" s="68"/>
      <c r="E106" s="68"/>
      <c r="F106" s="68"/>
      <c r="G106" s="68"/>
      <c r="H106" s="68"/>
      <c r="I106" s="68"/>
      <c r="J106" s="68"/>
    </row>
    <row r="107" spans="2:13" x14ac:dyDescent="0.25">
      <c r="B107" s="311"/>
      <c r="C107" s="71"/>
      <c r="D107" s="68"/>
      <c r="E107" s="68"/>
      <c r="F107" s="68"/>
      <c r="G107" s="68"/>
      <c r="H107" s="68"/>
      <c r="I107" s="68"/>
      <c r="J107" s="68"/>
    </row>
    <row r="108" spans="2:13" x14ac:dyDescent="0.25">
      <c r="B108" s="311"/>
      <c r="C108" s="71"/>
      <c r="D108" s="68"/>
      <c r="E108" s="68"/>
      <c r="F108" s="68"/>
      <c r="G108" s="68"/>
      <c r="H108" s="68"/>
      <c r="I108" s="68"/>
      <c r="J108" s="68"/>
    </row>
    <row r="109" spans="2:13" x14ac:dyDescent="0.25">
      <c r="B109" s="311"/>
      <c r="C109" s="71"/>
      <c r="D109" s="68"/>
      <c r="E109" s="68"/>
      <c r="F109" s="68"/>
      <c r="G109" s="68"/>
      <c r="H109" s="68"/>
      <c r="I109" s="68"/>
      <c r="J109" s="68"/>
    </row>
    <row r="110" spans="2:13" x14ac:dyDescent="0.25">
      <c r="B110" s="311"/>
      <c r="C110" s="71"/>
      <c r="D110" s="68"/>
      <c r="E110" s="68"/>
      <c r="F110" s="68"/>
      <c r="G110" s="68"/>
      <c r="H110" s="68"/>
      <c r="I110" s="68"/>
      <c r="J110" s="68"/>
    </row>
    <row r="111" spans="2:13" x14ac:dyDescent="0.25">
      <c r="B111" s="311"/>
      <c r="C111" s="71"/>
      <c r="D111" s="68"/>
      <c r="E111" s="68"/>
      <c r="F111" s="68"/>
      <c r="G111" s="68"/>
      <c r="H111" s="68"/>
      <c r="I111" s="68"/>
      <c r="J111" s="68"/>
    </row>
    <row r="112" spans="2:13" x14ac:dyDescent="0.25">
      <c r="B112" s="311"/>
      <c r="C112" s="71"/>
      <c r="D112" s="68"/>
      <c r="E112" s="68"/>
      <c r="F112" s="68"/>
      <c r="G112" s="68"/>
      <c r="H112" s="68"/>
      <c r="I112" s="68"/>
      <c r="J112" s="68"/>
    </row>
    <row r="113" spans="2:10" x14ac:dyDescent="0.25">
      <c r="B113" s="311"/>
      <c r="C113" s="71"/>
      <c r="D113" s="68"/>
      <c r="E113" s="68"/>
      <c r="F113" s="68"/>
      <c r="G113" s="68"/>
      <c r="H113" s="68"/>
      <c r="I113" s="68"/>
      <c r="J113" s="68"/>
    </row>
    <row r="114" spans="2:10" x14ac:dyDescent="0.25">
      <c r="B114" s="311"/>
      <c r="C114" s="71"/>
      <c r="D114" s="68"/>
      <c r="E114" s="68"/>
      <c r="F114" s="68"/>
      <c r="G114" s="68"/>
      <c r="H114" s="68"/>
      <c r="I114" s="68"/>
      <c r="J114" s="68"/>
    </row>
    <row r="115" spans="2:10" x14ac:dyDescent="0.25">
      <c r="B115" s="311"/>
      <c r="C115" s="71"/>
      <c r="D115" s="68"/>
      <c r="E115" s="68"/>
      <c r="F115" s="68"/>
      <c r="G115" s="68"/>
      <c r="H115" s="68"/>
      <c r="I115" s="68"/>
      <c r="J115" s="68"/>
    </row>
    <row r="116" spans="2:10" x14ac:dyDescent="0.25">
      <c r="B116" s="311"/>
      <c r="C116" s="71"/>
      <c r="D116" s="68"/>
      <c r="E116" s="68"/>
      <c r="F116" s="68"/>
      <c r="G116" s="68"/>
      <c r="H116" s="68"/>
      <c r="I116" s="68"/>
      <c r="J116" s="68"/>
    </row>
    <row r="117" spans="2:10" x14ac:dyDescent="0.25">
      <c r="B117" s="311"/>
      <c r="C117" s="71"/>
      <c r="D117" s="68"/>
      <c r="E117" s="68"/>
      <c r="F117" s="68"/>
      <c r="G117" s="68"/>
      <c r="H117" s="68"/>
      <c r="I117" s="68"/>
      <c r="J117" s="68"/>
    </row>
    <row r="118" spans="2:10" x14ac:dyDescent="0.25">
      <c r="B118" s="311"/>
      <c r="C118" s="71"/>
      <c r="D118" s="68"/>
      <c r="E118" s="68"/>
      <c r="F118" s="68"/>
      <c r="G118" s="68"/>
      <c r="H118" s="68"/>
      <c r="I118" s="68"/>
      <c r="J118" s="68"/>
    </row>
    <row r="119" spans="2:10" x14ac:dyDescent="0.25">
      <c r="B119" s="311"/>
      <c r="C119" s="71"/>
      <c r="D119" s="68"/>
      <c r="E119" s="68"/>
      <c r="F119" s="68"/>
      <c r="G119" s="68"/>
      <c r="H119" s="68"/>
      <c r="I119" s="68"/>
      <c r="J119" s="68"/>
    </row>
    <row r="120" spans="2:10" x14ac:dyDescent="0.25">
      <c r="B120" s="311"/>
      <c r="C120" s="71"/>
      <c r="D120" s="68"/>
      <c r="E120" s="68"/>
      <c r="F120" s="68"/>
      <c r="G120" s="68"/>
      <c r="H120" s="68"/>
      <c r="I120" s="68"/>
      <c r="J120" s="68"/>
    </row>
    <row r="121" spans="2:10" x14ac:dyDescent="0.25">
      <c r="B121" s="311"/>
      <c r="C121" s="71"/>
      <c r="D121" s="68"/>
      <c r="E121" s="68"/>
      <c r="F121" s="68"/>
      <c r="G121" s="68"/>
      <c r="H121" s="68"/>
      <c r="I121" s="68"/>
      <c r="J121" s="68"/>
    </row>
    <row r="122" spans="2:10" x14ac:dyDescent="0.25">
      <c r="B122" s="311"/>
      <c r="C122" s="71"/>
      <c r="D122" s="68"/>
      <c r="E122" s="68"/>
      <c r="F122" s="68"/>
      <c r="G122" s="68"/>
      <c r="H122" s="68"/>
      <c r="I122" s="68"/>
      <c r="J122" s="68"/>
    </row>
    <row r="123" spans="2:10" x14ac:dyDescent="0.25">
      <c r="B123" s="311"/>
      <c r="C123" s="71"/>
      <c r="D123" s="68"/>
      <c r="E123" s="68"/>
      <c r="F123" s="68"/>
      <c r="G123" s="68"/>
      <c r="H123" s="68"/>
      <c r="I123" s="68"/>
      <c r="J123" s="68"/>
    </row>
    <row r="124" spans="2:10" x14ac:dyDescent="0.25">
      <c r="B124" s="311"/>
      <c r="C124" s="71"/>
      <c r="D124" s="68"/>
      <c r="E124" s="68"/>
      <c r="F124" s="68"/>
      <c r="G124" s="68"/>
      <c r="H124" s="68"/>
      <c r="I124" s="68"/>
      <c r="J124" s="68"/>
    </row>
    <row r="125" spans="2:10" x14ac:dyDescent="0.25">
      <c r="B125" s="311"/>
      <c r="C125" s="71"/>
      <c r="D125" s="68"/>
      <c r="E125" s="68"/>
      <c r="F125" s="68"/>
      <c r="G125" s="68"/>
      <c r="H125" s="68"/>
      <c r="I125" s="68"/>
      <c r="J125" s="68"/>
    </row>
    <row r="126" spans="2:10" x14ac:dyDescent="0.25">
      <c r="B126" s="311"/>
      <c r="C126" s="71"/>
      <c r="D126" s="68"/>
      <c r="E126" s="68"/>
      <c r="F126" s="68"/>
      <c r="G126" s="68"/>
      <c r="H126" s="68"/>
      <c r="I126" s="68"/>
      <c r="J126" s="68"/>
    </row>
    <row r="127" spans="2:10" x14ac:dyDescent="0.25">
      <c r="B127" s="311"/>
      <c r="C127" s="71"/>
      <c r="D127" s="68"/>
      <c r="E127" s="68"/>
      <c r="F127" s="68"/>
      <c r="G127" s="68"/>
      <c r="H127" s="68"/>
      <c r="I127" s="68"/>
      <c r="J127" s="68"/>
    </row>
    <row r="128" spans="2:10" x14ac:dyDescent="0.25">
      <c r="B128" s="311"/>
      <c r="C128" s="71"/>
      <c r="D128" s="68"/>
      <c r="E128" s="68"/>
      <c r="F128" s="68"/>
      <c r="G128" s="68"/>
      <c r="H128" s="68"/>
      <c r="I128" s="68"/>
      <c r="J128" s="68"/>
    </row>
    <row r="129" spans="2:10" x14ac:dyDescent="0.25">
      <c r="B129" s="311"/>
      <c r="C129" s="71"/>
      <c r="D129" s="68"/>
      <c r="E129" s="68"/>
      <c r="F129" s="68"/>
      <c r="G129" s="68"/>
      <c r="H129" s="68"/>
      <c r="I129" s="68"/>
      <c r="J129" s="68"/>
    </row>
    <row r="130" spans="2:10" x14ac:dyDescent="0.25">
      <c r="B130" s="311"/>
      <c r="C130" s="71"/>
      <c r="D130" s="68"/>
      <c r="E130" s="68"/>
      <c r="F130" s="68"/>
      <c r="G130" s="68"/>
      <c r="H130" s="68"/>
      <c r="I130" s="68"/>
      <c r="J130" s="68"/>
    </row>
    <row r="131" spans="2:10" x14ac:dyDescent="0.25">
      <c r="B131" s="311"/>
      <c r="C131" s="71"/>
      <c r="D131" s="68"/>
      <c r="E131" s="68"/>
      <c r="F131" s="68"/>
      <c r="G131" s="68"/>
      <c r="H131" s="68"/>
      <c r="I131" s="68"/>
      <c r="J131" s="68"/>
    </row>
    <row r="132" spans="2:10" x14ac:dyDescent="0.25">
      <c r="B132" s="311"/>
      <c r="C132" s="71"/>
      <c r="D132" s="68"/>
      <c r="E132" s="68"/>
      <c r="F132" s="68"/>
      <c r="G132" s="68"/>
      <c r="H132" s="68"/>
      <c r="I132" s="68"/>
      <c r="J132" s="68"/>
    </row>
    <row r="133" spans="2:10" x14ac:dyDescent="0.25">
      <c r="B133" s="311"/>
      <c r="C133" s="71"/>
      <c r="D133" s="68"/>
      <c r="E133" s="68"/>
      <c r="F133" s="68"/>
      <c r="G133" s="68"/>
      <c r="H133" s="68"/>
      <c r="I133" s="68"/>
      <c r="J133" s="68"/>
    </row>
    <row r="134" spans="2:10" x14ac:dyDescent="0.25">
      <c r="B134" s="311"/>
      <c r="C134" s="71"/>
      <c r="D134" s="68"/>
      <c r="E134" s="68"/>
      <c r="F134" s="68"/>
      <c r="G134" s="68"/>
      <c r="H134" s="68"/>
      <c r="I134" s="68"/>
      <c r="J134" s="68"/>
    </row>
    <row r="135" spans="2:10" x14ac:dyDescent="0.25">
      <c r="B135" s="311"/>
      <c r="C135" s="71"/>
      <c r="D135" s="68"/>
      <c r="E135" s="68"/>
      <c r="F135" s="68"/>
      <c r="G135" s="68"/>
      <c r="H135" s="68"/>
      <c r="I135" s="68"/>
      <c r="J135" s="68"/>
    </row>
    <row r="136" spans="2:10" x14ac:dyDescent="0.25">
      <c r="B136" s="311"/>
      <c r="C136" s="71"/>
      <c r="D136" s="68"/>
      <c r="E136" s="68"/>
      <c r="F136" s="68"/>
      <c r="G136" s="68"/>
      <c r="H136" s="68"/>
      <c r="I136" s="68"/>
      <c r="J136" s="68"/>
    </row>
    <row r="137" spans="2:10" x14ac:dyDescent="0.25">
      <c r="B137" s="311"/>
      <c r="C137" s="71"/>
      <c r="D137" s="68"/>
      <c r="E137" s="68"/>
      <c r="F137" s="68"/>
      <c r="G137" s="68"/>
      <c r="H137" s="68"/>
      <c r="I137" s="68"/>
      <c r="J137" s="68"/>
    </row>
    <row r="138" spans="2:10" x14ac:dyDescent="0.25">
      <c r="B138" s="311"/>
      <c r="C138" s="71"/>
      <c r="D138" s="68"/>
      <c r="E138" s="68"/>
      <c r="F138" s="68"/>
      <c r="G138" s="68"/>
      <c r="H138" s="68"/>
      <c r="I138" s="68"/>
      <c r="J138" s="68"/>
    </row>
    <row r="139" spans="2:10" x14ac:dyDescent="0.25">
      <c r="B139" s="311"/>
      <c r="C139" s="71"/>
      <c r="D139" s="68"/>
      <c r="E139" s="68"/>
      <c r="F139" s="68"/>
      <c r="G139" s="68"/>
      <c r="H139" s="68"/>
      <c r="I139" s="68"/>
      <c r="J139" s="68"/>
    </row>
    <row r="140" spans="2:10" x14ac:dyDescent="0.25">
      <c r="B140" s="311"/>
      <c r="C140" s="71"/>
      <c r="D140" s="68"/>
      <c r="E140" s="68"/>
      <c r="F140" s="68"/>
      <c r="G140" s="68"/>
      <c r="H140" s="68"/>
      <c r="I140" s="68"/>
      <c r="J140" s="68"/>
    </row>
    <row r="141" spans="2:10" x14ac:dyDescent="0.25">
      <c r="B141" s="311"/>
      <c r="C141" s="71"/>
      <c r="D141" s="68"/>
      <c r="E141" s="68"/>
      <c r="F141" s="68"/>
      <c r="G141" s="68"/>
      <c r="H141" s="68"/>
      <c r="I141" s="68"/>
      <c r="J141" s="68"/>
    </row>
    <row r="142" spans="2:10" x14ac:dyDescent="0.25">
      <c r="B142" s="311"/>
      <c r="C142" s="71"/>
      <c r="D142" s="68"/>
      <c r="E142" s="68"/>
      <c r="F142" s="68"/>
      <c r="G142" s="68"/>
      <c r="H142" s="68"/>
      <c r="I142" s="68"/>
      <c r="J142" s="68"/>
    </row>
    <row r="143" spans="2:10" x14ac:dyDescent="0.25">
      <c r="B143" s="311"/>
      <c r="C143" s="71"/>
      <c r="D143" s="68"/>
      <c r="E143" s="68"/>
      <c r="F143" s="68"/>
      <c r="G143" s="68"/>
      <c r="H143" s="68"/>
      <c r="I143" s="68"/>
      <c r="J143" s="68"/>
    </row>
    <row r="144" spans="2:10" x14ac:dyDescent="0.25">
      <c r="B144" s="311"/>
      <c r="C144" s="71"/>
      <c r="D144" s="68"/>
      <c r="E144" s="68"/>
      <c r="F144" s="68"/>
      <c r="G144" s="68"/>
      <c r="H144" s="68"/>
      <c r="I144" s="68"/>
      <c r="J144" s="68"/>
    </row>
    <row r="145" spans="2:10" x14ac:dyDescent="0.25">
      <c r="B145" s="311"/>
      <c r="C145" s="71"/>
      <c r="D145" s="68"/>
      <c r="E145" s="68"/>
      <c r="F145" s="68"/>
      <c r="G145" s="68"/>
      <c r="H145" s="68"/>
      <c r="I145" s="68"/>
      <c r="J145" s="68"/>
    </row>
    <row r="146" spans="2:10" x14ac:dyDescent="0.25">
      <c r="B146" s="311"/>
      <c r="C146" s="71"/>
      <c r="D146" s="68"/>
      <c r="E146" s="68"/>
      <c r="F146" s="68"/>
      <c r="G146" s="68"/>
      <c r="H146" s="68"/>
      <c r="I146" s="68"/>
      <c r="J146" s="68"/>
    </row>
    <row r="147" spans="2:10" x14ac:dyDescent="0.25">
      <c r="B147" s="311"/>
      <c r="C147" s="71"/>
      <c r="D147" s="68"/>
      <c r="E147" s="68"/>
      <c r="F147" s="68"/>
      <c r="G147" s="68"/>
      <c r="H147" s="68"/>
      <c r="I147" s="68"/>
      <c r="J147" s="68"/>
    </row>
    <row r="148" spans="2:10" x14ac:dyDescent="0.25">
      <c r="B148" s="311"/>
      <c r="C148" s="71"/>
      <c r="D148" s="68"/>
      <c r="E148" s="68"/>
      <c r="F148" s="68"/>
      <c r="G148" s="68"/>
      <c r="H148" s="68"/>
      <c r="I148" s="68"/>
      <c r="J148" s="68"/>
    </row>
    <row r="149" spans="2:10" x14ac:dyDescent="0.25">
      <c r="B149" s="311"/>
      <c r="C149" s="71"/>
      <c r="D149" s="68"/>
      <c r="E149" s="68"/>
      <c r="F149" s="68"/>
      <c r="G149" s="68"/>
      <c r="H149" s="68"/>
      <c r="I149" s="68"/>
      <c r="J149" s="68"/>
    </row>
    <row r="150" spans="2:10" x14ac:dyDescent="0.25">
      <c r="B150" s="311"/>
      <c r="C150" s="71"/>
      <c r="D150" s="68"/>
      <c r="E150" s="68"/>
      <c r="F150" s="68"/>
      <c r="G150" s="68"/>
      <c r="H150" s="68"/>
      <c r="I150" s="68"/>
      <c r="J150" s="68"/>
    </row>
    <row r="151" spans="2:10" x14ac:dyDescent="0.25">
      <c r="B151" s="311"/>
      <c r="C151" s="71"/>
      <c r="D151" s="68"/>
      <c r="E151" s="68"/>
      <c r="F151" s="68"/>
      <c r="G151" s="68"/>
      <c r="H151" s="68"/>
      <c r="I151" s="68"/>
      <c r="J151" s="68"/>
    </row>
    <row r="152" spans="2:10" x14ac:dyDescent="0.25">
      <c r="B152" s="311"/>
      <c r="C152" s="71"/>
      <c r="D152" s="68"/>
      <c r="E152" s="68"/>
      <c r="F152" s="68"/>
      <c r="G152" s="68"/>
      <c r="H152" s="68"/>
      <c r="I152" s="68"/>
      <c r="J152" s="68"/>
    </row>
    <row r="153" spans="2:10" x14ac:dyDescent="0.25">
      <c r="B153" s="311"/>
      <c r="C153" s="71"/>
      <c r="D153" s="68"/>
      <c r="E153" s="68"/>
      <c r="F153" s="68"/>
      <c r="G153" s="68"/>
      <c r="H153" s="68"/>
      <c r="I153" s="68"/>
      <c r="J153" s="68"/>
    </row>
    <row r="154" spans="2:10" x14ac:dyDescent="0.25">
      <c r="B154" s="311"/>
      <c r="C154" s="71"/>
      <c r="D154" s="68"/>
      <c r="E154" s="68"/>
      <c r="F154" s="68"/>
      <c r="G154" s="68"/>
      <c r="H154" s="68"/>
      <c r="I154" s="68"/>
      <c r="J154" s="68"/>
    </row>
    <row r="155" spans="2:10" x14ac:dyDescent="0.25">
      <c r="B155" s="311"/>
      <c r="C155" s="71"/>
      <c r="D155" s="68"/>
      <c r="E155" s="68"/>
      <c r="F155" s="68"/>
      <c r="G155" s="68"/>
      <c r="H155" s="68"/>
      <c r="I155" s="68"/>
      <c r="J155" s="68"/>
    </row>
    <row r="156" spans="2:10" x14ac:dyDescent="0.25">
      <c r="B156" s="311"/>
      <c r="C156" s="71"/>
      <c r="D156" s="68"/>
      <c r="E156" s="68"/>
      <c r="F156" s="68"/>
      <c r="G156" s="68"/>
      <c r="H156" s="68"/>
      <c r="I156" s="68"/>
      <c r="J156" s="68"/>
    </row>
    <row r="157" spans="2:10" x14ac:dyDescent="0.25">
      <c r="B157" s="311"/>
      <c r="C157" s="71"/>
      <c r="D157" s="68"/>
      <c r="E157" s="68"/>
      <c r="F157" s="68"/>
      <c r="G157" s="68"/>
      <c r="H157" s="68"/>
      <c r="I157" s="68"/>
      <c r="J157" s="68"/>
    </row>
    <row r="158" spans="2:10" x14ac:dyDescent="0.25">
      <c r="B158" s="311"/>
      <c r="C158" s="71"/>
      <c r="D158" s="68"/>
      <c r="E158" s="68"/>
      <c r="F158" s="68"/>
      <c r="G158" s="68"/>
      <c r="H158" s="68"/>
      <c r="I158" s="68"/>
      <c r="J158" s="68"/>
    </row>
    <row r="159" spans="2:10" x14ac:dyDescent="0.25">
      <c r="B159" s="311"/>
      <c r="C159" s="71"/>
      <c r="D159" s="68"/>
      <c r="E159" s="68"/>
      <c r="F159" s="68"/>
      <c r="G159" s="68"/>
      <c r="H159" s="68"/>
      <c r="I159" s="68"/>
      <c r="J159" s="68"/>
    </row>
    <row r="160" spans="2:10" x14ac:dyDescent="0.25">
      <c r="B160" s="311"/>
      <c r="C160" s="71"/>
      <c r="D160" s="68"/>
      <c r="E160" s="68"/>
      <c r="F160" s="68"/>
      <c r="G160" s="68"/>
      <c r="H160" s="68"/>
      <c r="I160" s="68"/>
      <c r="J160" s="68"/>
    </row>
    <row r="161" spans="2:10" x14ac:dyDescent="0.25">
      <c r="B161" s="311"/>
      <c r="C161" s="71"/>
      <c r="D161" s="68"/>
      <c r="E161" s="68"/>
      <c r="F161" s="68"/>
      <c r="G161" s="68"/>
      <c r="H161" s="68"/>
      <c r="I161" s="68"/>
      <c r="J161" s="68"/>
    </row>
    <row r="162" spans="2:10" x14ac:dyDescent="0.25">
      <c r="B162" s="311"/>
      <c r="C162" s="71"/>
      <c r="D162" s="68"/>
      <c r="E162" s="68"/>
      <c r="F162" s="68"/>
      <c r="G162" s="68"/>
      <c r="H162" s="68"/>
      <c r="I162" s="68"/>
      <c r="J162" s="68"/>
    </row>
    <row r="163" spans="2:10" x14ac:dyDescent="0.25">
      <c r="B163" s="311"/>
      <c r="C163" s="71"/>
      <c r="D163" s="68"/>
      <c r="E163" s="68"/>
      <c r="F163" s="68"/>
      <c r="G163" s="68"/>
      <c r="H163" s="68"/>
      <c r="I163" s="68"/>
      <c r="J163" s="68"/>
    </row>
    <row r="164" spans="2:10" x14ac:dyDescent="0.25">
      <c r="B164" s="311"/>
      <c r="C164" s="71"/>
      <c r="D164" s="68"/>
      <c r="E164" s="68"/>
      <c r="F164" s="68"/>
      <c r="G164" s="68"/>
      <c r="H164" s="68"/>
      <c r="I164" s="68"/>
      <c r="J164" s="68"/>
    </row>
    <row r="165" spans="2:10" x14ac:dyDescent="0.25">
      <c r="B165" s="311"/>
      <c r="C165" s="71"/>
      <c r="D165" s="68"/>
      <c r="E165" s="68"/>
      <c r="F165" s="68"/>
      <c r="G165" s="68"/>
      <c r="H165" s="68"/>
      <c r="I165" s="68"/>
      <c r="J165" s="68"/>
    </row>
    <row r="166" spans="2:10" x14ac:dyDescent="0.25">
      <c r="B166" s="311"/>
      <c r="C166" s="71"/>
      <c r="D166" s="68"/>
      <c r="E166" s="68"/>
      <c r="F166" s="68"/>
      <c r="G166" s="68"/>
      <c r="H166" s="68"/>
      <c r="I166" s="68"/>
      <c r="J166" s="68"/>
    </row>
    <row r="167" spans="2:10" x14ac:dyDescent="0.25">
      <c r="B167" s="311"/>
      <c r="C167" s="71"/>
      <c r="D167" s="68"/>
      <c r="E167" s="68"/>
      <c r="F167" s="68"/>
      <c r="G167" s="68"/>
      <c r="H167" s="68"/>
      <c r="I167" s="68"/>
      <c r="J167" s="68"/>
    </row>
    <row r="168" spans="2:10" x14ac:dyDescent="0.25">
      <c r="B168" s="311"/>
      <c r="C168" s="71"/>
      <c r="D168" s="68"/>
      <c r="E168" s="68"/>
      <c r="F168" s="68"/>
      <c r="G168" s="68"/>
      <c r="H168" s="68"/>
      <c r="I168" s="68"/>
      <c r="J168" s="68"/>
    </row>
    <row r="169" spans="2:10" x14ac:dyDescent="0.25">
      <c r="B169" s="311"/>
      <c r="C169" s="71"/>
      <c r="D169" s="68"/>
      <c r="E169" s="68"/>
      <c r="F169" s="68"/>
      <c r="G169" s="68"/>
      <c r="H169" s="68"/>
      <c r="I169" s="68"/>
      <c r="J169" s="68"/>
    </row>
    <row r="170" spans="2:10" x14ac:dyDescent="0.25">
      <c r="B170" s="311"/>
      <c r="C170" s="71"/>
      <c r="D170" s="68"/>
      <c r="E170" s="68"/>
      <c r="F170" s="68"/>
      <c r="G170" s="68"/>
      <c r="H170" s="68"/>
      <c r="I170" s="68"/>
      <c r="J170" s="68"/>
    </row>
    <row r="171" spans="2:10" x14ac:dyDescent="0.25">
      <c r="B171" s="311"/>
      <c r="C171" s="71"/>
      <c r="D171" s="68"/>
      <c r="E171" s="68"/>
      <c r="F171" s="68"/>
      <c r="G171" s="68"/>
      <c r="H171" s="68"/>
      <c r="I171" s="68"/>
      <c r="J171" s="68"/>
    </row>
    <row r="172" spans="2:10" x14ac:dyDescent="0.25">
      <c r="B172" s="311"/>
      <c r="C172" s="71"/>
      <c r="D172" s="68"/>
      <c r="E172" s="68"/>
      <c r="F172" s="68"/>
      <c r="G172" s="68"/>
      <c r="H172" s="68"/>
      <c r="I172" s="68"/>
      <c r="J172" s="68"/>
    </row>
    <row r="173" spans="2:10" x14ac:dyDescent="0.25">
      <c r="B173" s="311"/>
      <c r="C173" s="71"/>
      <c r="D173" s="68"/>
      <c r="E173" s="68"/>
      <c r="F173" s="68"/>
      <c r="G173" s="68"/>
      <c r="H173" s="68"/>
      <c r="I173" s="68"/>
      <c r="J173" s="68"/>
    </row>
    <row r="174" spans="2:10" x14ac:dyDescent="0.25">
      <c r="B174" s="311"/>
      <c r="C174" s="71"/>
      <c r="D174" s="68"/>
      <c r="E174" s="68"/>
      <c r="F174" s="68"/>
      <c r="G174" s="68"/>
      <c r="H174" s="68"/>
      <c r="I174" s="68"/>
      <c r="J174" s="68"/>
    </row>
    <row r="175" spans="2:10" x14ac:dyDescent="0.25">
      <c r="B175" s="311"/>
      <c r="C175" s="71"/>
      <c r="D175" s="68"/>
      <c r="E175" s="68"/>
      <c r="F175" s="68"/>
      <c r="G175" s="68"/>
      <c r="H175" s="68"/>
      <c r="I175" s="68"/>
      <c r="J175" s="68"/>
    </row>
    <row r="176" spans="2:10" x14ac:dyDescent="0.25">
      <c r="B176" s="311"/>
      <c r="C176" s="71"/>
      <c r="D176" s="68"/>
      <c r="E176" s="68"/>
      <c r="F176" s="68"/>
      <c r="G176" s="68"/>
      <c r="H176" s="68"/>
      <c r="I176" s="68"/>
      <c r="J176" s="68"/>
    </row>
    <row r="177" spans="2:10" x14ac:dyDescent="0.25">
      <c r="B177" s="311"/>
      <c r="C177" s="71"/>
      <c r="D177" s="68"/>
      <c r="E177" s="68"/>
      <c r="F177" s="68"/>
      <c r="G177" s="68"/>
      <c r="H177" s="68"/>
      <c r="I177" s="68"/>
      <c r="J177" s="68"/>
    </row>
    <row r="178" spans="2:10" x14ac:dyDescent="0.25">
      <c r="B178" s="311"/>
      <c r="C178" s="71"/>
      <c r="D178" s="68"/>
      <c r="E178" s="68"/>
      <c r="F178" s="68"/>
      <c r="G178" s="68"/>
      <c r="H178" s="68"/>
      <c r="I178" s="68"/>
      <c r="J178" s="68"/>
    </row>
    <row r="179" spans="2:10" x14ac:dyDescent="0.25">
      <c r="B179" s="311"/>
      <c r="C179" s="71"/>
      <c r="D179" s="68"/>
      <c r="E179" s="68"/>
      <c r="F179" s="68"/>
      <c r="G179" s="68"/>
      <c r="H179" s="68"/>
      <c r="I179" s="68"/>
      <c r="J179" s="68"/>
    </row>
    <row r="180" spans="2:10" x14ac:dyDescent="0.25">
      <c r="B180" s="311"/>
      <c r="C180" s="71"/>
      <c r="D180" s="68"/>
      <c r="E180" s="68"/>
      <c r="F180" s="68"/>
      <c r="G180" s="68"/>
      <c r="H180" s="68"/>
      <c r="I180" s="68"/>
      <c r="J180" s="68"/>
    </row>
    <row r="181" spans="2:10" x14ac:dyDescent="0.25">
      <c r="B181" s="311"/>
      <c r="C181" s="71"/>
      <c r="D181" s="68"/>
      <c r="E181" s="68"/>
      <c r="F181" s="68"/>
      <c r="G181" s="68"/>
      <c r="H181" s="68"/>
      <c r="I181" s="68"/>
      <c r="J181" s="68"/>
    </row>
    <row r="182" spans="2:10" x14ac:dyDescent="0.25">
      <c r="B182" s="311"/>
      <c r="C182" s="71"/>
      <c r="D182" s="68"/>
      <c r="E182" s="68"/>
      <c r="F182" s="68"/>
      <c r="G182" s="68"/>
      <c r="H182" s="68"/>
      <c r="I182" s="68"/>
      <c r="J182" s="68"/>
    </row>
    <row r="183" spans="2:10" x14ac:dyDescent="0.25">
      <c r="B183" s="311"/>
      <c r="C183" s="71"/>
      <c r="D183" s="68"/>
      <c r="E183" s="68"/>
      <c r="F183" s="68"/>
      <c r="G183" s="68"/>
      <c r="H183" s="68"/>
      <c r="I183" s="68"/>
      <c r="J183" s="68"/>
    </row>
    <row r="184" spans="2:10" x14ac:dyDescent="0.25">
      <c r="B184" s="311"/>
      <c r="C184" s="71"/>
      <c r="D184" s="68"/>
      <c r="E184" s="68"/>
      <c r="F184" s="68"/>
      <c r="G184" s="68"/>
      <c r="H184" s="68"/>
      <c r="I184" s="68"/>
      <c r="J184" s="68"/>
    </row>
    <row r="185" spans="2:10" x14ac:dyDescent="0.25">
      <c r="B185" s="311"/>
      <c r="C185" s="71"/>
      <c r="D185" s="68"/>
      <c r="E185" s="68"/>
      <c r="F185" s="68"/>
      <c r="G185" s="68"/>
      <c r="H185" s="68"/>
      <c r="I185" s="68"/>
      <c r="J185" s="68"/>
    </row>
    <row r="186" spans="2:10" x14ac:dyDescent="0.25">
      <c r="B186" s="311"/>
      <c r="C186" s="71"/>
      <c r="D186" s="68"/>
      <c r="E186" s="68"/>
      <c r="F186" s="68"/>
      <c r="G186" s="68"/>
      <c r="H186" s="68"/>
      <c r="I186" s="68"/>
      <c r="J186" s="68"/>
    </row>
    <row r="187" spans="2:10" x14ac:dyDescent="0.25">
      <c r="B187" s="311"/>
      <c r="C187" s="71"/>
      <c r="D187" s="68"/>
      <c r="E187" s="68"/>
      <c r="F187" s="68"/>
      <c r="G187" s="68"/>
      <c r="H187" s="68"/>
      <c r="I187" s="68"/>
      <c r="J187" s="68"/>
    </row>
    <row r="188" spans="2:10" x14ac:dyDescent="0.25">
      <c r="B188" s="311"/>
      <c r="C188" s="71"/>
      <c r="D188" s="68"/>
      <c r="E188" s="68"/>
      <c r="F188" s="68"/>
      <c r="G188" s="68"/>
      <c r="H188" s="68"/>
      <c r="I188" s="68"/>
      <c r="J188" s="68"/>
    </row>
    <row r="189" spans="2:10" x14ac:dyDescent="0.25">
      <c r="B189" s="311"/>
      <c r="C189" s="71"/>
      <c r="D189" s="68"/>
      <c r="E189" s="68"/>
      <c r="F189" s="68"/>
      <c r="G189" s="68"/>
      <c r="H189" s="68"/>
      <c r="I189" s="68"/>
      <c r="J189" s="68"/>
    </row>
    <row r="190" spans="2:10" x14ac:dyDescent="0.25">
      <c r="B190" s="311"/>
      <c r="C190" s="71"/>
      <c r="D190" s="68"/>
      <c r="E190" s="68"/>
      <c r="F190" s="68"/>
      <c r="G190" s="68"/>
      <c r="H190" s="68"/>
      <c r="I190" s="68"/>
      <c r="J190" s="68"/>
    </row>
    <row r="191" spans="2:10" x14ac:dyDescent="0.25">
      <c r="B191" s="311"/>
      <c r="C191" s="71"/>
      <c r="D191" s="68"/>
      <c r="E191" s="68"/>
      <c r="F191" s="68"/>
      <c r="G191" s="68"/>
      <c r="H191" s="68"/>
      <c r="I191" s="68"/>
      <c r="J191" s="68"/>
    </row>
    <row r="192" spans="2:10" x14ac:dyDescent="0.25">
      <c r="B192" s="311"/>
      <c r="C192" s="71"/>
      <c r="D192" s="68"/>
      <c r="E192" s="68"/>
      <c r="F192" s="68"/>
      <c r="G192" s="68"/>
      <c r="H192" s="68"/>
      <c r="I192" s="68"/>
      <c r="J192" s="68"/>
    </row>
    <row r="193" spans="2:10" x14ac:dyDescent="0.25">
      <c r="B193" s="311"/>
      <c r="C193" s="71"/>
      <c r="D193" s="68"/>
      <c r="E193" s="68"/>
      <c r="F193" s="68"/>
      <c r="G193" s="68"/>
      <c r="H193" s="68"/>
      <c r="I193" s="68"/>
      <c r="J193" s="68"/>
    </row>
    <row r="194" spans="2:10" x14ac:dyDescent="0.25">
      <c r="B194" s="311"/>
      <c r="C194" s="71"/>
      <c r="D194" s="68"/>
      <c r="E194" s="68"/>
      <c r="F194" s="68"/>
      <c r="G194" s="68"/>
      <c r="H194" s="68"/>
      <c r="I194" s="68"/>
      <c r="J194" s="68"/>
    </row>
    <row r="195" spans="2:10" x14ac:dyDescent="0.25">
      <c r="B195" s="311"/>
      <c r="C195" s="71"/>
      <c r="D195" s="68"/>
      <c r="E195" s="68"/>
      <c r="F195" s="68"/>
      <c r="G195" s="68"/>
      <c r="H195" s="68"/>
      <c r="I195" s="68"/>
      <c r="J195" s="68"/>
    </row>
    <row r="196" spans="2:10" x14ac:dyDescent="0.25">
      <c r="B196" s="311"/>
      <c r="C196" s="71"/>
      <c r="D196" s="68"/>
      <c r="E196" s="68"/>
      <c r="F196" s="68"/>
      <c r="G196" s="68"/>
      <c r="H196" s="68"/>
      <c r="I196" s="68"/>
      <c r="J196" s="68"/>
    </row>
    <row r="197" spans="2:10" x14ac:dyDescent="0.25">
      <c r="B197" s="311"/>
      <c r="C197" s="71"/>
      <c r="D197" s="68"/>
      <c r="E197" s="68"/>
      <c r="F197" s="68"/>
      <c r="G197" s="68"/>
      <c r="H197" s="68"/>
      <c r="I197" s="68"/>
      <c r="J197" s="68"/>
    </row>
    <row r="198" spans="2:10" x14ac:dyDescent="0.25">
      <c r="B198" s="311"/>
      <c r="C198" s="71"/>
      <c r="D198" s="68"/>
      <c r="E198" s="68"/>
      <c r="F198" s="68"/>
      <c r="G198" s="68"/>
      <c r="H198" s="68"/>
      <c r="I198" s="68"/>
      <c r="J198" s="68"/>
    </row>
    <row r="199" spans="2:10" x14ac:dyDescent="0.25">
      <c r="B199" s="311"/>
      <c r="C199" s="71"/>
      <c r="D199" s="68"/>
      <c r="E199" s="68"/>
      <c r="F199" s="68"/>
      <c r="G199" s="68"/>
      <c r="H199" s="68"/>
      <c r="I199" s="68"/>
      <c r="J199" s="68"/>
    </row>
    <row r="200" spans="2:10" x14ac:dyDescent="0.25">
      <c r="B200" s="311"/>
      <c r="C200" s="71"/>
      <c r="D200" s="68"/>
      <c r="E200" s="68"/>
      <c r="F200" s="68"/>
      <c r="G200" s="68"/>
      <c r="H200" s="68"/>
      <c r="I200" s="68"/>
      <c r="J200" s="68"/>
    </row>
    <row r="201" spans="2:10" x14ac:dyDescent="0.25">
      <c r="B201" s="311"/>
      <c r="C201" s="71"/>
      <c r="D201" s="68"/>
      <c r="E201" s="68"/>
      <c r="F201" s="68"/>
      <c r="G201" s="68"/>
      <c r="H201" s="68"/>
      <c r="I201" s="68"/>
      <c r="J201" s="68"/>
    </row>
    <row r="202" spans="2:10" x14ac:dyDescent="0.25">
      <c r="B202" s="311"/>
      <c r="C202" s="71"/>
      <c r="D202" s="68"/>
      <c r="E202" s="68"/>
      <c r="F202" s="68"/>
      <c r="G202" s="68"/>
      <c r="H202" s="68"/>
      <c r="I202" s="68"/>
      <c r="J202" s="68"/>
    </row>
    <row r="203" spans="2:10" x14ac:dyDescent="0.25">
      <c r="B203" s="311"/>
      <c r="C203" s="71"/>
      <c r="D203" s="68"/>
      <c r="E203" s="68"/>
      <c r="F203" s="68"/>
      <c r="G203" s="68"/>
      <c r="H203" s="68"/>
      <c r="I203" s="68"/>
      <c r="J203" s="68"/>
    </row>
    <row r="204" spans="2:10" x14ac:dyDescent="0.25">
      <c r="B204" s="311"/>
      <c r="C204" s="71"/>
      <c r="D204" s="68"/>
      <c r="E204" s="68"/>
      <c r="F204" s="68"/>
      <c r="G204" s="68"/>
      <c r="H204" s="68"/>
      <c r="I204" s="68"/>
      <c r="J204" s="68"/>
    </row>
    <row r="205" spans="2:10" x14ac:dyDescent="0.25">
      <c r="B205" s="311"/>
      <c r="C205" s="71"/>
      <c r="D205" s="68"/>
      <c r="E205" s="68"/>
      <c r="F205" s="68"/>
      <c r="G205" s="68"/>
      <c r="H205" s="68"/>
      <c r="I205" s="68"/>
      <c r="J205" s="68"/>
    </row>
    <row r="206" spans="2:10" x14ac:dyDescent="0.25">
      <c r="B206" s="311"/>
      <c r="C206" s="71"/>
      <c r="D206" s="68"/>
      <c r="E206" s="68"/>
      <c r="F206" s="68"/>
      <c r="G206" s="68"/>
      <c r="H206" s="68"/>
      <c r="I206" s="68"/>
      <c r="J206" s="68"/>
    </row>
    <row r="207" spans="2:10" x14ac:dyDescent="0.25">
      <c r="B207" s="311"/>
      <c r="C207" s="71"/>
      <c r="D207" s="68"/>
      <c r="E207" s="68"/>
      <c r="F207" s="68"/>
      <c r="G207" s="68"/>
      <c r="H207" s="68"/>
      <c r="I207" s="68"/>
      <c r="J207" s="68"/>
    </row>
    <row r="208" spans="2:10" x14ac:dyDescent="0.25">
      <c r="B208" s="311"/>
      <c r="C208" s="71"/>
      <c r="D208" s="68"/>
      <c r="E208" s="68"/>
      <c r="F208" s="68"/>
      <c r="G208" s="68"/>
      <c r="H208" s="68"/>
      <c r="I208" s="68"/>
      <c r="J208" s="68"/>
    </row>
    <row r="209" spans="2:10" x14ac:dyDescent="0.25">
      <c r="B209" s="311"/>
      <c r="C209" s="71"/>
      <c r="D209" s="68"/>
      <c r="E209" s="68"/>
      <c r="F209" s="68"/>
      <c r="G209" s="68"/>
      <c r="H209" s="68"/>
      <c r="I209" s="68"/>
      <c r="J209" s="68"/>
    </row>
    <row r="210" spans="2:10" x14ac:dyDescent="0.25">
      <c r="B210" s="311"/>
      <c r="C210" s="71"/>
      <c r="D210" s="68"/>
      <c r="E210" s="68"/>
      <c r="F210" s="68"/>
      <c r="G210" s="68"/>
      <c r="H210" s="68"/>
      <c r="I210" s="68"/>
      <c r="J210" s="68"/>
    </row>
    <row r="211" spans="2:10" x14ac:dyDescent="0.25">
      <c r="B211" s="311"/>
      <c r="C211" s="71"/>
      <c r="D211" s="68"/>
      <c r="E211" s="68"/>
      <c r="F211" s="68"/>
      <c r="G211" s="68"/>
      <c r="H211" s="68"/>
      <c r="I211" s="68"/>
      <c r="J211" s="68"/>
    </row>
    <row r="212" spans="2:10" x14ac:dyDescent="0.25">
      <c r="B212" s="311"/>
      <c r="C212" s="71"/>
      <c r="D212" s="68"/>
      <c r="E212" s="68"/>
      <c r="F212" s="68"/>
      <c r="G212" s="68"/>
      <c r="H212" s="68"/>
      <c r="I212" s="68"/>
      <c r="J212" s="68"/>
    </row>
    <row r="213" spans="2:10" x14ac:dyDescent="0.25">
      <c r="B213" s="311"/>
      <c r="C213" s="71"/>
      <c r="D213" s="68"/>
      <c r="E213" s="68"/>
      <c r="F213" s="68"/>
      <c r="G213" s="68"/>
      <c r="H213" s="68"/>
      <c r="I213" s="68"/>
      <c r="J213" s="68"/>
    </row>
    <row r="214" spans="2:10" x14ac:dyDescent="0.25">
      <c r="B214" s="311"/>
      <c r="C214" s="71"/>
      <c r="D214" s="68"/>
      <c r="E214" s="68"/>
      <c r="F214" s="68"/>
      <c r="G214" s="68"/>
      <c r="H214" s="68"/>
      <c r="I214" s="68"/>
      <c r="J214" s="68"/>
    </row>
    <row r="215" spans="2:10" x14ac:dyDescent="0.25">
      <c r="B215" s="311"/>
      <c r="C215" s="71"/>
      <c r="D215" s="68"/>
      <c r="E215" s="68"/>
      <c r="F215" s="68"/>
      <c r="G215" s="68"/>
      <c r="H215" s="68"/>
      <c r="I215" s="68"/>
      <c r="J215" s="68"/>
    </row>
    <row r="216" spans="2:10" x14ac:dyDescent="0.25">
      <c r="B216" s="311"/>
      <c r="C216" s="71"/>
      <c r="D216" s="68"/>
      <c r="E216" s="68"/>
      <c r="F216" s="68"/>
      <c r="G216" s="68"/>
      <c r="H216" s="68"/>
      <c r="I216" s="68"/>
      <c r="J216" s="68"/>
    </row>
    <row r="217" spans="2:10" x14ac:dyDescent="0.25">
      <c r="B217" s="311"/>
      <c r="C217" s="71"/>
      <c r="D217" s="68"/>
      <c r="E217" s="68"/>
      <c r="F217" s="68"/>
      <c r="G217" s="68"/>
      <c r="H217" s="68"/>
      <c r="I217" s="68"/>
      <c r="J217" s="68"/>
    </row>
    <row r="218" spans="2:10" x14ac:dyDescent="0.25">
      <c r="B218" s="311"/>
      <c r="C218" s="71"/>
      <c r="D218" s="68"/>
      <c r="E218" s="68"/>
      <c r="F218" s="68"/>
      <c r="G218" s="68"/>
      <c r="H218" s="68"/>
      <c r="I218" s="68"/>
      <c r="J218" s="68"/>
    </row>
    <row r="219" spans="2:10" x14ac:dyDescent="0.25">
      <c r="B219" s="311"/>
      <c r="C219" s="71"/>
      <c r="D219" s="68"/>
      <c r="E219" s="68"/>
      <c r="F219" s="68"/>
      <c r="G219" s="68"/>
      <c r="H219" s="68"/>
      <c r="I219" s="68"/>
      <c r="J219" s="68"/>
    </row>
    <row r="220" spans="2:10" x14ac:dyDescent="0.25">
      <c r="B220" s="311"/>
      <c r="C220" s="71"/>
      <c r="D220" s="68"/>
      <c r="E220" s="68"/>
      <c r="F220" s="68"/>
      <c r="G220" s="68"/>
      <c r="H220" s="68"/>
      <c r="I220" s="68"/>
      <c r="J220" s="68"/>
    </row>
    <row r="221" spans="2:10" x14ac:dyDescent="0.25">
      <c r="B221" s="311"/>
      <c r="C221" s="71"/>
      <c r="D221" s="68"/>
      <c r="E221" s="68"/>
      <c r="F221" s="68"/>
      <c r="G221" s="68"/>
      <c r="H221" s="68"/>
      <c r="I221" s="68"/>
      <c r="J221" s="68"/>
    </row>
    <row r="222" spans="2:10" x14ac:dyDescent="0.25">
      <c r="B222" s="311"/>
      <c r="C222" s="71"/>
      <c r="D222" s="68"/>
      <c r="E222" s="68"/>
      <c r="F222" s="68"/>
      <c r="G222" s="68"/>
      <c r="H222" s="68"/>
      <c r="I222" s="68"/>
      <c r="J222" s="68"/>
    </row>
    <row r="223" spans="2:10" x14ac:dyDescent="0.25">
      <c r="B223" s="311"/>
      <c r="C223" s="71"/>
      <c r="D223" s="68"/>
      <c r="E223" s="68"/>
      <c r="F223" s="68"/>
      <c r="G223" s="68"/>
      <c r="H223" s="68"/>
      <c r="I223" s="68"/>
      <c r="J223" s="68"/>
    </row>
    <row r="224" spans="2:10" x14ac:dyDescent="0.25">
      <c r="B224" s="311"/>
      <c r="C224" s="71"/>
      <c r="D224" s="68"/>
      <c r="E224" s="68"/>
      <c r="F224" s="68"/>
      <c r="G224" s="68"/>
      <c r="H224" s="68"/>
      <c r="I224" s="68"/>
      <c r="J224" s="68"/>
    </row>
    <row r="225" spans="2:10" x14ac:dyDescent="0.25">
      <c r="B225" s="311"/>
      <c r="C225" s="71"/>
      <c r="D225" s="68"/>
      <c r="E225" s="68"/>
      <c r="F225" s="68"/>
      <c r="G225" s="68"/>
      <c r="H225" s="68"/>
      <c r="I225" s="68"/>
      <c r="J225" s="68"/>
    </row>
    <row r="226" spans="2:10" x14ac:dyDescent="0.25">
      <c r="B226" s="311"/>
      <c r="C226" s="71"/>
      <c r="D226" s="68"/>
      <c r="E226" s="68"/>
      <c r="F226" s="68"/>
      <c r="G226" s="68"/>
      <c r="H226" s="68"/>
      <c r="I226" s="68"/>
      <c r="J226" s="68"/>
    </row>
    <row r="227" spans="2:10" x14ac:dyDescent="0.25">
      <c r="B227" s="311"/>
      <c r="C227" s="71"/>
      <c r="D227" s="68"/>
      <c r="E227" s="68"/>
      <c r="F227" s="68"/>
      <c r="G227" s="68"/>
      <c r="H227" s="68"/>
      <c r="I227" s="68"/>
      <c r="J227" s="68"/>
    </row>
    <row r="228" spans="2:10" x14ac:dyDescent="0.25">
      <c r="B228" s="311"/>
      <c r="C228" s="71"/>
      <c r="D228" s="68"/>
      <c r="E228" s="68"/>
      <c r="F228" s="68"/>
      <c r="G228" s="68"/>
      <c r="H228" s="68"/>
      <c r="I228" s="68"/>
      <c r="J228" s="68"/>
    </row>
    <row r="229" spans="2:10" x14ac:dyDescent="0.25">
      <c r="B229" s="311"/>
      <c r="C229" s="71"/>
      <c r="D229" s="68"/>
      <c r="E229" s="68"/>
      <c r="F229" s="68"/>
      <c r="G229" s="68"/>
      <c r="H229" s="68"/>
      <c r="I229" s="68"/>
      <c r="J229" s="68"/>
    </row>
    <row r="230" spans="2:10" x14ac:dyDescent="0.25">
      <c r="B230" s="311"/>
      <c r="C230" s="71"/>
      <c r="D230" s="68"/>
      <c r="E230" s="68"/>
      <c r="F230" s="68"/>
      <c r="G230" s="68"/>
      <c r="H230" s="68"/>
      <c r="I230" s="68"/>
      <c r="J230" s="68"/>
    </row>
    <row r="231" spans="2:10" x14ac:dyDescent="0.25">
      <c r="B231" s="311"/>
      <c r="C231" s="71"/>
      <c r="D231" s="68"/>
      <c r="E231" s="68"/>
      <c r="F231" s="68"/>
      <c r="G231" s="68"/>
      <c r="H231" s="68"/>
      <c r="I231" s="68"/>
      <c r="J231" s="68"/>
    </row>
    <row r="232" spans="2:10" x14ac:dyDescent="0.25">
      <c r="B232" s="311"/>
      <c r="C232" s="71"/>
      <c r="D232" s="68"/>
      <c r="E232" s="68"/>
      <c r="F232" s="68"/>
      <c r="G232" s="68"/>
      <c r="H232" s="68"/>
      <c r="I232" s="68"/>
      <c r="J232" s="68"/>
    </row>
    <row r="233" spans="2:10" x14ac:dyDescent="0.25">
      <c r="B233" s="311"/>
      <c r="C233" s="71"/>
      <c r="D233" s="68"/>
      <c r="E233" s="68"/>
      <c r="F233" s="68"/>
      <c r="G233" s="68"/>
      <c r="H233" s="68"/>
      <c r="I233" s="68"/>
      <c r="J233" s="68"/>
    </row>
    <row r="234" spans="2:10" x14ac:dyDescent="0.25">
      <c r="B234" s="311"/>
      <c r="C234" s="71"/>
      <c r="D234" s="68"/>
      <c r="E234" s="68"/>
      <c r="F234" s="68"/>
      <c r="G234" s="68"/>
      <c r="H234" s="68"/>
      <c r="I234" s="68"/>
      <c r="J234" s="68"/>
    </row>
    <row r="235" spans="2:10" x14ac:dyDescent="0.25">
      <c r="B235" s="311"/>
      <c r="C235" s="71"/>
      <c r="D235" s="68"/>
      <c r="E235" s="68"/>
      <c r="F235" s="68"/>
      <c r="G235" s="68"/>
      <c r="H235" s="68"/>
      <c r="I235" s="68"/>
      <c r="J235" s="68"/>
    </row>
    <row r="236" spans="2:10" x14ac:dyDescent="0.25">
      <c r="B236" s="311"/>
      <c r="C236" s="71"/>
      <c r="D236" s="68"/>
      <c r="E236" s="68"/>
      <c r="F236" s="68"/>
      <c r="G236" s="68"/>
      <c r="H236" s="68"/>
      <c r="I236" s="68"/>
      <c r="J236" s="68"/>
    </row>
    <row r="237" spans="2:10" x14ac:dyDescent="0.25">
      <c r="B237" s="311"/>
      <c r="C237" s="71"/>
      <c r="D237" s="68"/>
      <c r="E237" s="68"/>
      <c r="F237" s="68"/>
      <c r="G237" s="68"/>
      <c r="H237" s="68"/>
      <c r="I237" s="68"/>
      <c r="J237" s="68"/>
    </row>
    <row r="238" spans="2:10" x14ac:dyDescent="0.25">
      <c r="B238" s="311"/>
      <c r="C238" s="71"/>
      <c r="D238" s="68"/>
      <c r="E238" s="68"/>
      <c r="F238" s="68"/>
      <c r="G238" s="68"/>
      <c r="H238" s="68"/>
      <c r="I238" s="68"/>
      <c r="J238" s="68"/>
    </row>
    <row r="239" spans="2:10" x14ac:dyDescent="0.25">
      <c r="B239" s="311"/>
      <c r="C239" s="71"/>
      <c r="D239" s="68"/>
      <c r="E239" s="68"/>
      <c r="F239" s="68"/>
      <c r="G239" s="68"/>
      <c r="H239" s="68"/>
      <c r="I239" s="68"/>
      <c r="J239" s="68"/>
    </row>
    <row r="240" spans="2:10" x14ac:dyDescent="0.25">
      <c r="B240" s="311"/>
      <c r="C240" s="71"/>
      <c r="D240" s="68"/>
      <c r="E240" s="68"/>
      <c r="F240" s="68"/>
      <c r="G240" s="68"/>
      <c r="H240" s="68"/>
      <c r="I240" s="68"/>
      <c r="J240" s="68"/>
    </row>
    <row r="241" spans="2:10" x14ac:dyDescent="0.25">
      <c r="B241" s="311"/>
      <c r="C241" s="71"/>
      <c r="D241" s="68"/>
      <c r="E241" s="68"/>
      <c r="F241" s="68"/>
      <c r="G241" s="68"/>
      <c r="H241" s="68"/>
      <c r="I241" s="68"/>
      <c r="J241" s="68"/>
    </row>
    <row r="242" spans="2:10" x14ac:dyDescent="0.25">
      <c r="B242" s="311"/>
      <c r="C242" s="71"/>
      <c r="D242" s="68"/>
      <c r="E242" s="68"/>
      <c r="F242" s="68"/>
      <c r="G242" s="68"/>
      <c r="H242" s="68"/>
      <c r="I242" s="68"/>
      <c r="J242" s="68"/>
    </row>
    <row r="243" spans="2:10" x14ac:dyDescent="0.25">
      <c r="B243" s="311"/>
      <c r="C243" s="71"/>
      <c r="D243" s="68"/>
      <c r="E243" s="68"/>
      <c r="F243" s="68"/>
      <c r="G243" s="68"/>
      <c r="H243" s="68"/>
      <c r="I243" s="68"/>
      <c r="J243" s="68"/>
    </row>
    <row r="244" spans="2:10" x14ac:dyDescent="0.25">
      <c r="B244" s="311"/>
      <c r="C244" s="71"/>
      <c r="D244" s="68"/>
      <c r="E244" s="68"/>
      <c r="F244" s="68"/>
      <c r="G244" s="68"/>
      <c r="H244" s="68"/>
      <c r="I244" s="68"/>
      <c r="J244" s="68"/>
    </row>
    <row r="245" spans="2:10" x14ac:dyDescent="0.25">
      <c r="B245" s="311"/>
      <c r="C245" s="71"/>
      <c r="D245" s="68"/>
      <c r="E245" s="68"/>
      <c r="F245" s="68"/>
      <c r="G245" s="68"/>
      <c r="H245" s="68"/>
      <c r="I245" s="68"/>
      <c r="J245" s="68"/>
    </row>
    <row r="246" spans="2:10" x14ac:dyDescent="0.25">
      <c r="B246" s="311"/>
      <c r="C246" s="71"/>
      <c r="D246" s="68"/>
      <c r="E246" s="68"/>
      <c r="F246" s="68"/>
      <c r="G246" s="68"/>
      <c r="H246" s="68"/>
      <c r="I246" s="68"/>
      <c r="J246" s="68"/>
    </row>
    <row r="247" spans="2:10" x14ac:dyDescent="0.25">
      <c r="B247" s="311"/>
      <c r="C247" s="71"/>
      <c r="D247" s="68"/>
      <c r="E247" s="68"/>
      <c r="F247" s="68"/>
      <c r="G247" s="68"/>
      <c r="H247" s="68"/>
      <c r="I247" s="68"/>
      <c r="J247" s="68"/>
    </row>
    <row r="248" spans="2:10" x14ac:dyDescent="0.25">
      <c r="B248" s="311"/>
      <c r="C248" s="71"/>
      <c r="D248" s="68"/>
      <c r="E248" s="68"/>
      <c r="F248" s="68"/>
      <c r="G248" s="68"/>
      <c r="H248" s="68"/>
      <c r="I248" s="68"/>
      <c r="J248" s="68"/>
    </row>
    <row r="249" spans="2:10" x14ac:dyDescent="0.25">
      <c r="B249" s="311"/>
      <c r="C249" s="71"/>
      <c r="D249" s="68"/>
      <c r="E249" s="68"/>
      <c r="F249" s="68"/>
      <c r="G249" s="68"/>
      <c r="H249" s="68"/>
      <c r="I249" s="68"/>
      <c r="J249" s="68"/>
    </row>
    <row r="250" spans="2:10" x14ac:dyDescent="0.25">
      <c r="B250" s="311"/>
      <c r="C250" s="71"/>
      <c r="D250" s="68"/>
      <c r="E250" s="68"/>
      <c r="F250" s="68"/>
      <c r="G250" s="68"/>
      <c r="H250" s="68"/>
      <c r="I250" s="68"/>
      <c r="J250" s="68"/>
    </row>
    <row r="251" spans="2:10" x14ac:dyDescent="0.25">
      <c r="B251" s="311"/>
      <c r="C251" s="71"/>
      <c r="D251" s="68"/>
      <c r="E251" s="68"/>
      <c r="F251" s="68"/>
      <c r="G251" s="68"/>
      <c r="H251" s="68"/>
      <c r="I251" s="68"/>
      <c r="J251" s="68"/>
    </row>
    <row r="252" spans="2:10" x14ac:dyDescent="0.25">
      <c r="B252" s="311"/>
      <c r="C252" s="71"/>
      <c r="D252" s="68"/>
      <c r="E252" s="68"/>
      <c r="F252" s="68"/>
      <c r="G252" s="68"/>
      <c r="H252" s="68"/>
      <c r="I252" s="68"/>
      <c r="J252" s="68"/>
    </row>
    <row r="253" spans="2:10" x14ac:dyDescent="0.25">
      <c r="B253" s="311"/>
      <c r="C253" s="71"/>
      <c r="D253" s="68"/>
      <c r="E253" s="68"/>
      <c r="F253" s="68"/>
      <c r="G253" s="68"/>
      <c r="H253" s="68"/>
      <c r="I253" s="68"/>
      <c r="J253" s="68"/>
    </row>
    <row r="254" spans="2:10" x14ac:dyDescent="0.25">
      <c r="B254" s="311"/>
      <c r="C254" s="71"/>
      <c r="D254" s="68"/>
      <c r="E254" s="68"/>
      <c r="F254" s="68"/>
      <c r="G254" s="68"/>
      <c r="H254" s="68"/>
      <c r="I254" s="68"/>
      <c r="J254" s="68"/>
    </row>
    <row r="255" spans="2:10" x14ac:dyDescent="0.25">
      <c r="B255" s="311"/>
      <c r="C255" s="71"/>
      <c r="D255" s="68"/>
      <c r="E255" s="68"/>
      <c r="F255" s="68"/>
      <c r="G255" s="68"/>
      <c r="H255" s="68"/>
      <c r="I255" s="68"/>
      <c r="J255" s="68"/>
    </row>
    <row r="256" spans="2:10" x14ac:dyDescent="0.25">
      <c r="B256" s="311"/>
      <c r="C256" s="71"/>
      <c r="D256" s="68"/>
      <c r="E256" s="68"/>
      <c r="F256" s="68"/>
      <c r="G256" s="68"/>
      <c r="H256" s="68"/>
      <c r="I256" s="68"/>
      <c r="J256" s="68"/>
    </row>
    <row r="257" spans="2:10" x14ac:dyDescent="0.25">
      <c r="B257" s="311"/>
      <c r="C257" s="71"/>
      <c r="D257" s="68"/>
      <c r="E257" s="68"/>
      <c r="F257" s="68"/>
      <c r="G257" s="68"/>
      <c r="H257" s="68"/>
      <c r="I257" s="68"/>
      <c r="J257" s="68"/>
    </row>
    <row r="258" spans="2:10" x14ac:dyDescent="0.25">
      <c r="B258" s="311"/>
      <c r="C258" s="71"/>
      <c r="D258" s="68"/>
      <c r="E258" s="68"/>
      <c r="F258" s="68"/>
      <c r="G258" s="68"/>
      <c r="H258" s="68"/>
      <c r="I258" s="68"/>
      <c r="J258" s="68"/>
    </row>
    <row r="259" spans="2:10" x14ac:dyDescent="0.25">
      <c r="B259" s="311"/>
      <c r="C259" s="71"/>
      <c r="D259" s="68"/>
      <c r="E259" s="68"/>
      <c r="F259" s="68"/>
      <c r="G259" s="68"/>
      <c r="H259" s="68"/>
      <c r="I259" s="68"/>
      <c r="J259" s="68"/>
    </row>
    <row r="260" spans="2:10" x14ac:dyDescent="0.25">
      <c r="B260" s="311"/>
      <c r="C260" s="71"/>
      <c r="D260" s="68"/>
      <c r="E260" s="68"/>
      <c r="F260" s="68"/>
      <c r="G260" s="68"/>
      <c r="H260" s="68"/>
      <c r="I260" s="68"/>
      <c r="J260" s="68"/>
    </row>
    <row r="261" spans="2:10" x14ac:dyDescent="0.25">
      <c r="B261" s="311"/>
      <c r="C261" s="71"/>
      <c r="D261" s="68"/>
      <c r="E261" s="68"/>
      <c r="F261" s="68"/>
      <c r="G261" s="68"/>
      <c r="H261" s="68"/>
      <c r="I261" s="68"/>
      <c r="J261" s="68"/>
    </row>
    <row r="262" spans="2:10" x14ac:dyDescent="0.25">
      <c r="B262" s="71"/>
      <c r="C262" s="71"/>
      <c r="D262" s="68"/>
      <c r="E262" s="68"/>
      <c r="F262" s="68"/>
      <c r="G262" s="68"/>
      <c r="H262" s="68"/>
      <c r="I262" s="68"/>
      <c r="J262" s="68"/>
    </row>
    <row r="263" spans="2:10" x14ac:dyDescent="0.25">
      <c r="B263" s="71"/>
      <c r="C263" s="71"/>
      <c r="D263" s="68"/>
      <c r="E263" s="68"/>
      <c r="F263" s="68"/>
      <c r="G263" s="68"/>
      <c r="H263" s="68"/>
      <c r="I263" s="68"/>
      <c r="J263" s="68"/>
    </row>
    <row r="264" spans="2:10" x14ac:dyDescent="0.25">
      <c r="B264" s="71"/>
      <c r="C264" s="71"/>
      <c r="D264" s="68"/>
      <c r="E264" s="68"/>
      <c r="F264" s="68"/>
      <c r="G264" s="68"/>
      <c r="H264" s="68"/>
      <c r="I264" s="68"/>
      <c r="J264" s="68"/>
    </row>
    <row r="265" spans="2:10" x14ac:dyDescent="0.25">
      <c r="B265" s="71"/>
      <c r="C265" s="71"/>
      <c r="D265" s="68"/>
      <c r="E265" s="68"/>
      <c r="F265" s="68"/>
      <c r="G265" s="68"/>
      <c r="H265" s="68"/>
      <c r="I265" s="68"/>
      <c r="J265" s="68"/>
    </row>
    <row r="266" spans="2:10" x14ac:dyDescent="0.25">
      <c r="B266" s="71"/>
      <c r="C266" s="71"/>
      <c r="D266" s="68"/>
      <c r="E266" s="68"/>
      <c r="F266" s="68"/>
      <c r="G266" s="68"/>
      <c r="H266" s="68"/>
      <c r="I266" s="68"/>
      <c r="J266" s="68"/>
    </row>
    <row r="267" spans="2:10" x14ac:dyDescent="0.25">
      <c r="B267" s="71"/>
      <c r="C267" s="71"/>
      <c r="D267" s="68"/>
      <c r="E267" s="68"/>
      <c r="F267" s="68"/>
      <c r="G267" s="68"/>
      <c r="H267" s="68"/>
      <c r="I267" s="68"/>
      <c r="J267" s="68"/>
    </row>
    <row r="268" spans="2:10" x14ac:dyDescent="0.25">
      <c r="B268" s="71"/>
      <c r="C268" s="71"/>
      <c r="D268" s="68"/>
      <c r="E268" s="68"/>
      <c r="F268" s="68"/>
      <c r="G268" s="68"/>
      <c r="H268" s="68"/>
      <c r="I268" s="68"/>
      <c r="J268" s="68"/>
    </row>
    <row r="269" spans="2:10" x14ac:dyDescent="0.25">
      <c r="B269" s="71"/>
      <c r="C269" s="71"/>
      <c r="D269" s="68"/>
      <c r="E269" s="68"/>
      <c r="F269" s="68"/>
      <c r="G269" s="68"/>
      <c r="H269" s="68"/>
      <c r="I269" s="68"/>
      <c r="J269" s="68"/>
    </row>
    <row r="270" spans="2:10" x14ac:dyDescent="0.25">
      <c r="B270" s="71"/>
      <c r="C270" s="71"/>
      <c r="D270" s="68"/>
      <c r="E270" s="68"/>
      <c r="F270" s="68"/>
      <c r="G270" s="68"/>
      <c r="H270" s="68"/>
      <c r="I270" s="68"/>
      <c r="J270" s="68"/>
    </row>
    <row r="271" spans="2:10" x14ac:dyDescent="0.25">
      <c r="B271" s="71"/>
      <c r="C271" s="71"/>
      <c r="D271" s="68"/>
      <c r="E271" s="68"/>
      <c r="F271" s="68"/>
      <c r="G271" s="68"/>
      <c r="H271" s="68"/>
      <c r="I271" s="68"/>
      <c r="J271" s="68"/>
    </row>
    <row r="272" spans="2:10" x14ac:dyDescent="0.25">
      <c r="B272" s="71"/>
      <c r="C272" s="71"/>
      <c r="D272" s="68"/>
      <c r="E272" s="68"/>
      <c r="F272" s="68"/>
      <c r="G272" s="68"/>
      <c r="H272" s="68"/>
      <c r="I272" s="68"/>
      <c r="J272" s="68"/>
    </row>
    <row r="273" spans="2:10" x14ac:dyDescent="0.25">
      <c r="B273" s="71"/>
      <c r="C273" s="71"/>
      <c r="D273" s="68"/>
      <c r="E273" s="68"/>
      <c r="F273" s="68"/>
      <c r="G273" s="68"/>
      <c r="H273" s="68"/>
      <c r="I273" s="68"/>
      <c r="J273" s="68"/>
    </row>
    <row r="274" spans="2:10" x14ac:dyDescent="0.25">
      <c r="B274" s="71"/>
      <c r="C274" s="71"/>
      <c r="D274" s="68"/>
      <c r="E274" s="68"/>
      <c r="F274" s="68"/>
      <c r="G274" s="68"/>
      <c r="H274" s="68"/>
      <c r="I274" s="68"/>
      <c r="J274" s="68"/>
    </row>
    <row r="275" spans="2:10" x14ac:dyDescent="0.25">
      <c r="B275" s="71"/>
      <c r="C275" s="71"/>
      <c r="D275" s="68"/>
      <c r="E275" s="68"/>
      <c r="F275" s="68"/>
      <c r="G275" s="68"/>
      <c r="H275" s="68"/>
      <c r="I275" s="68"/>
      <c r="J275" s="68"/>
    </row>
    <row r="276" spans="2:10" x14ac:dyDescent="0.25">
      <c r="B276" s="71"/>
      <c r="C276" s="71"/>
      <c r="D276" s="68"/>
      <c r="E276" s="68"/>
      <c r="F276" s="68"/>
      <c r="G276" s="68"/>
      <c r="H276" s="68"/>
      <c r="I276" s="68"/>
      <c r="J276" s="68"/>
    </row>
    <row r="277" spans="2:10" x14ac:dyDescent="0.25">
      <c r="B277" s="71"/>
      <c r="C277" s="71"/>
      <c r="D277" s="68"/>
      <c r="E277" s="68"/>
      <c r="F277" s="68"/>
      <c r="G277" s="68"/>
      <c r="H277" s="68"/>
      <c r="I277" s="68"/>
      <c r="J277" s="68"/>
    </row>
    <row r="278" spans="2:10" x14ac:dyDescent="0.25">
      <c r="B278" s="71"/>
      <c r="C278" s="71"/>
      <c r="D278" s="68"/>
      <c r="E278" s="68"/>
      <c r="F278" s="68"/>
      <c r="G278" s="68"/>
      <c r="H278" s="68"/>
      <c r="I278" s="68"/>
      <c r="J278" s="68"/>
    </row>
    <row r="279" spans="2:10" x14ac:dyDescent="0.25">
      <c r="B279" s="71"/>
      <c r="C279" s="71"/>
      <c r="D279" s="68"/>
      <c r="E279" s="68"/>
      <c r="F279" s="68"/>
      <c r="G279" s="68"/>
      <c r="H279" s="68"/>
      <c r="I279" s="68"/>
      <c r="J279" s="68"/>
    </row>
    <row r="280" spans="2:10" x14ac:dyDescent="0.25">
      <c r="B280" s="71"/>
      <c r="C280" s="71"/>
      <c r="D280" s="68"/>
      <c r="E280" s="68"/>
      <c r="F280" s="68"/>
      <c r="G280" s="68"/>
      <c r="H280" s="68"/>
      <c r="I280" s="68"/>
      <c r="J280" s="68"/>
    </row>
    <row r="281" spans="2:10" x14ac:dyDescent="0.25">
      <c r="B281" s="71"/>
      <c r="C281" s="71"/>
      <c r="D281" s="68"/>
      <c r="E281" s="68"/>
      <c r="F281" s="68"/>
      <c r="G281" s="68"/>
      <c r="H281" s="68"/>
      <c r="I281" s="68"/>
      <c r="J281" s="68"/>
    </row>
    <row r="282" spans="2:10" x14ac:dyDescent="0.25">
      <c r="B282" s="71"/>
      <c r="C282" s="71"/>
      <c r="D282" s="68"/>
      <c r="E282" s="68"/>
      <c r="F282" s="68"/>
      <c r="G282" s="68"/>
      <c r="H282" s="68"/>
      <c r="I282" s="68"/>
      <c r="J282" s="68"/>
    </row>
    <row r="283" spans="2:10" x14ac:dyDescent="0.25">
      <c r="B283" s="71"/>
      <c r="C283" s="71"/>
      <c r="D283" s="68"/>
      <c r="E283" s="68"/>
      <c r="F283" s="68"/>
      <c r="G283" s="68"/>
      <c r="H283" s="68"/>
      <c r="I283" s="68"/>
      <c r="J283" s="68"/>
    </row>
    <row r="284" spans="2:10" x14ac:dyDescent="0.25">
      <c r="B284" s="71"/>
      <c r="C284" s="71"/>
      <c r="D284" s="68"/>
      <c r="E284" s="68"/>
      <c r="F284" s="68"/>
      <c r="G284" s="68"/>
      <c r="H284" s="68"/>
      <c r="I284" s="68"/>
      <c r="J284" s="68"/>
    </row>
    <row r="285" spans="2:10" x14ac:dyDescent="0.25">
      <c r="B285" s="71"/>
      <c r="C285" s="71"/>
      <c r="D285" s="68"/>
      <c r="E285" s="68"/>
      <c r="F285" s="68"/>
      <c r="G285" s="68"/>
      <c r="H285" s="68"/>
      <c r="I285" s="68"/>
      <c r="J285" s="68"/>
    </row>
    <row r="286" spans="2:10" x14ac:dyDescent="0.25">
      <c r="B286" s="71"/>
      <c r="C286" s="71"/>
      <c r="D286" s="68"/>
      <c r="E286" s="68"/>
      <c r="F286" s="68"/>
      <c r="G286" s="68"/>
      <c r="H286" s="68"/>
      <c r="I286" s="68"/>
      <c r="J286" s="68"/>
    </row>
    <row r="287" spans="2:10" x14ac:dyDescent="0.25">
      <c r="B287" s="71"/>
      <c r="C287" s="71"/>
      <c r="D287" s="68"/>
      <c r="E287" s="68"/>
      <c r="F287" s="68"/>
      <c r="G287" s="68"/>
      <c r="H287" s="68"/>
      <c r="I287" s="68"/>
      <c r="J287" s="68"/>
    </row>
    <row r="288" spans="2:10" x14ac:dyDescent="0.25">
      <c r="B288" s="71"/>
      <c r="C288" s="71"/>
      <c r="D288" s="68"/>
      <c r="E288" s="68"/>
      <c r="F288" s="68"/>
      <c r="G288" s="68"/>
      <c r="H288" s="68"/>
      <c r="I288" s="68"/>
      <c r="J288" s="68"/>
    </row>
    <row r="289" spans="2:10" x14ac:dyDescent="0.25">
      <c r="B289" s="71"/>
      <c r="C289" s="71"/>
      <c r="D289" s="68"/>
      <c r="E289" s="68"/>
      <c r="F289" s="68"/>
      <c r="G289" s="68"/>
      <c r="H289" s="68"/>
      <c r="I289" s="68"/>
      <c r="J289" s="68"/>
    </row>
    <row r="290" spans="2:10" x14ac:dyDescent="0.25">
      <c r="B290" s="71"/>
      <c r="C290" s="71"/>
      <c r="D290" s="68"/>
      <c r="E290" s="68"/>
      <c r="F290" s="68"/>
      <c r="G290" s="68"/>
      <c r="H290" s="68"/>
      <c r="I290" s="68"/>
      <c r="J290" s="68"/>
    </row>
    <row r="291" spans="2:10" x14ac:dyDescent="0.25">
      <c r="B291" s="71"/>
      <c r="C291" s="71"/>
      <c r="D291" s="68"/>
      <c r="E291" s="68"/>
      <c r="F291" s="68"/>
      <c r="G291" s="68"/>
      <c r="H291" s="68"/>
      <c r="I291" s="68"/>
      <c r="J291" s="68"/>
    </row>
    <row r="292" spans="2:10" x14ac:dyDescent="0.25">
      <c r="B292" s="71"/>
      <c r="C292" s="71"/>
      <c r="D292" s="68"/>
      <c r="E292" s="68"/>
      <c r="F292" s="68"/>
      <c r="G292" s="68"/>
      <c r="H292" s="68"/>
      <c r="I292" s="68"/>
      <c r="J292" s="68"/>
    </row>
    <row r="293" spans="2:10" x14ac:dyDescent="0.25">
      <c r="B293" s="71"/>
      <c r="C293" s="71"/>
      <c r="D293" s="68"/>
      <c r="E293" s="68"/>
      <c r="F293" s="68"/>
      <c r="G293" s="68"/>
      <c r="H293" s="68"/>
      <c r="I293" s="68"/>
      <c r="J293" s="68"/>
    </row>
    <row r="294" spans="2:10" x14ac:dyDescent="0.25">
      <c r="B294" s="71"/>
      <c r="C294" s="71"/>
      <c r="D294" s="68"/>
      <c r="E294" s="68"/>
      <c r="F294" s="68"/>
      <c r="G294" s="68"/>
      <c r="H294" s="68"/>
      <c r="I294" s="68"/>
      <c r="J294" s="68"/>
    </row>
    <row r="295" spans="2:10" x14ac:dyDescent="0.25">
      <c r="B295" s="71"/>
      <c r="C295" s="71"/>
      <c r="D295" s="68"/>
      <c r="E295" s="68"/>
      <c r="F295" s="68"/>
      <c r="G295" s="68"/>
      <c r="H295" s="68"/>
      <c r="I295" s="68"/>
      <c r="J295" s="68"/>
    </row>
    <row r="296" spans="2:10" x14ac:dyDescent="0.25">
      <c r="B296" s="71"/>
      <c r="C296" s="71"/>
      <c r="D296" s="68"/>
      <c r="E296" s="68"/>
      <c r="F296" s="68"/>
      <c r="G296" s="68"/>
      <c r="H296" s="68"/>
      <c r="I296" s="68"/>
      <c r="J296" s="68"/>
    </row>
    <row r="297" spans="2:10" x14ac:dyDescent="0.25">
      <c r="B297" s="71"/>
      <c r="C297" s="71"/>
      <c r="D297" s="68"/>
      <c r="E297" s="68"/>
      <c r="F297" s="68"/>
      <c r="G297" s="68"/>
      <c r="H297" s="68"/>
      <c r="I297" s="68"/>
      <c r="J297" s="68"/>
    </row>
    <row r="298" spans="2:10" x14ac:dyDescent="0.25">
      <c r="B298" s="71"/>
      <c r="C298" s="71"/>
      <c r="D298" s="68"/>
      <c r="E298" s="68"/>
      <c r="F298" s="68"/>
      <c r="G298" s="68"/>
      <c r="H298" s="68"/>
      <c r="I298" s="68"/>
      <c r="J298" s="68"/>
    </row>
    <row r="299" spans="2:10" x14ac:dyDescent="0.25">
      <c r="B299" s="71"/>
      <c r="C299" s="71"/>
      <c r="D299" s="68"/>
      <c r="E299" s="68"/>
      <c r="F299" s="68"/>
      <c r="G299" s="68"/>
      <c r="H299" s="68"/>
      <c r="I299" s="68"/>
      <c r="J299" s="68"/>
    </row>
    <row r="300" spans="2:10" x14ac:dyDescent="0.25">
      <c r="B300" s="71"/>
      <c r="C300" s="71"/>
      <c r="D300" s="68"/>
      <c r="E300" s="68"/>
      <c r="F300" s="68"/>
      <c r="G300" s="68"/>
      <c r="H300" s="68"/>
      <c r="I300" s="68"/>
      <c r="J300" s="68"/>
    </row>
    <row r="301" spans="2:10" x14ac:dyDescent="0.25">
      <c r="B301" s="71"/>
      <c r="C301" s="71"/>
      <c r="D301" s="68"/>
      <c r="E301" s="68"/>
      <c r="F301" s="68"/>
      <c r="G301" s="68"/>
      <c r="H301" s="68"/>
      <c r="I301" s="68"/>
      <c r="J301" s="68"/>
    </row>
    <row r="302" spans="2:10" x14ac:dyDescent="0.25">
      <c r="B302" s="71"/>
      <c r="C302" s="71"/>
      <c r="D302" s="68"/>
      <c r="E302" s="68"/>
      <c r="F302" s="68"/>
      <c r="G302" s="68"/>
      <c r="H302" s="68"/>
      <c r="I302" s="68"/>
      <c r="J302" s="68"/>
    </row>
    <row r="303" spans="2:10" x14ac:dyDescent="0.25">
      <c r="B303" s="71"/>
      <c r="C303" s="71"/>
      <c r="D303" s="68"/>
      <c r="E303" s="68"/>
      <c r="F303" s="68"/>
      <c r="G303" s="68"/>
      <c r="H303" s="68"/>
      <c r="I303" s="68"/>
      <c r="J303" s="68"/>
    </row>
    <row r="304" spans="2:10" x14ac:dyDescent="0.25">
      <c r="B304" s="71"/>
      <c r="C304" s="71"/>
      <c r="D304" s="68"/>
      <c r="E304" s="68"/>
      <c r="F304" s="68"/>
      <c r="G304" s="68"/>
      <c r="H304" s="68"/>
      <c r="I304" s="68"/>
      <c r="J304" s="68"/>
    </row>
    <row r="305" spans="2:10" x14ac:dyDescent="0.25">
      <c r="B305" s="71"/>
      <c r="C305" s="71"/>
      <c r="D305" s="68"/>
      <c r="E305" s="68"/>
      <c r="F305" s="68"/>
      <c r="G305" s="68"/>
      <c r="H305" s="68"/>
      <c r="I305" s="68"/>
      <c r="J305" s="68"/>
    </row>
    <row r="306" spans="2:10" x14ac:dyDescent="0.25">
      <c r="B306" s="71"/>
      <c r="C306" s="71"/>
      <c r="D306" s="68"/>
      <c r="E306" s="68"/>
      <c r="F306" s="68"/>
      <c r="G306" s="68"/>
      <c r="H306" s="68"/>
      <c r="I306" s="68"/>
      <c r="J306" s="68"/>
    </row>
    <row r="307" spans="2:10" x14ac:dyDescent="0.25">
      <c r="B307" s="71"/>
      <c r="C307" s="71"/>
      <c r="D307" s="68"/>
      <c r="E307" s="68"/>
      <c r="F307" s="68"/>
      <c r="G307" s="68"/>
      <c r="H307" s="68"/>
      <c r="I307" s="68"/>
      <c r="J307" s="68"/>
    </row>
    <row r="308" spans="2:10" x14ac:dyDescent="0.25">
      <c r="B308" s="71"/>
      <c r="C308" s="71"/>
      <c r="D308" s="68"/>
      <c r="E308" s="68"/>
      <c r="F308" s="68"/>
      <c r="G308" s="68"/>
      <c r="H308" s="68"/>
      <c r="I308" s="68"/>
      <c r="J308" s="68"/>
    </row>
    <row r="309" spans="2:10" x14ac:dyDescent="0.25">
      <c r="B309" s="71"/>
      <c r="C309" s="71"/>
      <c r="D309" s="68"/>
      <c r="E309" s="68"/>
      <c r="F309" s="68"/>
      <c r="G309" s="68"/>
      <c r="H309" s="68"/>
      <c r="I309" s="68"/>
      <c r="J309" s="68"/>
    </row>
    <row r="310" spans="2:10" x14ac:dyDescent="0.25">
      <c r="B310" s="71"/>
      <c r="C310" s="71"/>
      <c r="D310" s="68"/>
      <c r="E310" s="68"/>
      <c r="F310" s="68"/>
      <c r="G310" s="68"/>
      <c r="H310" s="68"/>
      <c r="I310" s="68"/>
      <c r="J310" s="68"/>
    </row>
    <row r="311" spans="2:10" x14ac:dyDescent="0.25">
      <c r="B311" s="71"/>
      <c r="C311" s="71"/>
      <c r="D311" s="68"/>
      <c r="E311" s="68"/>
      <c r="F311" s="68"/>
      <c r="G311" s="68"/>
      <c r="H311" s="68"/>
      <c r="I311" s="68"/>
      <c r="J311" s="68"/>
    </row>
    <row r="312" spans="2:10" x14ac:dyDescent="0.25">
      <c r="B312" s="71"/>
      <c r="C312" s="71"/>
      <c r="D312" s="68"/>
      <c r="E312" s="68"/>
      <c r="F312" s="68"/>
      <c r="G312" s="68"/>
      <c r="H312" s="68"/>
      <c r="I312" s="68"/>
      <c r="J312" s="68"/>
    </row>
    <row r="313" spans="2:10" x14ac:dyDescent="0.25">
      <c r="B313" s="71"/>
      <c r="C313" s="71"/>
      <c r="D313" s="68"/>
      <c r="E313" s="68"/>
      <c r="F313" s="68"/>
      <c r="G313" s="68"/>
      <c r="H313" s="68"/>
      <c r="I313" s="68"/>
      <c r="J313" s="68"/>
    </row>
    <row r="314" spans="2:10" x14ac:dyDescent="0.25">
      <c r="B314" s="71"/>
      <c r="C314" s="71"/>
      <c r="D314" s="68"/>
      <c r="E314" s="68"/>
      <c r="F314" s="68"/>
      <c r="G314" s="68"/>
      <c r="H314" s="68"/>
      <c r="I314" s="68"/>
      <c r="J314" s="68"/>
    </row>
    <row r="315" spans="2:10" x14ac:dyDescent="0.25">
      <c r="B315" s="71"/>
      <c r="C315" s="71"/>
      <c r="D315" s="68"/>
      <c r="E315" s="68"/>
      <c r="F315" s="68"/>
      <c r="G315" s="68"/>
      <c r="H315" s="68"/>
      <c r="I315" s="68"/>
      <c r="J315" s="68"/>
    </row>
    <row r="316" spans="2:10" x14ac:dyDescent="0.25">
      <c r="B316" s="71"/>
      <c r="C316" s="71"/>
      <c r="D316" s="68"/>
      <c r="E316" s="68"/>
      <c r="F316" s="68"/>
      <c r="G316" s="68"/>
      <c r="H316" s="68"/>
      <c r="I316" s="68"/>
      <c r="J316" s="68"/>
    </row>
    <row r="317" spans="2:10" x14ac:dyDescent="0.25">
      <c r="B317" s="71"/>
      <c r="C317" s="71"/>
      <c r="D317" s="68"/>
      <c r="E317" s="68"/>
      <c r="F317" s="68"/>
      <c r="G317" s="68"/>
      <c r="H317" s="68"/>
      <c r="I317" s="68"/>
      <c r="J317" s="68"/>
    </row>
    <row r="318" spans="2:10" x14ac:dyDescent="0.25">
      <c r="B318" s="71"/>
      <c r="C318" s="71"/>
      <c r="D318" s="68"/>
      <c r="E318" s="68"/>
      <c r="F318" s="68"/>
      <c r="G318" s="68"/>
      <c r="H318" s="68"/>
      <c r="I318" s="68"/>
      <c r="J318" s="68"/>
    </row>
    <row r="319" spans="2:10" x14ac:dyDescent="0.25">
      <c r="B319" s="71"/>
      <c r="C319" s="71"/>
      <c r="D319" s="68"/>
      <c r="E319" s="68"/>
      <c r="F319" s="68"/>
      <c r="G319" s="68"/>
      <c r="H319" s="68"/>
      <c r="I319" s="68"/>
      <c r="J319" s="68"/>
    </row>
    <row r="320" spans="2:10" x14ac:dyDescent="0.25">
      <c r="B320" s="71"/>
      <c r="C320" s="71"/>
      <c r="D320" s="68"/>
      <c r="E320" s="68"/>
      <c r="F320" s="68"/>
      <c r="G320" s="68"/>
      <c r="H320" s="68"/>
      <c r="I320" s="68"/>
      <c r="J320" s="68"/>
    </row>
    <row r="321" spans="2:10" x14ac:dyDescent="0.25">
      <c r="B321" s="71"/>
      <c r="C321" s="71"/>
      <c r="D321" s="68"/>
      <c r="E321" s="68"/>
      <c r="F321" s="68"/>
      <c r="G321" s="68"/>
      <c r="H321" s="68"/>
      <c r="I321" s="68"/>
      <c r="J321" s="68"/>
    </row>
    <row r="322" spans="2:10" x14ac:dyDescent="0.25">
      <c r="B322" s="71"/>
      <c r="C322" s="71"/>
      <c r="D322" s="68"/>
      <c r="E322" s="68"/>
      <c r="F322" s="68"/>
      <c r="G322" s="68"/>
      <c r="H322" s="68"/>
      <c r="I322" s="68"/>
      <c r="J322" s="68"/>
    </row>
    <row r="323" spans="2:10" x14ac:dyDescent="0.25">
      <c r="B323" s="71"/>
      <c r="C323" s="71"/>
      <c r="D323" s="68"/>
      <c r="E323" s="68"/>
      <c r="F323" s="68"/>
      <c r="G323" s="68"/>
      <c r="H323" s="68"/>
      <c r="I323" s="68"/>
      <c r="J323" s="68"/>
    </row>
    <row r="324" spans="2:10" x14ac:dyDescent="0.25">
      <c r="B324" s="71"/>
      <c r="C324" s="71"/>
      <c r="D324" s="68"/>
      <c r="E324" s="68"/>
      <c r="F324" s="68"/>
      <c r="G324" s="68"/>
      <c r="H324" s="68"/>
      <c r="I324" s="68"/>
      <c r="J324" s="68"/>
    </row>
    <row r="325" spans="2:10" x14ac:dyDescent="0.25">
      <c r="B325" s="71"/>
      <c r="C325" s="71"/>
      <c r="D325" s="68"/>
      <c r="E325" s="68"/>
      <c r="F325" s="68"/>
      <c r="G325" s="68"/>
      <c r="H325" s="68"/>
      <c r="I325" s="68"/>
      <c r="J325" s="68"/>
    </row>
    <row r="326" spans="2:10" x14ac:dyDescent="0.25">
      <c r="B326" s="71"/>
      <c r="C326" s="71"/>
      <c r="D326" s="68"/>
      <c r="E326" s="68"/>
      <c r="F326" s="68"/>
      <c r="G326" s="68"/>
      <c r="H326" s="68"/>
      <c r="I326" s="68"/>
      <c r="J326" s="68"/>
    </row>
    <row r="327" spans="2:10" x14ac:dyDescent="0.25">
      <c r="B327" s="71"/>
      <c r="C327" s="71"/>
      <c r="D327" s="68"/>
      <c r="E327" s="68"/>
      <c r="F327" s="68"/>
      <c r="G327" s="68"/>
      <c r="H327" s="68"/>
      <c r="I327" s="68"/>
      <c r="J327" s="68"/>
    </row>
    <row r="328" spans="2:10" x14ac:dyDescent="0.25">
      <c r="B328" s="71"/>
      <c r="C328" s="71"/>
      <c r="D328" s="68"/>
      <c r="E328" s="68"/>
      <c r="F328" s="68"/>
      <c r="G328" s="68"/>
      <c r="H328" s="68"/>
      <c r="I328" s="68"/>
      <c r="J328" s="68"/>
    </row>
    <row r="329" spans="2:10" x14ac:dyDescent="0.25">
      <c r="B329" s="71"/>
      <c r="C329" s="71"/>
      <c r="D329" s="68"/>
      <c r="E329" s="68"/>
      <c r="F329" s="68"/>
      <c r="G329" s="68"/>
      <c r="H329" s="68"/>
      <c r="I329" s="68"/>
      <c r="J329" s="68"/>
    </row>
    <row r="330" spans="2:10" x14ac:dyDescent="0.25">
      <c r="B330" s="71"/>
      <c r="C330" s="71"/>
      <c r="D330" s="68"/>
      <c r="E330" s="68"/>
      <c r="F330" s="68"/>
      <c r="G330" s="68"/>
      <c r="H330" s="68"/>
      <c r="I330" s="68"/>
      <c r="J330" s="68"/>
    </row>
    <row r="331" spans="2:10" x14ac:dyDescent="0.25">
      <c r="B331" s="71"/>
      <c r="C331" s="71"/>
      <c r="D331" s="68"/>
      <c r="E331" s="68"/>
      <c r="F331" s="68"/>
      <c r="G331" s="68"/>
      <c r="H331" s="68"/>
      <c r="I331" s="68"/>
      <c r="J331" s="68"/>
    </row>
    <row r="332" spans="2:10" x14ac:dyDescent="0.25">
      <c r="B332" s="71"/>
      <c r="C332" s="71"/>
      <c r="D332" s="68"/>
      <c r="E332" s="68"/>
      <c r="F332" s="68"/>
      <c r="G332" s="68"/>
      <c r="H332" s="68"/>
      <c r="I332" s="68"/>
      <c r="J332" s="68"/>
    </row>
    <row r="333" spans="2:10" x14ac:dyDescent="0.25">
      <c r="B333" s="71"/>
      <c r="C333" s="71"/>
      <c r="D333" s="68"/>
      <c r="E333" s="68"/>
      <c r="F333" s="68"/>
      <c r="G333" s="68"/>
      <c r="H333" s="68"/>
      <c r="I333" s="68"/>
      <c r="J333" s="68"/>
    </row>
    <row r="334" spans="2:10" x14ac:dyDescent="0.25">
      <c r="B334" s="71"/>
      <c r="C334" s="71"/>
      <c r="D334" s="68"/>
      <c r="E334" s="68"/>
      <c r="F334" s="68"/>
      <c r="G334" s="68"/>
      <c r="H334" s="68"/>
      <c r="I334" s="68"/>
      <c r="J334" s="68"/>
    </row>
    <row r="335" spans="2:10" x14ac:dyDescent="0.25">
      <c r="B335" s="71"/>
      <c r="C335" s="71"/>
      <c r="D335" s="68"/>
      <c r="E335" s="68"/>
      <c r="F335" s="68"/>
      <c r="G335" s="68"/>
      <c r="H335" s="68"/>
      <c r="I335" s="68"/>
      <c r="J335" s="68"/>
    </row>
    <row r="336" spans="2:10" x14ac:dyDescent="0.25">
      <c r="B336" s="71"/>
      <c r="C336" s="71"/>
      <c r="D336" s="68"/>
      <c r="E336" s="68"/>
      <c r="F336" s="68"/>
      <c r="G336" s="68"/>
      <c r="H336" s="68"/>
      <c r="I336" s="68"/>
      <c r="J336" s="68"/>
    </row>
    <row r="337" spans="2:10" x14ac:dyDescent="0.25">
      <c r="B337" s="71"/>
      <c r="C337" s="71"/>
      <c r="D337" s="68"/>
      <c r="E337" s="68"/>
      <c r="F337" s="68"/>
      <c r="G337" s="68"/>
      <c r="H337" s="68"/>
      <c r="I337" s="68"/>
      <c r="J337" s="68"/>
    </row>
    <row r="338" spans="2:10" x14ac:dyDescent="0.25">
      <c r="B338" s="71"/>
      <c r="C338" s="71"/>
      <c r="D338" s="68"/>
      <c r="E338" s="68"/>
      <c r="F338" s="68"/>
      <c r="G338" s="68"/>
      <c r="H338" s="68"/>
      <c r="I338" s="68"/>
      <c r="J338" s="68"/>
    </row>
    <row r="339" spans="2:10" x14ac:dyDescent="0.25">
      <c r="B339" s="71"/>
      <c r="C339" s="71"/>
      <c r="D339" s="68"/>
      <c r="E339" s="68"/>
      <c r="F339" s="68"/>
      <c r="G339" s="68"/>
      <c r="H339" s="68"/>
      <c r="I339" s="68"/>
      <c r="J339" s="68"/>
    </row>
    <row r="340" spans="2:10" x14ac:dyDescent="0.25">
      <c r="B340" s="71"/>
      <c r="C340" s="71"/>
      <c r="D340" s="68"/>
      <c r="E340" s="68"/>
      <c r="F340" s="68"/>
      <c r="G340" s="68"/>
      <c r="H340" s="68"/>
      <c r="I340" s="68"/>
      <c r="J340" s="68"/>
    </row>
    <row r="341" spans="2:10" x14ac:dyDescent="0.25">
      <c r="B341" s="71"/>
      <c r="C341" s="71"/>
      <c r="D341" s="68"/>
      <c r="E341" s="68"/>
      <c r="F341" s="68"/>
      <c r="G341" s="68"/>
      <c r="H341" s="68"/>
      <c r="I341" s="68"/>
      <c r="J341" s="68"/>
    </row>
    <row r="342" spans="2:10" x14ac:dyDescent="0.25">
      <c r="B342" s="71"/>
      <c r="C342" s="71"/>
      <c r="D342" s="68"/>
      <c r="E342" s="68"/>
      <c r="F342" s="68"/>
      <c r="G342" s="68"/>
      <c r="H342" s="68"/>
      <c r="I342" s="68"/>
      <c r="J342" s="68"/>
    </row>
    <row r="343" spans="2:10" x14ac:dyDescent="0.25">
      <c r="B343" s="71"/>
      <c r="C343" s="71"/>
      <c r="D343" s="68"/>
      <c r="E343" s="68"/>
      <c r="F343" s="68"/>
      <c r="G343" s="68"/>
      <c r="H343" s="68"/>
      <c r="I343" s="68"/>
      <c r="J343" s="68"/>
    </row>
    <row r="344" spans="2:10" x14ac:dyDescent="0.25">
      <c r="B344" s="71"/>
      <c r="C344" s="71"/>
      <c r="D344" s="68"/>
      <c r="E344" s="68"/>
      <c r="F344" s="68"/>
      <c r="G344" s="68"/>
      <c r="H344" s="68"/>
      <c r="I344" s="68"/>
      <c r="J344" s="68"/>
    </row>
    <row r="345" spans="2:10" x14ac:dyDescent="0.25">
      <c r="B345" s="71"/>
      <c r="C345" s="71"/>
      <c r="D345" s="68"/>
      <c r="E345" s="68"/>
      <c r="F345" s="68"/>
      <c r="G345" s="68"/>
      <c r="H345" s="68"/>
      <c r="I345" s="68"/>
      <c r="J345" s="68"/>
    </row>
    <row r="346" spans="2:10" x14ac:dyDescent="0.25">
      <c r="B346" s="71"/>
      <c r="C346" s="71"/>
      <c r="D346" s="68"/>
      <c r="E346" s="68"/>
      <c r="F346" s="68"/>
      <c r="G346" s="68"/>
      <c r="H346" s="68"/>
      <c r="I346" s="68"/>
      <c r="J346" s="68"/>
    </row>
    <row r="347" spans="2:10" x14ac:dyDescent="0.25">
      <c r="B347" s="71"/>
      <c r="C347" s="71"/>
      <c r="D347" s="68"/>
      <c r="E347" s="68"/>
      <c r="F347" s="68"/>
      <c r="G347" s="68"/>
      <c r="H347" s="68"/>
      <c r="I347" s="68"/>
      <c r="J347" s="68"/>
    </row>
    <row r="348" spans="2:10" x14ac:dyDescent="0.25">
      <c r="B348" s="71"/>
      <c r="C348" s="71"/>
      <c r="D348" s="68"/>
      <c r="E348" s="68"/>
      <c r="F348" s="68"/>
      <c r="G348" s="68"/>
      <c r="H348" s="68"/>
      <c r="I348" s="68"/>
      <c r="J348" s="68"/>
    </row>
    <row r="349" spans="2:10" x14ac:dyDescent="0.25">
      <c r="B349" s="71"/>
      <c r="C349" s="71"/>
      <c r="D349" s="68"/>
      <c r="E349" s="68"/>
      <c r="F349" s="68"/>
      <c r="G349" s="68"/>
      <c r="H349" s="68"/>
      <c r="I349" s="68"/>
      <c r="J349" s="68"/>
    </row>
    <row r="350" spans="2:10" x14ac:dyDescent="0.25">
      <c r="B350" s="71"/>
      <c r="C350" s="71"/>
      <c r="D350" s="68"/>
      <c r="E350" s="68"/>
      <c r="F350" s="68"/>
      <c r="G350" s="68"/>
      <c r="H350" s="68"/>
      <c r="I350" s="68"/>
      <c r="J350" s="68"/>
    </row>
    <row r="351" spans="2:10" x14ac:dyDescent="0.25">
      <c r="B351" s="71"/>
      <c r="C351" s="71"/>
      <c r="D351" s="68"/>
      <c r="E351" s="68"/>
      <c r="F351" s="68"/>
      <c r="G351" s="68"/>
      <c r="H351" s="68"/>
      <c r="I351" s="68"/>
      <c r="J351" s="68"/>
    </row>
    <row r="352" spans="2:10" x14ac:dyDescent="0.25">
      <c r="B352" s="71"/>
      <c r="C352" s="71"/>
      <c r="D352" s="68"/>
      <c r="E352" s="68"/>
      <c r="F352" s="68"/>
      <c r="G352" s="68"/>
      <c r="H352" s="68"/>
      <c r="I352" s="68"/>
      <c r="J352" s="68"/>
    </row>
    <row r="353" spans="2:10" x14ac:dyDescent="0.25">
      <c r="B353" s="71"/>
      <c r="C353" s="71"/>
      <c r="D353" s="68"/>
      <c r="E353" s="68"/>
      <c r="F353" s="68"/>
      <c r="G353" s="68"/>
      <c r="H353" s="68"/>
      <c r="I353" s="68"/>
      <c r="J353" s="68"/>
    </row>
    <row r="354" spans="2:10" x14ac:dyDescent="0.25">
      <c r="B354" s="71"/>
      <c r="C354" s="71"/>
      <c r="D354" s="68"/>
      <c r="E354" s="68"/>
      <c r="F354" s="68"/>
      <c r="G354" s="68"/>
      <c r="H354" s="68"/>
      <c r="I354" s="68"/>
      <c r="J354" s="68"/>
    </row>
    <row r="355" spans="2:10" x14ac:dyDescent="0.25">
      <c r="B355" s="71"/>
      <c r="C355" s="71"/>
      <c r="D355" s="68"/>
      <c r="E355" s="68"/>
      <c r="F355" s="68"/>
      <c r="G355" s="68"/>
      <c r="H355" s="68"/>
      <c r="I355" s="68"/>
      <c r="J355" s="68"/>
    </row>
    <row r="356" spans="2:10" x14ac:dyDescent="0.25">
      <c r="B356" s="71"/>
      <c r="C356" s="71"/>
      <c r="D356" s="68"/>
      <c r="E356" s="68"/>
      <c r="F356" s="68"/>
      <c r="G356" s="68"/>
      <c r="H356" s="68"/>
      <c r="I356" s="68"/>
      <c r="J356" s="68"/>
    </row>
    <row r="357" spans="2:10" x14ac:dyDescent="0.25">
      <c r="B357" s="71"/>
      <c r="C357" s="71"/>
      <c r="D357" s="68"/>
      <c r="E357" s="68"/>
      <c r="F357" s="68"/>
      <c r="G357" s="68"/>
      <c r="H357" s="68"/>
      <c r="I357" s="68"/>
      <c r="J357" s="68"/>
    </row>
    <row r="358" spans="2:10" x14ac:dyDescent="0.25">
      <c r="B358" s="71"/>
      <c r="C358" s="71"/>
      <c r="D358" s="68"/>
      <c r="E358" s="68"/>
      <c r="F358" s="68"/>
      <c r="G358" s="68"/>
      <c r="H358" s="68"/>
      <c r="I358" s="68"/>
      <c r="J358" s="68"/>
    </row>
    <row r="359" spans="2:10" x14ac:dyDescent="0.25">
      <c r="B359" s="71"/>
      <c r="C359" s="71"/>
      <c r="D359" s="68"/>
      <c r="E359" s="68"/>
      <c r="F359" s="68"/>
      <c r="G359" s="68"/>
      <c r="H359" s="68"/>
      <c r="I359" s="68"/>
      <c r="J359" s="68"/>
    </row>
    <row r="360" spans="2:10" x14ac:dyDescent="0.25">
      <c r="B360" s="71"/>
      <c r="C360" s="71"/>
      <c r="D360" s="68"/>
      <c r="E360" s="68"/>
      <c r="F360" s="68"/>
      <c r="G360" s="68"/>
      <c r="H360" s="68"/>
      <c r="I360" s="68"/>
      <c r="J360" s="68"/>
    </row>
    <row r="361" spans="2:10" x14ac:dyDescent="0.25">
      <c r="B361" s="71"/>
      <c r="C361" s="71"/>
      <c r="D361" s="68"/>
      <c r="E361" s="68"/>
      <c r="F361" s="68"/>
      <c r="G361" s="68"/>
      <c r="H361" s="68"/>
      <c r="I361" s="68"/>
      <c r="J361" s="68"/>
    </row>
    <row r="362" spans="2:10" x14ac:dyDescent="0.25">
      <c r="B362" s="71"/>
      <c r="C362" s="71"/>
      <c r="D362" s="68"/>
      <c r="E362" s="68"/>
      <c r="F362" s="68"/>
      <c r="G362" s="68"/>
      <c r="H362" s="68"/>
      <c r="I362" s="68"/>
      <c r="J362" s="68"/>
    </row>
    <row r="363" spans="2:10" x14ac:dyDescent="0.25">
      <c r="B363" s="71"/>
      <c r="C363" s="71"/>
      <c r="D363" s="68"/>
      <c r="E363" s="68"/>
      <c r="F363" s="68"/>
      <c r="G363" s="68"/>
      <c r="H363" s="68"/>
      <c r="I363" s="68"/>
      <c r="J363" s="68"/>
    </row>
    <row r="364" spans="2:10" x14ac:dyDescent="0.25">
      <c r="B364" s="71"/>
      <c r="C364" s="71"/>
      <c r="D364" s="68"/>
      <c r="E364" s="68"/>
      <c r="F364" s="68"/>
      <c r="G364" s="68"/>
      <c r="H364" s="68"/>
      <c r="I364" s="68"/>
      <c r="J364" s="68"/>
    </row>
    <row r="365" spans="2:10" x14ac:dyDescent="0.25">
      <c r="B365" s="71"/>
      <c r="C365" s="71"/>
      <c r="D365" s="68"/>
      <c r="E365" s="68"/>
      <c r="F365" s="68"/>
      <c r="G365" s="68"/>
      <c r="H365" s="68"/>
      <c r="I365" s="68"/>
      <c r="J365" s="68"/>
    </row>
    <row r="366" spans="2:10" x14ac:dyDescent="0.25">
      <c r="B366" s="71"/>
      <c r="C366" s="71"/>
      <c r="D366" s="68"/>
      <c r="E366" s="68"/>
      <c r="F366" s="68"/>
      <c r="G366" s="68"/>
      <c r="H366" s="68"/>
      <c r="I366" s="68"/>
      <c r="J366" s="68"/>
    </row>
    <row r="367" spans="2:10" x14ac:dyDescent="0.25">
      <c r="B367" s="71"/>
      <c r="C367" s="71"/>
      <c r="D367" s="68"/>
      <c r="E367" s="68"/>
      <c r="F367" s="68"/>
      <c r="G367" s="68"/>
      <c r="H367" s="68"/>
      <c r="I367" s="68"/>
      <c r="J367" s="68"/>
    </row>
    <row r="368" spans="2:10" x14ac:dyDescent="0.25">
      <c r="B368" s="71"/>
      <c r="C368" s="71"/>
      <c r="D368" s="68"/>
      <c r="E368" s="68"/>
      <c r="F368" s="68"/>
      <c r="G368" s="68"/>
      <c r="H368" s="68"/>
      <c r="I368" s="68"/>
      <c r="J368" s="68"/>
    </row>
    <row r="369" spans="2:10" x14ac:dyDescent="0.25">
      <c r="B369" s="71"/>
      <c r="C369" s="71"/>
      <c r="D369" s="68"/>
      <c r="E369" s="68"/>
      <c r="F369" s="68"/>
      <c r="G369" s="68"/>
      <c r="H369" s="68"/>
      <c r="I369" s="68"/>
      <c r="J369" s="68"/>
    </row>
    <row r="370" spans="2:10" x14ac:dyDescent="0.25">
      <c r="B370" s="71"/>
      <c r="C370" s="71"/>
      <c r="D370" s="68"/>
      <c r="E370" s="68"/>
      <c r="F370" s="68"/>
      <c r="G370" s="68"/>
      <c r="H370" s="68"/>
      <c r="I370" s="68"/>
      <c r="J370" s="68"/>
    </row>
    <row r="371" spans="2:10" x14ac:dyDescent="0.25">
      <c r="B371" s="71"/>
      <c r="C371" s="71"/>
      <c r="D371" s="68"/>
      <c r="E371" s="68"/>
      <c r="F371" s="68"/>
      <c r="G371" s="68"/>
      <c r="H371" s="68"/>
      <c r="I371" s="68"/>
      <c r="J371" s="68"/>
    </row>
    <row r="372" spans="2:10" x14ac:dyDescent="0.25">
      <c r="B372" s="71"/>
      <c r="C372" s="71"/>
      <c r="D372" s="68"/>
      <c r="E372" s="68"/>
      <c r="F372" s="68"/>
      <c r="G372" s="68"/>
      <c r="H372" s="68"/>
      <c r="I372" s="68"/>
      <c r="J372" s="68"/>
    </row>
    <row r="373" spans="2:10" x14ac:dyDescent="0.25">
      <c r="B373" s="71"/>
      <c r="C373" s="71"/>
      <c r="D373" s="68"/>
      <c r="E373" s="68"/>
      <c r="F373" s="68"/>
      <c r="G373" s="68"/>
      <c r="H373" s="68"/>
      <c r="I373" s="68"/>
      <c r="J373" s="68"/>
    </row>
    <row r="374" spans="2:10" x14ac:dyDescent="0.25">
      <c r="B374" s="71"/>
      <c r="C374" s="71"/>
      <c r="D374" s="68"/>
      <c r="E374" s="68"/>
      <c r="F374" s="68"/>
      <c r="G374" s="68"/>
      <c r="H374" s="68"/>
      <c r="I374" s="68"/>
      <c r="J374" s="68"/>
    </row>
    <row r="375" spans="2:10" x14ac:dyDescent="0.25">
      <c r="B375" s="71"/>
      <c r="C375" s="71"/>
      <c r="D375" s="68"/>
      <c r="E375" s="68"/>
      <c r="F375" s="68"/>
      <c r="G375" s="68"/>
      <c r="H375" s="68"/>
      <c r="I375" s="68"/>
      <c r="J375" s="68"/>
    </row>
    <row r="376" spans="2:10" x14ac:dyDescent="0.25">
      <c r="B376" s="71"/>
      <c r="C376" s="71"/>
      <c r="D376" s="68"/>
      <c r="E376" s="68"/>
      <c r="F376" s="68"/>
      <c r="G376" s="68"/>
      <c r="H376" s="68"/>
      <c r="I376" s="68"/>
      <c r="J376" s="68"/>
    </row>
    <row r="377" spans="2:10" x14ac:dyDescent="0.25">
      <c r="B377" s="71"/>
      <c r="C377" s="71"/>
      <c r="D377" s="68"/>
      <c r="E377" s="68"/>
      <c r="F377" s="68"/>
      <c r="G377" s="68"/>
      <c r="H377" s="68"/>
      <c r="I377" s="68"/>
      <c r="J377" s="68"/>
    </row>
    <row r="378" spans="2:10" x14ac:dyDescent="0.25">
      <c r="B378" s="71"/>
      <c r="C378" s="71"/>
      <c r="D378" s="68"/>
      <c r="E378" s="68"/>
      <c r="F378" s="68"/>
      <c r="G378" s="68"/>
      <c r="H378" s="68"/>
      <c r="I378" s="68"/>
      <c r="J378" s="68"/>
    </row>
    <row r="379" spans="2:10" x14ac:dyDescent="0.25">
      <c r="B379" s="71"/>
      <c r="C379" s="71"/>
      <c r="D379" s="68"/>
      <c r="E379" s="68"/>
      <c r="F379" s="68"/>
      <c r="G379" s="68"/>
      <c r="H379" s="68"/>
      <c r="I379" s="68"/>
      <c r="J379" s="68"/>
    </row>
    <row r="380" spans="2:10" x14ac:dyDescent="0.25">
      <c r="B380" s="71"/>
      <c r="C380" s="71"/>
      <c r="D380" s="68"/>
      <c r="E380" s="68"/>
      <c r="F380" s="68"/>
      <c r="G380" s="68"/>
      <c r="H380" s="68"/>
      <c r="I380" s="68"/>
      <c r="J380" s="68"/>
    </row>
    <row r="381" spans="2:10" x14ac:dyDescent="0.25">
      <c r="B381" s="71"/>
      <c r="C381" s="71"/>
      <c r="D381" s="68"/>
      <c r="E381" s="68"/>
      <c r="F381" s="68"/>
      <c r="G381" s="68"/>
      <c r="H381" s="68"/>
      <c r="I381" s="68"/>
      <c r="J381" s="68"/>
    </row>
    <row r="382" spans="2:10" x14ac:dyDescent="0.25">
      <c r="B382" s="71"/>
      <c r="C382" s="71"/>
      <c r="D382" s="68"/>
      <c r="E382" s="68"/>
      <c r="F382" s="68"/>
      <c r="G382" s="68"/>
      <c r="H382" s="68"/>
      <c r="I382" s="68"/>
      <c r="J382" s="68"/>
    </row>
    <row r="383" spans="2:10" x14ac:dyDescent="0.25">
      <c r="B383" s="71"/>
      <c r="C383" s="71"/>
      <c r="D383" s="68"/>
      <c r="E383" s="68"/>
      <c r="F383" s="68"/>
      <c r="G383" s="68"/>
      <c r="H383" s="68"/>
      <c r="I383" s="68"/>
      <c r="J383" s="68"/>
    </row>
    <row r="384" spans="2:10" x14ac:dyDescent="0.25">
      <c r="B384" s="71"/>
      <c r="C384" s="71"/>
      <c r="D384" s="68"/>
      <c r="E384" s="68"/>
      <c r="F384" s="68"/>
      <c r="G384" s="68"/>
      <c r="H384" s="68"/>
      <c r="I384" s="68"/>
      <c r="J384" s="68"/>
    </row>
    <row r="385" spans="2:10" x14ac:dyDescent="0.25">
      <c r="B385" s="71"/>
      <c r="C385" s="71"/>
      <c r="D385" s="68"/>
      <c r="E385" s="68"/>
      <c r="F385" s="68"/>
      <c r="G385" s="68"/>
      <c r="H385" s="68"/>
      <c r="I385" s="68"/>
      <c r="J385" s="68"/>
    </row>
    <row r="386" spans="2:10" x14ac:dyDescent="0.25">
      <c r="B386" s="71"/>
      <c r="C386" s="71"/>
      <c r="D386" s="68"/>
      <c r="E386" s="68"/>
      <c r="F386" s="68"/>
      <c r="G386" s="68"/>
      <c r="H386" s="68"/>
      <c r="I386" s="68"/>
      <c r="J386" s="68"/>
    </row>
    <row r="387" spans="2:10" x14ac:dyDescent="0.25">
      <c r="B387" s="71"/>
      <c r="C387" s="71"/>
      <c r="D387" s="68"/>
      <c r="E387" s="68"/>
      <c r="F387" s="68"/>
      <c r="G387" s="68"/>
      <c r="H387" s="68"/>
      <c r="I387" s="68"/>
      <c r="J387" s="68"/>
    </row>
    <row r="388" spans="2:10" x14ac:dyDescent="0.25">
      <c r="B388" s="71"/>
      <c r="C388" s="71"/>
      <c r="D388" s="68"/>
      <c r="E388" s="68"/>
      <c r="F388" s="68"/>
      <c r="G388" s="68"/>
      <c r="H388" s="68"/>
      <c r="I388" s="68"/>
      <c r="J388" s="68"/>
    </row>
    <row r="389" spans="2:10" x14ac:dyDescent="0.25">
      <c r="B389" s="71"/>
      <c r="C389" s="71"/>
      <c r="D389" s="68"/>
      <c r="E389" s="68"/>
      <c r="F389" s="68"/>
      <c r="G389" s="68"/>
      <c r="H389" s="68"/>
      <c r="I389" s="68"/>
      <c r="J389" s="68"/>
    </row>
    <row r="390" spans="2:10" x14ac:dyDescent="0.25">
      <c r="B390" s="71"/>
      <c r="C390" s="71"/>
      <c r="D390" s="68"/>
      <c r="E390" s="68"/>
      <c r="F390" s="68"/>
      <c r="G390" s="68"/>
      <c r="H390" s="68"/>
      <c r="I390" s="68"/>
      <c r="J390" s="68"/>
    </row>
    <row r="391" spans="2:10" x14ac:dyDescent="0.25">
      <c r="B391" s="71"/>
      <c r="C391" s="71"/>
      <c r="D391" s="68"/>
      <c r="E391" s="68"/>
      <c r="F391" s="68"/>
      <c r="G391" s="68"/>
      <c r="H391" s="68"/>
      <c r="I391" s="68"/>
      <c r="J391" s="68"/>
    </row>
    <row r="392" spans="2:10" x14ac:dyDescent="0.25">
      <c r="B392" s="71"/>
      <c r="C392" s="71"/>
      <c r="D392" s="68"/>
      <c r="E392" s="68"/>
      <c r="F392" s="68"/>
      <c r="G392" s="68"/>
      <c r="H392" s="68"/>
      <c r="I392" s="68"/>
      <c r="J392" s="68"/>
    </row>
    <row r="393" spans="2:10" x14ac:dyDescent="0.25">
      <c r="B393" s="71"/>
      <c r="C393" s="71"/>
      <c r="D393" s="68"/>
      <c r="E393" s="68"/>
      <c r="F393" s="68"/>
      <c r="G393" s="68"/>
      <c r="H393" s="68"/>
      <c r="I393" s="68"/>
      <c r="J393" s="68"/>
    </row>
    <row r="394" spans="2:10" x14ac:dyDescent="0.25">
      <c r="B394" s="71"/>
      <c r="C394" s="71"/>
      <c r="D394" s="68"/>
      <c r="E394" s="68"/>
      <c r="F394" s="68"/>
      <c r="G394" s="68"/>
      <c r="H394" s="68"/>
      <c r="I394" s="68"/>
      <c r="J394" s="68"/>
    </row>
    <row r="395" spans="2:10" x14ac:dyDescent="0.25">
      <c r="B395" s="71"/>
      <c r="C395" s="71"/>
      <c r="D395" s="68"/>
      <c r="E395" s="68"/>
      <c r="F395" s="68"/>
      <c r="G395" s="68"/>
      <c r="H395" s="68"/>
      <c r="I395" s="68"/>
      <c r="J395" s="68"/>
    </row>
    <row r="396" spans="2:10" x14ac:dyDescent="0.25">
      <c r="B396" s="71"/>
      <c r="C396" s="71"/>
      <c r="D396" s="68"/>
      <c r="E396" s="68"/>
      <c r="F396" s="68"/>
      <c r="G396" s="68"/>
      <c r="H396" s="68"/>
      <c r="I396" s="68"/>
      <c r="J396" s="68"/>
    </row>
    <row r="397" spans="2:10" x14ac:dyDescent="0.25">
      <c r="B397" s="71"/>
      <c r="C397" s="71"/>
      <c r="D397" s="68"/>
      <c r="E397" s="68"/>
      <c r="F397" s="68"/>
      <c r="G397" s="68"/>
      <c r="H397" s="68"/>
      <c r="I397" s="68"/>
      <c r="J397" s="68"/>
    </row>
    <row r="398" spans="2:10" x14ac:dyDescent="0.25">
      <c r="B398" s="71"/>
      <c r="C398" s="71"/>
      <c r="D398" s="68"/>
      <c r="E398" s="68"/>
      <c r="F398" s="68"/>
      <c r="G398" s="68"/>
      <c r="H398" s="68"/>
      <c r="I398" s="68"/>
      <c r="J398" s="68"/>
    </row>
    <row r="399" spans="2:10" x14ac:dyDescent="0.25">
      <c r="B399" s="71"/>
      <c r="C399" s="71"/>
      <c r="D399" s="68"/>
      <c r="E399" s="68"/>
      <c r="F399" s="68"/>
      <c r="G399" s="68"/>
      <c r="H399" s="68"/>
      <c r="I399" s="68"/>
      <c r="J399" s="68"/>
    </row>
    <row r="400" spans="2:10" x14ac:dyDescent="0.25">
      <c r="B400" s="71"/>
      <c r="C400" s="71"/>
      <c r="D400" s="68"/>
      <c r="E400" s="68"/>
      <c r="F400" s="68"/>
      <c r="G400" s="68"/>
      <c r="H400" s="68"/>
      <c r="I400" s="68"/>
      <c r="J400" s="68"/>
    </row>
    <row r="401" spans="2:10" x14ac:dyDescent="0.25">
      <c r="B401" s="71"/>
      <c r="C401" s="71"/>
      <c r="D401" s="68"/>
      <c r="E401" s="68"/>
      <c r="F401" s="68"/>
      <c r="G401" s="68"/>
      <c r="H401" s="68"/>
      <c r="I401" s="68"/>
      <c r="J401" s="68"/>
    </row>
    <row r="402" spans="2:10" x14ac:dyDescent="0.25">
      <c r="B402" s="71"/>
      <c r="C402" s="71"/>
      <c r="D402" s="68"/>
      <c r="E402" s="68"/>
      <c r="F402" s="68"/>
      <c r="G402" s="68"/>
      <c r="H402" s="68"/>
      <c r="I402" s="68"/>
      <c r="J402" s="68"/>
    </row>
    <row r="403" spans="2:10" x14ac:dyDescent="0.25">
      <c r="B403" s="71"/>
      <c r="C403" s="71"/>
      <c r="D403" s="68"/>
      <c r="E403" s="68"/>
      <c r="F403" s="68"/>
      <c r="G403" s="68"/>
      <c r="H403" s="68"/>
      <c r="I403" s="68"/>
      <c r="J403" s="68"/>
    </row>
    <row r="404" spans="2:10" x14ac:dyDescent="0.25">
      <c r="B404" s="71"/>
      <c r="C404" s="71"/>
      <c r="D404" s="68"/>
      <c r="E404" s="68"/>
      <c r="F404" s="68"/>
      <c r="G404" s="68"/>
      <c r="H404" s="68"/>
      <c r="I404" s="68"/>
      <c r="J404" s="68"/>
    </row>
    <row r="405" spans="2:10" x14ac:dyDescent="0.25">
      <c r="B405" s="71"/>
      <c r="C405" s="71"/>
      <c r="D405" s="68"/>
      <c r="E405" s="68"/>
      <c r="F405" s="68"/>
      <c r="G405" s="68"/>
      <c r="H405" s="68"/>
      <c r="I405" s="68"/>
      <c r="J405" s="68"/>
    </row>
    <row r="406" spans="2:10" x14ac:dyDescent="0.25">
      <c r="B406" s="71"/>
      <c r="C406" s="71"/>
      <c r="D406" s="68"/>
      <c r="E406" s="68"/>
      <c r="F406" s="68"/>
      <c r="G406" s="68"/>
      <c r="H406" s="68"/>
      <c r="I406" s="68"/>
      <c r="J406" s="68"/>
    </row>
    <row r="407" spans="2:10" x14ac:dyDescent="0.25">
      <c r="B407" s="71"/>
      <c r="C407" s="71"/>
      <c r="D407" s="68"/>
      <c r="E407" s="68"/>
      <c r="F407" s="68"/>
      <c r="G407" s="68"/>
      <c r="H407" s="68"/>
      <c r="I407" s="68"/>
      <c r="J407" s="68"/>
    </row>
    <row r="408" spans="2:10" x14ac:dyDescent="0.25">
      <c r="B408" s="71"/>
      <c r="C408" s="71"/>
      <c r="D408" s="68"/>
      <c r="E408" s="68"/>
      <c r="F408" s="68"/>
      <c r="G408" s="68"/>
      <c r="H408" s="68"/>
      <c r="I408" s="68"/>
      <c r="J408" s="68"/>
    </row>
    <row r="409" spans="2:10" x14ac:dyDescent="0.25">
      <c r="B409" s="71"/>
      <c r="C409" s="71"/>
      <c r="D409" s="68"/>
      <c r="E409" s="68"/>
      <c r="F409" s="68"/>
      <c r="G409" s="68"/>
      <c r="H409" s="68"/>
      <c r="I409" s="68"/>
      <c r="J409" s="68"/>
    </row>
    <row r="410" spans="2:10" x14ac:dyDescent="0.25">
      <c r="B410" s="71"/>
      <c r="C410" s="71"/>
      <c r="D410" s="68"/>
      <c r="E410" s="68"/>
      <c r="F410" s="68"/>
      <c r="G410" s="68"/>
      <c r="H410" s="68"/>
      <c r="I410" s="68"/>
      <c r="J410" s="68"/>
    </row>
    <row r="411" spans="2:10" x14ac:dyDescent="0.25">
      <c r="B411" s="71"/>
      <c r="C411" s="71"/>
      <c r="D411" s="68"/>
      <c r="E411" s="68"/>
      <c r="F411" s="68"/>
      <c r="G411" s="68"/>
      <c r="H411" s="68"/>
      <c r="I411" s="68"/>
      <c r="J411" s="68"/>
    </row>
    <row r="412" spans="2:10" x14ac:dyDescent="0.25">
      <c r="B412" s="71"/>
      <c r="C412" s="71"/>
      <c r="D412" s="68"/>
      <c r="E412" s="68"/>
      <c r="F412" s="68"/>
      <c r="G412" s="68"/>
      <c r="H412" s="68"/>
      <c r="I412" s="68"/>
      <c r="J412" s="68"/>
    </row>
    <row r="413" spans="2:10" x14ac:dyDescent="0.25">
      <c r="B413" s="71"/>
      <c r="C413" s="71"/>
      <c r="D413" s="68"/>
      <c r="E413" s="68"/>
      <c r="F413" s="68"/>
      <c r="G413" s="68"/>
      <c r="H413" s="68"/>
      <c r="I413" s="68"/>
      <c r="J413" s="68"/>
    </row>
    <row r="414" spans="2:10" x14ac:dyDescent="0.25">
      <c r="B414" s="71"/>
      <c r="C414" s="71"/>
      <c r="D414" s="68"/>
      <c r="E414" s="68"/>
      <c r="F414" s="68"/>
      <c r="G414" s="68"/>
      <c r="H414" s="68"/>
      <c r="I414" s="68"/>
      <c r="J414" s="68"/>
    </row>
    <row r="415" spans="2:10" x14ac:dyDescent="0.25">
      <c r="B415" s="71"/>
      <c r="C415" s="71"/>
      <c r="D415" s="68"/>
      <c r="E415" s="68"/>
      <c r="F415" s="68"/>
      <c r="G415" s="68"/>
      <c r="H415" s="68"/>
      <c r="I415" s="68"/>
      <c r="J415" s="68"/>
    </row>
    <row r="416" spans="2:10" x14ac:dyDescent="0.25">
      <c r="B416" s="71"/>
      <c r="C416" s="71"/>
      <c r="D416" s="68"/>
      <c r="E416" s="68"/>
      <c r="F416" s="68"/>
      <c r="G416" s="68"/>
      <c r="H416" s="68"/>
      <c r="I416" s="68"/>
      <c r="J416" s="68"/>
    </row>
    <row r="417" spans="2:10" x14ac:dyDescent="0.25">
      <c r="B417" s="71"/>
      <c r="C417" s="71"/>
      <c r="D417" s="68"/>
      <c r="E417" s="68"/>
      <c r="F417" s="68"/>
      <c r="G417" s="68"/>
      <c r="H417" s="68"/>
      <c r="I417" s="68"/>
      <c r="J417" s="68"/>
    </row>
    <row r="418" spans="2:10" x14ac:dyDescent="0.25">
      <c r="B418" s="71"/>
      <c r="C418" s="71"/>
      <c r="D418" s="68"/>
      <c r="E418" s="68"/>
      <c r="F418" s="68"/>
      <c r="G418" s="68"/>
      <c r="H418" s="68"/>
      <c r="I418" s="68"/>
      <c r="J418" s="68"/>
    </row>
    <row r="419" spans="2:10" x14ac:dyDescent="0.25">
      <c r="B419" s="71"/>
      <c r="C419" s="71"/>
      <c r="D419" s="68"/>
      <c r="E419" s="68"/>
      <c r="F419" s="68"/>
      <c r="G419" s="68"/>
      <c r="H419" s="68"/>
      <c r="I419" s="68"/>
      <c r="J419" s="68"/>
    </row>
    <row r="420" spans="2:10" x14ac:dyDescent="0.25">
      <c r="B420" s="71"/>
      <c r="C420" s="71"/>
      <c r="D420" s="68"/>
      <c r="E420" s="68"/>
      <c r="F420" s="68"/>
      <c r="G420" s="68"/>
      <c r="H420" s="68"/>
      <c r="I420" s="68"/>
      <c r="J420" s="68"/>
    </row>
    <row r="421" spans="2:10" x14ac:dyDescent="0.25">
      <c r="B421" s="71"/>
      <c r="C421" s="71"/>
      <c r="D421" s="68"/>
      <c r="E421" s="68"/>
      <c r="F421" s="68"/>
      <c r="G421" s="68"/>
      <c r="H421" s="68"/>
      <c r="I421" s="68"/>
      <c r="J421" s="68"/>
    </row>
    <row r="422" spans="2:10" x14ac:dyDescent="0.25">
      <c r="B422" s="71"/>
      <c r="C422" s="71"/>
      <c r="D422" s="68"/>
      <c r="E422" s="68"/>
      <c r="F422" s="68"/>
      <c r="G422" s="68"/>
      <c r="H422" s="68"/>
      <c r="I422" s="68"/>
      <c r="J422" s="68"/>
    </row>
    <row r="423" spans="2:10" x14ac:dyDescent="0.25">
      <c r="B423" s="71"/>
      <c r="C423" s="71"/>
      <c r="D423" s="68"/>
      <c r="E423" s="68"/>
      <c r="F423" s="68"/>
      <c r="G423" s="68"/>
      <c r="H423" s="68"/>
      <c r="I423" s="68"/>
      <c r="J423" s="68"/>
    </row>
    <row r="424" spans="2:10" x14ac:dyDescent="0.25">
      <c r="B424" s="71"/>
      <c r="C424" s="71"/>
      <c r="D424" s="68"/>
      <c r="E424" s="68"/>
      <c r="F424" s="68"/>
      <c r="G424" s="68"/>
      <c r="H424" s="68"/>
      <c r="I424" s="68"/>
      <c r="J424" s="68"/>
    </row>
    <row r="425" spans="2:10" x14ac:dyDescent="0.25">
      <c r="B425" s="71"/>
      <c r="C425" s="71"/>
      <c r="D425" s="68"/>
      <c r="E425" s="68"/>
      <c r="F425" s="68"/>
      <c r="G425" s="68"/>
      <c r="H425" s="68"/>
      <c r="I425" s="68"/>
      <c r="J425" s="68"/>
    </row>
    <row r="426" spans="2:10" x14ac:dyDescent="0.25">
      <c r="B426" s="71"/>
      <c r="C426" s="71"/>
      <c r="D426" s="68"/>
      <c r="E426" s="68"/>
      <c r="F426" s="68"/>
      <c r="G426" s="68"/>
      <c r="H426" s="68"/>
      <c r="I426" s="68"/>
      <c r="J426" s="68"/>
    </row>
    <row r="427" spans="2:10" x14ac:dyDescent="0.25">
      <c r="B427" s="71"/>
      <c r="C427" s="71"/>
      <c r="D427" s="68"/>
      <c r="E427" s="68"/>
      <c r="F427" s="68"/>
      <c r="G427" s="68"/>
      <c r="H427" s="68"/>
      <c r="I427" s="68"/>
      <c r="J427" s="68"/>
    </row>
    <row r="428" spans="2:10" x14ac:dyDescent="0.25">
      <c r="B428" s="71"/>
      <c r="C428" s="71"/>
      <c r="D428" s="68"/>
      <c r="E428" s="68"/>
      <c r="F428" s="68"/>
      <c r="G428" s="68"/>
      <c r="H428" s="68"/>
      <c r="I428" s="68"/>
      <c r="J428" s="68"/>
    </row>
    <row r="429" spans="2:10" x14ac:dyDescent="0.25">
      <c r="B429" s="71"/>
      <c r="C429" s="71"/>
      <c r="D429" s="68"/>
      <c r="E429" s="68"/>
      <c r="F429" s="68"/>
      <c r="G429" s="68"/>
      <c r="H429" s="68"/>
      <c r="I429" s="68"/>
      <c r="J429" s="68"/>
    </row>
    <row r="430" spans="2:10" x14ac:dyDescent="0.25">
      <c r="B430" s="71"/>
      <c r="C430" s="71"/>
      <c r="D430" s="68"/>
      <c r="E430" s="68"/>
      <c r="F430" s="68"/>
      <c r="G430" s="68"/>
      <c r="H430" s="68"/>
      <c r="I430" s="68"/>
      <c r="J430" s="68"/>
    </row>
    <row r="431" spans="2:10" x14ac:dyDescent="0.25">
      <c r="B431" s="71"/>
      <c r="C431" s="71"/>
      <c r="D431" s="68"/>
      <c r="E431" s="68"/>
      <c r="F431" s="68"/>
      <c r="G431" s="68"/>
      <c r="H431" s="68"/>
      <c r="I431" s="68"/>
      <c r="J431" s="68"/>
    </row>
    <row r="432" spans="2:10" x14ac:dyDescent="0.25">
      <c r="B432" s="71"/>
      <c r="C432" s="71"/>
      <c r="D432" s="68"/>
      <c r="E432" s="68"/>
      <c r="F432" s="68"/>
      <c r="G432" s="68"/>
      <c r="H432" s="68"/>
      <c r="I432" s="68"/>
      <c r="J432" s="68"/>
    </row>
    <row r="433" spans="2:10" x14ac:dyDescent="0.25">
      <c r="B433" s="71"/>
      <c r="C433" s="71"/>
      <c r="D433" s="68"/>
      <c r="E433" s="68"/>
      <c r="F433" s="68"/>
      <c r="G433" s="68"/>
      <c r="H433" s="68"/>
      <c r="I433" s="68"/>
      <c r="J433" s="68"/>
    </row>
    <row r="434" spans="2:10" x14ac:dyDescent="0.25">
      <c r="B434" s="71"/>
      <c r="C434" s="71"/>
      <c r="D434" s="68"/>
      <c r="E434" s="68"/>
      <c r="F434" s="68"/>
      <c r="G434" s="68"/>
      <c r="H434" s="68"/>
      <c r="I434" s="68"/>
      <c r="J434" s="68"/>
    </row>
    <row r="435" spans="2:10" x14ac:dyDescent="0.25">
      <c r="B435" s="71"/>
      <c r="C435" s="71"/>
      <c r="D435" s="68"/>
      <c r="E435" s="68"/>
      <c r="F435" s="68"/>
      <c r="G435" s="68"/>
      <c r="H435" s="68"/>
      <c r="I435" s="68"/>
      <c r="J435" s="68"/>
    </row>
    <row r="436" spans="2:10" x14ac:dyDescent="0.25">
      <c r="B436" s="71"/>
      <c r="C436" s="71"/>
      <c r="D436" s="68"/>
      <c r="E436" s="68"/>
      <c r="F436" s="68"/>
      <c r="G436" s="68"/>
      <c r="H436" s="68"/>
      <c r="I436" s="68"/>
      <c r="J436" s="68"/>
    </row>
    <row r="437" spans="2:10" x14ac:dyDescent="0.25">
      <c r="B437" s="71"/>
      <c r="C437" s="71"/>
      <c r="D437" s="68"/>
      <c r="E437" s="68"/>
      <c r="F437" s="68"/>
      <c r="G437" s="68"/>
      <c r="H437" s="68"/>
      <c r="I437" s="68"/>
      <c r="J437" s="68"/>
    </row>
    <row r="438" spans="2:10" x14ac:dyDescent="0.25">
      <c r="B438" s="71"/>
      <c r="C438" s="71"/>
      <c r="D438" s="68"/>
      <c r="E438" s="68"/>
      <c r="F438" s="68"/>
      <c r="G438" s="68"/>
      <c r="H438" s="68"/>
      <c r="I438" s="68"/>
      <c r="J438" s="68"/>
    </row>
    <row r="439" spans="2:10" x14ac:dyDescent="0.25">
      <c r="B439" s="71"/>
      <c r="C439" s="71"/>
      <c r="D439" s="68"/>
      <c r="E439" s="68"/>
      <c r="F439" s="68"/>
      <c r="G439" s="68"/>
      <c r="H439" s="68"/>
      <c r="I439" s="68"/>
      <c r="J439" s="68"/>
    </row>
    <row r="440" spans="2:10" x14ac:dyDescent="0.25">
      <c r="B440" s="71"/>
      <c r="C440" s="71"/>
      <c r="D440" s="68"/>
      <c r="E440" s="68"/>
      <c r="F440" s="68"/>
      <c r="G440" s="68"/>
      <c r="H440" s="68"/>
      <c r="I440" s="68"/>
      <c r="J440" s="68"/>
    </row>
    <row r="441" spans="2:10" x14ac:dyDescent="0.25">
      <c r="B441" s="71"/>
      <c r="C441" s="71"/>
      <c r="D441" s="68"/>
      <c r="E441" s="68"/>
      <c r="F441" s="68"/>
      <c r="G441" s="68"/>
      <c r="H441" s="68"/>
      <c r="I441" s="68"/>
      <c r="J441" s="68"/>
    </row>
    <row r="442" spans="2:10" x14ac:dyDescent="0.25">
      <c r="B442" s="71"/>
      <c r="C442" s="71"/>
      <c r="D442" s="68"/>
      <c r="E442" s="68"/>
      <c r="F442" s="68"/>
      <c r="G442" s="68"/>
      <c r="H442" s="68"/>
      <c r="I442" s="68"/>
      <c r="J442" s="68"/>
    </row>
    <row r="443" spans="2:10" x14ac:dyDescent="0.25">
      <c r="B443" s="71"/>
      <c r="C443" s="71"/>
      <c r="D443" s="68"/>
      <c r="E443" s="68"/>
      <c r="F443" s="68"/>
      <c r="G443" s="68"/>
      <c r="H443" s="68"/>
      <c r="I443" s="68"/>
      <c r="J443" s="68"/>
    </row>
    <row r="444" spans="2:10" x14ac:dyDescent="0.25">
      <c r="B444" s="71"/>
      <c r="C444" s="71"/>
      <c r="D444" s="68"/>
      <c r="E444" s="68"/>
      <c r="F444" s="68"/>
      <c r="G444" s="68"/>
      <c r="H444" s="68"/>
      <c r="I444" s="68"/>
      <c r="J444" s="68"/>
    </row>
    <row r="445" spans="2:10" x14ac:dyDescent="0.25">
      <c r="B445" s="71"/>
      <c r="C445" s="71"/>
      <c r="D445" s="68"/>
      <c r="E445" s="68"/>
      <c r="F445" s="68"/>
      <c r="G445" s="68"/>
      <c r="H445" s="68"/>
      <c r="I445" s="68"/>
      <c r="J445" s="68"/>
    </row>
    <row r="446" spans="2:10" x14ac:dyDescent="0.25">
      <c r="B446" s="71"/>
      <c r="C446" s="71"/>
      <c r="D446" s="68"/>
      <c r="E446" s="68"/>
      <c r="F446" s="68"/>
      <c r="G446" s="68"/>
      <c r="H446" s="68"/>
      <c r="I446" s="68"/>
      <c r="J446" s="68"/>
    </row>
    <row r="447" spans="2:10" x14ac:dyDescent="0.25">
      <c r="B447" s="71"/>
      <c r="C447" s="71"/>
      <c r="D447" s="68"/>
      <c r="E447" s="68"/>
      <c r="F447" s="68"/>
      <c r="G447" s="68"/>
      <c r="H447" s="68"/>
      <c r="I447" s="68"/>
      <c r="J447" s="68"/>
    </row>
    <row r="448" spans="2:10" x14ac:dyDescent="0.25">
      <c r="B448" s="71"/>
      <c r="C448" s="71"/>
      <c r="D448" s="68"/>
      <c r="E448" s="68"/>
      <c r="F448" s="68"/>
      <c r="G448" s="68"/>
      <c r="H448" s="68"/>
      <c r="I448" s="68"/>
      <c r="J448" s="68"/>
    </row>
    <row r="449" spans="2:10" x14ac:dyDescent="0.25">
      <c r="B449" s="71"/>
      <c r="C449" s="71"/>
      <c r="D449" s="68"/>
      <c r="E449" s="68"/>
      <c r="F449" s="68"/>
      <c r="G449" s="68"/>
      <c r="H449" s="68"/>
      <c r="I449" s="68"/>
      <c r="J449" s="68"/>
    </row>
    <row r="450" spans="2:10" x14ac:dyDescent="0.25">
      <c r="B450" s="71"/>
      <c r="C450" s="71"/>
      <c r="D450" s="68"/>
      <c r="E450" s="68"/>
      <c r="F450" s="68"/>
      <c r="G450" s="68"/>
      <c r="H450" s="68"/>
      <c r="I450" s="68"/>
      <c r="J450" s="68"/>
    </row>
    <row r="451" spans="2:10" x14ac:dyDescent="0.25">
      <c r="B451" s="71"/>
      <c r="C451" s="71"/>
      <c r="D451" s="68"/>
      <c r="E451" s="68"/>
      <c r="F451" s="68"/>
      <c r="G451" s="68"/>
      <c r="H451" s="68"/>
      <c r="I451" s="68"/>
      <c r="J451" s="68"/>
    </row>
    <row r="452" spans="2:10" x14ac:dyDescent="0.25">
      <c r="B452" s="71"/>
      <c r="C452" s="71"/>
      <c r="D452" s="68"/>
      <c r="E452" s="68"/>
      <c r="F452" s="68"/>
      <c r="G452" s="68"/>
      <c r="H452" s="68"/>
      <c r="I452" s="68"/>
      <c r="J452" s="68"/>
    </row>
    <row r="453" spans="2:10" x14ac:dyDescent="0.25">
      <c r="B453" s="71"/>
      <c r="C453" s="71"/>
      <c r="D453" s="68"/>
      <c r="E453" s="68"/>
      <c r="F453" s="68"/>
      <c r="G453" s="68"/>
      <c r="H453" s="68"/>
      <c r="I453" s="68"/>
      <c r="J453" s="68"/>
    </row>
    <row r="454" spans="2:10" x14ac:dyDescent="0.25">
      <c r="B454" s="71"/>
      <c r="C454" s="71"/>
      <c r="D454" s="68"/>
      <c r="E454" s="68"/>
      <c r="F454" s="68"/>
      <c r="G454" s="68"/>
      <c r="H454" s="68"/>
      <c r="I454" s="68"/>
      <c r="J454" s="68"/>
    </row>
    <row r="455" spans="2:10" x14ac:dyDescent="0.25">
      <c r="B455" s="71"/>
      <c r="C455" s="71"/>
      <c r="D455" s="68"/>
      <c r="E455" s="68"/>
      <c r="F455" s="68"/>
      <c r="G455" s="68"/>
      <c r="H455" s="68"/>
      <c r="I455" s="68"/>
      <c r="J455" s="68"/>
    </row>
    <row r="456" spans="2:10" x14ac:dyDescent="0.25">
      <c r="B456" s="71"/>
      <c r="C456" s="71"/>
      <c r="D456" s="68"/>
      <c r="E456" s="68"/>
      <c r="F456" s="68"/>
      <c r="G456" s="68"/>
      <c r="H456" s="68"/>
      <c r="I456" s="68"/>
      <c r="J456" s="68"/>
    </row>
    <row r="457" spans="2:10" x14ac:dyDescent="0.25">
      <c r="B457" s="71"/>
      <c r="C457" s="71"/>
      <c r="D457" s="68"/>
      <c r="E457" s="68"/>
      <c r="F457" s="68"/>
      <c r="G457" s="68"/>
      <c r="H457" s="68"/>
      <c r="I457" s="68"/>
      <c r="J457" s="68"/>
    </row>
    <row r="458" spans="2:10" x14ac:dyDescent="0.25">
      <c r="B458" s="71"/>
      <c r="C458" s="71"/>
      <c r="D458" s="68"/>
      <c r="E458" s="68"/>
      <c r="F458" s="68"/>
      <c r="G458" s="68"/>
      <c r="H458" s="68"/>
      <c r="I458" s="68"/>
      <c r="J458" s="68"/>
    </row>
    <row r="459" spans="2:10" x14ac:dyDescent="0.25">
      <c r="B459" s="71"/>
      <c r="C459" s="71"/>
      <c r="D459" s="68"/>
      <c r="E459" s="68"/>
      <c r="F459" s="68"/>
      <c r="G459" s="68"/>
      <c r="H459" s="68"/>
      <c r="I459" s="68"/>
      <c r="J459" s="68"/>
    </row>
    <row r="460" spans="2:10" x14ac:dyDescent="0.25">
      <c r="B460" s="71"/>
      <c r="C460" s="71"/>
      <c r="D460" s="68"/>
      <c r="E460" s="68"/>
      <c r="F460" s="68"/>
      <c r="G460" s="68"/>
      <c r="H460" s="68"/>
      <c r="I460" s="68"/>
      <c r="J460" s="68"/>
    </row>
    <row r="461" spans="2:10" x14ac:dyDescent="0.25">
      <c r="B461" s="71"/>
      <c r="C461" s="71"/>
      <c r="D461" s="68"/>
      <c r="E461" s="68"/>
      <c r="F461" s="68"/>
      <c r="G461" s="68"/>
      <c r="H461" s="68"/>
      <c r="I461" s="68"/>
      <c r="J461" s="68"/>
    </row>
    <row r="462" spans="2:10" x14ac:dyDescent="0.25">
      <c r="B462" s="71"/>
      <c r="C462" s="71"/>
      <c r="D462" s="68"/>
      <c r="E462" s="68"/>
      <c r="F462" s="68"/>
      <c r="G462" s="68"/>
      <c r="H462" s="68"/>
      <c r="I462" s="68"/>
      <c r="J462" s="68"/>
    </row>
    <row r="463" spans="2:10" x14ac:dyDescent="0.25">
      <c r="B463" s="71"/>
      <c r="C463" s="71"/>
      <c r="D463" s="68"/>
      <c r="E463" s="68"/>
      <c r="F463" s="68"/>
      <c r="G463" s="68"/>
      <c r="H463" s="68"/>
      <c r="I463" s="68"/>
      <c r="J463" s="68"/>
    </row>
    <row r="464" spans="2:10" x14ac:dyDescent="0.25">
      <c r="B464" s="71"/>
      <c r="C464" s="71"/>
      <c r="D464" s="68"/>
      <c r="E464" s="68"/>
      <c r="F464" s="68"/>
      <c r="G464" s="68"/>
      <c r="H464" s="68"/>
      <c r="I464" s="68"/>
      <c r="J464" s="68"/>
    </row>
    <row r="465" spans="2:10" x14ac:dyDescent="0.25">
      <c r="B465" s="71"/>
      <c r="C465" s="71"/>
      <c r="D465" s="68"/>
      <c r="E465" s="68"/>
      <c r="F465" s="68"/>
      <c r="G465" s="68"/>
      <c r="H465" s="68"/>
      <c r="I465" s="68"/>
      <c r="J465" s="68"/>
    </row>
    <row r="466" spans="2:10" x14ac:dyDescent="0.25">
      <c r="B466" s="71"/>
      <c r="C466" s="71"/>
      <c r="D466" s="68"/>
      <c r="E466" s="68"/>
      <c r="F466" s="68"/>
      <c r="G466" s="68"/>
      <c r="H466" s="68"/>
      <c r="I466" s="68"/>
      <c r="J466" s="68"/>
    </row>
    <row r="467" spans="2:10" x14ac:dyDescent="0.25">
      <c r="B467" s="71"/>
      <c r="C467" s="71"/>
      <c r="D467" s="68"/>
      <c r="E467" s="68"/>
      <c r="F467" s="68"/>
      <c r="G467" s="68"/>
      <c r="H467" s="68"/>
      <c r="I467" s="68"/>
      <c r="J467" s="68"/>
    </row>
    <row r="468" spans="2:10" x14ac:dyDescent="0.25">
      <c r="B468" s="71"/>
      <c r="C468" s="71"/>
      <c r="D468" s="68"/>
      <c r="E468" s="68"/>
      <c r="F468" s="68"/>
      <c r="G468" s="68"/>
      <c r="H468" s="68"/>
      <c r="I468" s="68"/>
      <c r="J468" s="68"/>
    </row>
    <row r="469" spans="2:10" x14ac:dyDescent="0.25">
      <c r="B469" s="71"/>
      <c r="C469" s="71"/>
      <c r="D469" s="68"/>
      <c r="E469" s="68"/>
      <c r="F469" s="68"/>
      <c r="G469" s="68"/>
      <c r="H469" s="68"/>
      <c r="I469" s="68"/>
      <c r="J469" s="68"/>
    </row>
    <row r="470" spans="2:10" x14ac:dyDescent="0.25">
      <c r="B470" s="71"/>
      <c r="C470" s="71"/>
      <c r="D470" s="68"/>
      <c r="E470" s="68"/>
      <c r="F470" s="68"/>
      <c r="G470" s="68"/>
      <c r="H470" s="68"/>
      <c r="I470" s="68"/>
      <c r="J470" s="68"/>
    </row>
    <row r="471" spans="2:10" x14ac:dyDescent="0.25">
      <c r="B471" s="71"/>
      <c r="C471" s="71"/>
      <c r="D471" s="68"/>
      <c r="E471" s="68"/>
      <c r="F471" s="68"/>
      <c r="G471" s="68"/>
      <c r="H471" s="68"/>
      <c r="I471" s="68"/>
      <c r="J471" s="68"/>
    </row>
    <row r="472" spans="2:10" x14ac:dyDescent="0.25">
      <c r="B472" s="71"/>
      <c r="C472" s="71"/>
      <c r="D472" s="68"/>
      <c r="E472" s="68"/>
      <c r="F472" s="68"/>
      <c r="G472" s="68"/>
      <c r="H472" s="68"/>
      <c r="I472" s="68"/>
      <c r="J472" s="68"/>
    </row>
    <row r="473" spans="2:10" x14ac:dyDescent="0.25">
      <c r="B473" s="71"/>
      <c r="C473" s="71"/>
      <c r="D473" s="68"/>
      <c r="E473" s="68"/>
      <c r="F473" s="68"/>
      <c r="G473" s="68"/>
      <c r="H473" s="68"/>
      <c r="I473" s="68"/>
      <c r="J473" s="68"/>
    </row>
    <row r="474" spans="2:10" x14ac:dyDescent="0.25">
      <c r="B474" s="71"/>
      <c r="C474" s="71"/>
      <c r="D474" s="68"/>
      <c r="E474" s="68"/>
      <c r="F474" s="68"/>
      <c r="G474" s="68"/>
      <c r="H474" s="68"/>
      <c r="I474" s="68"/>
      <c r="J474" s="68"/>
    </row>
    <row r="475" spans="2:10" x14ac:dyDescent="0.25">
      <c r="B475" s="71"/>
      <c r="C475" s="71"/>
      <c r="D475" s="68"/>
      <c r="E475" s="68"/>
      <c r="F475" s="68"/>
      <c r="G475" s="68"/>
      <c r="H475" s="68"/>
      <c r="I475" s="68"/>
      <c r="J475" s="68"/>
    </row>
    <row r="476" spans="2:10" x14ac:dyDescent="0.25">
      <c r="B476" s="71"/>
      <c r="C476" s="71"/>
      <c r="D476" s="68"/>
      <c r="E476" s="68"/>
      <c r="F476" s="68"/>
      <c r="G476" s="68"/>
      <c r="H476" s="68"/>
      <c r="I476" s="68"/>
      <c r="J476" s="68"/>
    </row>
    <row r="477" spans="2:10" x14ac:dyDescent="0.25">
      <c r="B477" s="71"/>
      <c r="C477" s="71"/>
      <c r="D477" s="68"/>
      <c r="E477" s="68"/>
      <c r="F477" s="68"/>
      <c r="G477" s="68"/>
      <c r="H477" s="68"/>
      <c r="I477" s="68"/>
      <c r="J477" s="68"/>
    </row>
    <row r="478" spans="2:10" x14ac:dyDescent="0.25">
      <c r="B478" s="71"/>
      <c r="C478" s="71"/>
      <c r="D478" s="68"/>
      <c r="E478" s="68"/>
      <c r="F478" s="68"/>
      <c r="G478" s="68"/>
      <c r="H478" s="68"/>
      <c r="I478" s="68"/>
      <c r="J478" s="68"/>
    </row>
    <row r="479" spans="2:10" x14ac:dyDescent="0.25">
      <c r="B479" s="71"/>
      <c r="C479" s="71"/>
      <c r="D479" s="68"/>
      <c r="E479" s="68"/>
      <c r="F479" s="68"/>
      <c r="G479" s="68"/>
      <c r="H479" s="68"/>
      <c r="I479" s="68"/>
      <c r="J479" s="68"/>
    </row>
    <row r="480" spans="2:10" x14ac:dyDescent="0.25">
      <c r="B480" s="71"/>
      <c r="C480" s="71"/>
      <c r="D480" s="68"/>
      <c r="E480" s="68"/>
      <c r="F480" s="68"/>
      <c r="G480" s="68"/>
      <c r="H480" s="68"/>
      <c r="I480" s="68"/>
      <c r="J480" s="68"/>
    </row>
    <row r="481" spans="2:10" x14ac:dyDescent="0.25">
      <c r="B481" s="71"/>
      <c r="C481" s="71"/>
      <c r="D481" s="68"/>
      <c r="E481" s="68"/>
      <c r="F481" s="68"/>
      <c r="G481" s="68"/>
      <c r="H481" s="68"/>
      <c r="I481" s="68"/>
      <c r="J481" s="68"/>
    </row>
    <row r="482" spans="2:10" x14ac:dyDescent="0.25">
      <c r="B482" s="71"/>
      <c r="C482" s="71"/>
      <c r="D482" s="68"/>
      <c r="E482" s="68"/>
      <c r="F482" s="68"/>
      <c r="G482" s="68"/>
      <c r="H482" s="68"/>
      <c r="I482" s="68"/>
      <c r="J482" s="68"/>
    </row>
    <row r="483" spans="2:10" x14ac:dyDescent="0.25">
      <c r="B483" s="71"/>
      <c r="C483" s="71"/>
      <c r="D483" s="68"/>
      <c r="E483" s="68"/>
      <c r="F483" s="68"/>
      <c r="G483" s="68"/>
      <c r="H483" s="68"/>
      <c r="I483" s="68"/>
      <c r="J483" s="68"/>
    </row>
    <row r="484" spans="2:10" x14ac:dyDescent="0.25">
      <c r="B484" s="71"/>
      <c r="C484" s="71"/>
      <c r="D484" s="68"/>
      <c r="E484" s="68"/>
      <c r="F484" s="68"/>
      <c r="G484" s="68"/>
      <c r="H484" s="68"/>
      <c r="I484" s="68"/>
      <c r="J484" s="68"/>
    </row>
    <row r="485" spans="2:10" x14ac:dyDescent="0.25">
      <c r="B485" s="71"/>
      <c r="C485" s="71"/>
      <c r="D485" s="68"/>
      <c r="E485" s="68"/>
      <c r="F485" s="68"/>
      <c r="G485" s="68"/>
      <c r="H485" s="68"/>
      <c r="I485" s="68"/>
      <c r="J485" s="68"/>
    </row>
    <row r="486" spans="2:10" x14ac:dyDescent="0.25">
      <c r="B486" s="71"/>
      <c r="C486" s="71"/>
      <c r="D486" s="68"/>
      <c r="E486" s="68"/>
      <c r="F486" s="68"/>
      <c r="G486" s="68"/>
      <c r="H486" s="68"/>
      <c r="I486" s="68"/>
      <c r="J486" s="68"/>
    </row>
    <row r="487" spans="2:10" x14ac:dyDescent="0.25">
      <c r="B487" s="71"/>
      <c r="C487" s="71"/>
      <c r="D487" s="68"/>
      <c r="E487" s="68"/>
      <c r="F487" s="68"/>
      <c r="G487" s="68"/>
      <c r="H487" s="68"/>
      <c r="I487" s="68"/>
      <c r="J487" s="68"/>
    </row>
    <row r="488" spans="2:10" x14ac:dyDescent="0.25">
      <c r="B488" s="71"/>
      <c r="C488" s="71"/>
      <c r="D488" s="68"/>
      <c r="E488" s="68"/>
      <c r="F488" s="68"/>
      <c r="G488" s="68"/>
      <c r="H488" s="68"/>
      <c r="I488" s="68"/>
      <c r="J488" s="68"/>
    </row>
    <row r="489" spans="2:10" x14ac:dyDescent="0.25">
      <c r="B489" s="71"/>
      <c r="C489" s="71"/>
      <c r="D489" s="68"/>
      <c r="E489" s="68"/>
      <c r="F489" s="68"/>
      <c r="G489" s="68"/>
      <c r="H489" s="68"/>
      <c r="I489" s="68"/>
      <c r="J489" s="68"/>
    </row>
    <row r="490" spans="2:10" x14ac:dyDescent="0.25">
      <c r="B490" s="71"/>
      <c r="C490" s="71"/>
      <c r="D490" s="68"/>
      <c r="E490" s="68"/>
      <c r="F490" s="68"/>
      <c r="G490" s="68"/>
      <c r="H490" s="68"/>
      <c r="I490" s="68"/>
      <c r="J490" s="68"/>
    </row>
    <row r="491" spans="2:10" x14ac:dyDescent="0.25">
      <c r="B491" s="71"/>
      <c r="C491" s="71"/>
      <c r="D491" s="68"/>
      <c r="E491" s="68"/>
      <c r="F491" s="68"/>
      <c r="G491" s="68"/>
      <c r="H491" s="68"/>
      <c r="I491" s="68"/>
      <c r="J491" s="68"/>
    </row>
    <row r="492" spans="2:10" x14ac:dyDescent="0.25">
      <c r="B492" s="71"/>
      <c r="C492" s="71"/>
      <c r="D492" s="68"/>
      <c r="E492" s="68"/>
      <c r="F492" s="68"/>
      <c r="G492" s="68"/>
      <c r="H492" s="68"/>
      <c r="I492" s="68"/>
      <c r="J492" s="68"/>
    </row>
    <row r="493" spans="2:10" x14ac:dyDescent="0.25">
      <c r="B493" s="71"/>
      <c r="C493" s="71"/>
      <c r="D493" s="68"/>
      <c r="E493" s="68"/>
      <c r="F493" s="68"/>
      <c r="G493" s="68"/>
      <c r="H493" s="68"/>
      <c r="I493" s="68"/>
      <c r="J493" s="68"/>
    </row>
    <row r="494" spans="2:10" x14ac:dyDescent="0.25">
      <c r="B494" s="71"/>
      <c r="C494" s="71"/>
      <c r="D494" s="68"/>
      <c r="E494" s="68"/>
      <c r="F494" s="68"/>
      <c r="G494" s="68"/>
      <c r="H494" s="68"/>
      <c r="I494" s="68"/>
      <c r="J494" s="68"/>
    </row>
    <row r="495" spans="2:10" x14ac:dyDescent="0.25">
      <c r="B495" s="71"/>
      <c r="C495" s="71"/>
      <c r="D495" s="68"/>
      <c r="E495" s="68"/>
      <c r="F495" s="68"/>
      <c r="G495" s="68"/>
      <c r="H495" s="68"/>
      <c r="I495" s="68"/>
      <c r="J495" s="68"/>
    </row>
    <row r="496" spans="2:10" x14ac:dyDescent="0.25">
      <c r="B496" s="71"/>
      <c r="C496" s="71"/>
      <c r="D496" s="68"/>
      <c r="E496" s="68"/>
      <c r="F496" s="68"/>
      <c r="G496" s="68"/>
      <c r="H496" s="68"/>
      <c r="I496" s="68"/>
      <c r="J496" s="68"/>
    </row>
    <row r="497" spans="2:10" x14ac:dyDescent="0.25">
      <c r="B497" s="71"/>
      <c r="C497" s="71"/>
      <c r="D497" s="68"/>
      <c r="E497" s="68"/>
      <c r="F497" s="68"/>
      <c r="G497" s="68"/>
      <c r="H497" s="68"/>
      <c r="I497" s="68"/>
      <c r="J497" s="68"/>
    </row>
    <row r="498" spans="2:10" x14ac:dyDescent="0.25">
      <c r="B498" s="71"/>
      <c r="C498" s="71"/>
      <c r="D498" s="68"/>
      <c r="E498" s="68"/>
      <c r="F498" s="68"/>
      <c r="G498" s="68"/>
      <c r="H498" s="68"/>
      <c r="I498" s="68"/>
      <c r="J498" s="68"/>
    </row>
    <row r="499" spans="2:10" x14ac:dyDescent="0.25">
      <c r="B499" s="71"/>
      <c r="C499" s="71"/>
      <c r="D499" s="68"/>
      <c r="E499" s="68"/>
      <c r="F499" s="68"/>
      <c r="G499" s="68"/>
      <c r="H499" s="68"/>
      <c r="I499" s="68"/>
      <c r="J499" s="68"/>
    </row>
    <row r="500" spans="2:10" x14ac:dyDescent="0.25">
      <c r="B500" s="71"/>
      <c r="C500" s="71"/>
      <c r="D500" s="68"/>
      <c r="E500" s="68"/>
      <c r="F500" s="68"/>
      <c r="G500" s="68"/>
      <c r="H500" s="68"/>
      <c r="I500" s="68"/>
      <c r="J500" s="68"/>
    </row>
    <row r="501" spans="2:10" x14ac:dyDescent="0.25">
      <c r="B501" s="71"/>
      <c r="C501" s="71"/>
      <c r="D501" s="68"/>
      <c r="E501" s="68"/>
      <c r="F501" s="68"/>
      <c r="G501" s="68"/>
      <c r="H501" s="68"/>
      <c r="I501" s="68"/>
      <c r="J501" s="68"/>
    </row>
    <row r="502" spans="2:10" x14ac:dyDescent="0.25">
      <c r="B502" s="71"/>
      <c r="C502" s="71"/>
      <c r="D502" s="68"/>
      <c r="E502" s="68"/>
      <c r="F502" s="68"/>
      <c r="G502" s="68"/>
      <c r="H502" s="68"/>
      <c r="I502" s="68"/>
      <c r="J502" s="68"/>
    </row>
    <row r="503" spans="2:10" x14ac:dyDescent="0.25">
      <c r="B503" s="71"/>
      <c r="C503" s="71"/>
      <c r="D503" s="68"/>
      <c r="E503" s="68"/>
      <c r="F503" s="68"/>
      <c r="G503" s="68"/>
      <c r="H503" s="68"/>
      <c r="I503" s="68"/>
      <c r="J503" s="68"/>
    </row>
    <row r="504" spans="2:10" x14ac:dyDescent="0.25">
      <c r="B504" s="71"/>
      <c r="C504" s="71"/>
      <c r="D504" s="68"/>
      <c r="E504" s="68"/>
      <c r="F504" s="68"/>
      <c r="G504" s="68"/>
      <c r="H504" s="68"/>
      <c r="I504" s="68"/>
      <c r="J504" s="68"/>
    </row>
    <row r="505" spans="2:10" x14ac:dyDescent="0.25">
      <c r="B505" s="71"/>
      <c r="C505" s="71"/>
      <c r="D505" s="68"/>
      <c r="E505" s="68"/>
      <c r="F505" s="68"/>
      <c r="G505" s="68"/>
      <c r="H505" s="68"/>
      <c r="I505" s="68"/>
      <c r="J505" s="68"/>
    </row>
    <row r="506" spans="2:10" x14ac:dyDescent="0.25">
      <c r="B506" s="71"/>
      <c r="C506" s="71"/>
      <c r="D506" s="68"/>
      <c r="E506" s="68"/>
      <c r="F506" s="68"/>
      <c r="G506" s="68"/>
      <c r="H506" s="68"/>
      <c r="I506" s="68"/>
      <c r="J506" s="68"/>
    </row>
    <row r="507" spans="2:10" x14ac:dyDescent="0.25">
      <c r="B507" s="71"/>
      <c r="C507" s="71"/>
      <c r="D507" s="68"/>
      <c r="E507" s="68"/>
      <c r="F507" s="68"/>
      <c r="G507" s="68"/>
      <c r="H507" s="68"/>
      <c r="I507" s="68"/>
      <c r="J507" s="68"/>
    </row>
    <row r="508" spans="2:10" x14ac:dyDescent="0.25">
      <c r="B508" s="71"/>
      <c r="C508" s="71"/>
      <c r="D508" s="68"/>
      <c r="E508" s="68"/>
      <c r="F508" s="68"/>
      <c r="G508" s="68"/>
      <c r="H508" s="68"/>
      <c r="I508" s="68"/>
      <c r="J508" s="68"/>
    </row>
    <row r="509" spans="2:10" x14ac:dyDescent="0.25">
      <c r="B509" s="71"/>
      <c r="C509" s="71"/>
      <c r="D509" s="68"/>
      <c r="E509" s="68"/>
      <c r="F509" s="68"/>
      <c r="G509" s="68"/>
      <c r="H509" s="68"/>
      <c r="I509" s="68"/>
      <c r="J509" s="68"/>
    </row>
    <row r="510" spans="2:10" x14ac:dyDescent="0.25">
      <c r="B510" s="71"/>
      <c r="C510" s="71"/>
      <c r="D510" s="68"/>
      <c r="E510" s="68"/>
      <c r="F510" s="68"/>
      <c r="G510" s="68"/>
      <c r="H510" s="68"/>
      <c r="I510" s="68"/>
      <c r="J510" s="68"/>
    </row>
    <row r="511" spans="2:10" x14ac:dyDescent="0.25">
      <c r="B511" s="71"/>
      <c r="C511" s="71"/>
      <c r="D511" s="68"/>
      <c r="E511" s="68"/>
      <c r="F511" s="68"/>
      <c r="G511" s="68"/>
      <c r="H511" s="68"/>
      <c r="I511" s="68"/>
      <c r="J511" s="68"/>
    </row>
    <row r="512" spans="2:10" x14ac:dyDescent="0.25">
      <c r="B512" s="71"/>
      <c r="C512" s="71"/>
      <c r="D512" s="68"/>
      <c r="E512" s="68"/>
      <c r="F512" s="68"/>
      <c r="G512" s="68"/>
      <c r="H512" s="68"/>
      <c r="I512" s="68"/>
      <c r="J512" s="68"/>
    </row>
    <row r="513" spans="2:10" x14ac:dyDescent="0.25">
      <c r="B513" s="71"/>
      <c r="C513" s="71"/>
      <c r="D513" s="68"/>
      <c r="E513" s="68"/>
      <c r="F513" s="68"/>
      <c r="G513" s="68"/>
      <c r="H513" s="68"/>
      <c r="I513" s="68"/>
      <c r="J513" s="68"/>
    </row>
    <row r="514" spans="2:10" x14ac:dyDescent="0.25">
      <c r="B514" s="71"/>
      <c r="C514" s="71"/>
      <c r="D514" s="68"/>
      <c r="E514" s="68"/>
      <c r="F514" s="68"/>
      <c r="G514" s="68"/>
      <c r="H514" s="68"/>
      <c r="I514" s="68"/>
      <c r="J514" s="68"/>
    </row>
    <row r="515" spans="2:10" x14ac:dyDescent="0.25">
      <c r="B515" s="71"/>
      <c r="C515" s="71"/>
      <c r="D515" s="68"/>
      <c r="E515" s="68"/>
      <c r="F515" s="68"/>
      <c r="G515" s="68"/>
      <c r="H515" s="68"/>
      <c r="I515" s="68"/>
      <c r="J515" s="68"/>
    </row>
    <row r="516" spans="2:10" x14ac:dyDescent="0.25">
      <c r="B516" s="71"/>
      <c r="C516" s="71"/>
      <c r="D516" s="68"/>
      <c r="E516" s="68"/>
      <c r="F516" s="68"/>
      <c r="G516" s="68"/>
      <c r="H516" s="68"/>
      <c r="I516" s="68"/>
      <c r="J516" s="68"/>
    </row>
    <row r="517" spans="2:10" x14ac:dyDescent="0.25">
      <c r="B517" s="71"/>
      <c r="C517" s="71"/>
      <c r="D517" s="68"/>
      <c r="E517" s="68"/>
      <c r="F517" s="68"/>
      <c r="G517" s="68"/>
      <c r="H517" s="68"/>
      <c r="I517" s="68"/>
      <c r="J517" s="68"/>
    </row>
    <row r="518" spans="2:10" x14ac:dyDescent="0.25">
      <c r="B518" s="71"/>
      <c r="C518" s="71"/>
      <c r="D518" s="68"/>
      <c r="E518" s="68"/>
      <c r="F518" s="68"/>
      <c r="G518" s="68"/>
      <c r="H518" s="68"/>
      <c r="I518" s="68"/>
      <c r="J518" s="68"/>
    </row>
    <row r="519" spans="2:10" x14ac:dyDescent="0.25">
      <c r="B519" s="71"/>
      <c r="C519" s="71"/>
      <c r="D519" s="68"/>
      <c r="E519" s="68"/>
      <c r="F519" s="68"/>
      <c r="G519" s="68"/>
      <c r="H519" s="68"/>
      <c r="I519" s="68"/>
      <c r="J519" s="68"/>
    </row>
    <row r="520" spans="2:10" x14ac:dyDescent="0.25">
      <c r="B520" s="71"/>
      <c r="C520" s="71"/>
      <c r="D520" s="68"/>
      <c r="E520" s="68"/>
      <c r="F520" s="68"/>
      <c r="G520" s="68"/>
      <c r="H520" s="68"/>
      <c r="I520" s="68"/>
      <c r="J520" s="68"/>
    </row>
    <row r="521" spans="2:10" x14ac:dyDescent="0.25">
      <c r="B521" s="71"/>
      <c r="C521" s="71"/>
      <c r="D521" s="68"/>
      <c r="E521" s="68"/>
      <c r="F521" s="68"/>
      <c r="G521" s="68"/>
      <c r="H521" s="68"/>
      <c r="I521" s="68"/>
      <c r="J521" s="68"/>
    </row>
    <row r="522" spans="2:10" x14ac:dyDescent="0.25">
      <c r="B522" s="71"/>
      <c r="C522" s="71"/>
      <c r="D522" s="68"/>
      <c r="E522" s="68"/>
      <c r="F522" s="68"/>
      <c r="G522" s="68"/>
      <c r="H522" s="68"/>
      <c r="I522" s="68"/>
      <c r="J522" s="68"/>
    </row>
    <row r="523" spans="2:10" x14ac:dyDescent="0.25">
      <c r="B523" s="71"/>
      <c r="C523" s="71"/>
      <c r="D523" s="68"/>
      <c r="E523" s="68"/>
      <c r="F523" s="68"/>
      <c r="G523" s="68"/>
      <c r="H523" s="68"/>
      <c r="I523" s="68"/>
      <c r="J523" s="68"/>
    </row>
    <row r="524" spans="2:10" x14ac:dyDescent="0.25">
      <c r="B524" s="71"/>
      <c r="C524" s="71"/>
      <c r="D524" s="68"/>
      <c r="E524" s="68"/>
      <c r="F524" s="68"/>
      <c r="G524" s="68"/>
      <c r="H524" s="68"/>
      <c r="I524" s="68"/>
      <c r="J524" s="68"/>
    </row>
    <row r="525" spans="2:10" x14ac:dyDescent="0.25">
      <c r="B525" s="71"/>
      <c r="C525" s="71"/>
      <c r="D525" s="68"/>
      <c r="E525" s="68"/>
      <c r="F525" s="68"/>
      <c r="G525" s="68"/>
      <c r="H525" s="68"/>
      <c r="I525" s="68"/>
      <c r="J525" s="68"/>
    </row>
    <row r="526" spans="2:10" x14ac:dyDescent="0.25">
      <c r="B526" s="71"/>
      <c r="C526" s="71"/>
      <c r="D526" s="68"/>
      <c r="E526" s="68"/>
      <c r="F526" s="68"/>
      <c r="G526" s="68"/>
      <c r="H526" s="68"/>
      <c r="I526" s="68"/>
      <c r="J526" s="68"/>
    </row>
    <row r="527" spans="2:10" x14ac:dyDescent="0.25">
      <c r="B527" s="71"/>
      <c r="C527" s="71"/>
      <c r="D527" s="68"/>
      <c r="E527" s="68"/>
      <c r="F527" s="68"/>
      <c r="G527" s="68"/>
      <c r="H527" s="68"/>
      <c r="I527" s="68"/>
      <c r="J527" s="68"/>
    </row>
    <row r="528" spans="2:10" x14ac:dyDescent="0.25">
      <c r="B528" s="71"/>
      <c r="C528" s="71"/>
      <c r="D528" s="68"/>
      <c r="E528" s="68"/>
      <c r="F528" s="68"/>
      <c r="G528" s="68"/>
      <c r="H528" s="68"/>
      <c r="I528" s="68"/>
      <c r="J528" s="68"/>
    </row>
    <row r="529" spans="2:10" x14ac:dyDescent="0.25">
      <c r="B529" s="71"/>
      <c r="C529" s="71"/>
      <c r="D529" s="68"/>
      <c r="E529" s="68"/>
      <c r="F529" s="68"/>
      <c r="G529" s="68"/>
      <c r="H529" s="68"/>
      <c r="I529" s="68"/>
      <c r="J529" s="68"/>
    </row>
    <row r="530" spans="2:10" x14ac:dyDescent="0.25">
      <c r="B530" s="71"/>
      <c r="C530" s="71"/>
      <c r="D530" s="68"/>
      <c r="E530" s="68"/>
      <c r="F530" s="68"/>
      <c r="G530" s="68"/>
      <c r="H530" s="68"/>
      <c r="I530" s="68"/>
      <c r="J530" s="68"/>
    </row>
    <row r="531" spans="2:10" x14ac:dyDescent="0.25">
      <c r="B531" s="71"/>
      <c r="C531" s="71"/>
      <c r="D531" s="68"/>
      <c r="E531" s="68"/>
      <c r="F531" s="68"/>
      <c r="G531" s="68"/>
      <c r="H531" s="68"/>
      <c r="I531" s="68"/>
      <c r="J531" s="68"/>
    </row>
    <row r="532" spans="2:10" x14ac:dyDescent="0.25">
      <c r="B532" s="71"/>
      <c r="C532" s="71"/>
      <c r="D532" s="68"/>
      <c r="E532" s="68"/>
      <c r="F532" s="68"/>
      <c r="G532" s="68"/>
      <c r="H532" s="68"/>
      <c r="I532" s="68"/>
      <c r="J532" s="68"/>
    </row>
    <row r="533" spans="2:10" x14ac:dyDescent="0.25">
      <c r="B533" s="71"/>
      <c r="C533" s="71"/>
      <c r="D533" s="68"/>
      <c r="E533" s="68"/>
      <c r="F533" s="68"/>
      <c r="G533" s="68"/>
      <c r="H533" s="68"/>
      <c r="I533" s="68"/>
      <c r="J533" s="68"/>
    </row>
    <row r="534" spans="2:10" x14ac:dyDescent="0.25">
      <c r="B534" s="71"/>
      <c r="C534" s="71"/>
      <c r="D534" s="68"/>
      <c r="E534" s="68"/>
      <c r="F534" s="68"/>
      <c r="G534" s="68"/>
      <c r="H534" s="68"/>
      <c r="I534" s="68"/>
      <c r="J534" s="68"/>
    </row>
    <row r="535" spans="2:10" x14ac:dyDescent="0.25">
      <c r="B535" s="71"/>
      <c r="C535" s="71"/>
      <c r="D535" s="68"/>
      <c r="E535" s="68"/>
      <c r="F535" s="68"/>
      <c r="G535" s="68"/>
      <c r="H535" s="68"/>
      <c r="I535" s="68"/>
      <c r="J535" s="68"/>
    </row>
    <row r="536" spans="2:10" x14ac:dyDescent="0.25">
      <c r="B536" s="71"/>
      <c r="C536" s="71"/>
      <c r="D536" s="68"/>
      <c r="E536" s="68"/>
      <c r="F536" s="68"/>
      <c r="G536" s="68"/>
      <c r="H536" s="68"/>
      <c r="I536" s="68"/>
      <c r="J536" s="68"/>
    </row>
    <row r="537" spans="2:10" x14ac:dyDescent="0.25">
      <c r="B537" s="71"/>
      <c r="C537" s="71"/>
      <c r="D537" s="68"/>
      <c r="E537" s="68"/>
      <c r="F537" s="68"/>
      <c r="G537" s="68"/>
      <c r="H537" s="68"/>
      <c r="I537" s="68"/>
      <c r="J537" s="68"/>
    </row>
    <row r="538" spans="2:10" x14ac:dyDescent="0.25">
      <c r="B538" s="71"/>
      <c r="C538" s="71"/>
      <c r="D538" s="68"/>
      <c r="E538" s="68"/>
      <c r="F538" s="68"/>
      <c r="G538" s="68"/>
      <c r="H538" s="68"/>
      <c r="I538" s="68"/>
      <c r="J538" s="68"/>
    </row>
    <row r="539" spans="2:10" x14ac:dyDescent="0.25">
      <c r="B539" s="71"/>
      <c r="C539" s="71"/>
      <c r="D539" s="68"/>
      <c r="E539" s="68"/>
      <c r="F539" s="68"/>
      <c r="G539" s="68"/>
      <c r="H539" s="68"/>
      <c r="I539" s="68"/>
      <c r="J539" s="68"/>
    </row>
    <row r="540" spans="2:10" x14ac:dyDescent="0.25">
      <c r="B540" s="71"/>
      <c r="C540" s="71"/>
      <c r="D540" s="68"/>
      <c r="E540" s="68"/>
      <c r="F540" s="68"/>
      <c r="G540" s="68"/>
      <c r="H540" s="68"/>
      <c r="I540" s="68"/>
      <c r="J540" s="68"/>
    </row>
    <row r="541" spans="2:10" x14ac:dyDescent="0.25">
      <c r="B541" s="71"/>
      <c r="C541" s="71"/>
      <c r="D541" s="68"/>
      <c r="E541" s="68"/>
      <c r="F541" s="68"/>
      <c r="G541" s="68"/>
      <c r="H541" s="68"/>
      <c r="I541" s="68"/>
      <c r="J541" s="68"/>
    </row>
    <row r="542" spans="2:10" x14ac:dyDescent="0.25">
      <c r="B542" s="71"/>
      <c r="C542" s="71"/>
      <c r="D542" s="68"/>
      <c r="E542" s="68"/>
      <c r="F542" s="68"/>
      <c r="G542" s="68"/>
      <c r="H542" s="68"/>
      <c r="I542" s="68"/>
      <c r="J542" s="68"/>
    </row>
    <row r="543" spans="2:10" x14ac:dyDescent="0.25">
      <c r="B543" s="71"/>
      <c r="C543" s="71"/>
      <c r="D543" s="68"/>
      <c r="E543" s="68"/>
      <c r="F543" s="68"/>
      <c r="G543" s="68"/>
      <c r="H543" s="68"/>
      <c r="I543" s="68"/>
      <c r="J543" s="68"/>
    </row>
    <row r="544" spans="2:10" x14ac:dyDescent="0.25">
      <c r="B544" s="71"/>
      <c r="C544" s="71"/>
      <c r="D544" s="68"/>
      <c r="E544" s="68"/>
      <c r="F544" s="68"/>
      <c r="G544" s="68"/>
      <c r="H544" s="68"/>
      <c r="I544" s="68"/>
      <c r="J544" s="68"/>
    </row>
    <row r="545" spans="2:10" x14ac:dyDescent="0.25">
      <c r="B545" s="71"/>
      <c r="C545" s="71"/>
      <c r="D545" s="68"/>
      <c r="E545" s="68"/>
      <c r="F545" s="68"/>
      <c r="G545" s="68"/>
      <c r="H545" s="68"/>
      <c r="I545" s="68"/>
      <c r="J545" s="68"/>
    </row>
    <row r="546" spans="2:10" x14ac:dyDescent="0.25">
      <c r="B546" s="71"/>
      <c r="C546" s="71"/>
      <c r="D546" s="68"/>
      <c r="E546" s="68"/>
      <c r="F546" s="68"/>
      <c r="G546" s="68"/>
      <c r="H546" s="68"/>
      <c r="I546" s="68"/>
      <c r="J546" s="68"/>
    </row>
    <row r="547" spans="2:10" x14ac:dyDescent="0.25">
      <c r="B547" s="71"/>
      <c r="C547" s="71"/>
      <c r="D547" s="68"/>
      <c r="E547" s="68"/>
      <c r="F547" s="68"/>
      <c r="G547" s="68"/>
      <c r="H547" s="68"/>
      <c r="I547" s="68"/>
      <c r="J547" s="68"/>
    </row>
    <row r="548" spans="2:10" x14ac:dyDescent="0.25">
      <c r="B548" s="71"/>
      <c r="C548" s="71"/>
      <c r="D548" s="68"/>
      <c r="E548" s="68"/>
      <c r="F548" s="68"/>
      <c r="G548" s="68"/>
      <c r="H548" s="68"/>
      <c r="I548" s="68"/>
      <c r="J548" s="68"/>
    </row>
    <row r="549" spans="2:10" x14ac:dyDescent="0.25">
      <c r="B549" s="71"/>
      <c r="C549" s="71"/>
      <c r="D549" s="68"/>
      <c r="E549" s="68"/>
      <c r="F549" s="68"/>
      <c r="G549" s="68"/>
      <c r="H549" s="68"/>
      <c r="I549" s="68"/>
      <c r="J549" s="68"/>
    </row>
    <row r="550" spans="2:10" x14ac:dyDescent="0.25">
      <c r="B550" s="71"/>
      <c r="C550" s="71"/>
      <c r="D550" s="68"/>
      <c r="E550" s="68"/>
      <c r="F550" s="68"/>
      <c r="G550" s="68"/>
      <c r="H550" s="68"/>
      <c r="I550" s="68"/>
      <c r="J550" s="68"/>
    </row>
    <row r="551" spans="2:10" x14ac:dyDescent="0.25">
      <c r="B551" s="71"/>
      <c r="C551" s="71"/>
      <c r="D551" s="68"/>
      <c r="E551" s="68"/>
      <c r="F551" s="68"/>
      <c r="G551" s="68"/>
      <c r="H551" s="68"/>
      <c r="I551" s="68"/>
      <c r="J551" s="68"/>
    </row>
    <row r="552" spans="2:10" x14ac:dyDescent="0.25">
      <c r="B552" s="71"/>
      <c r="C552" s="71"/>
      <c r="D552" s="68"/>
      <c r="E552" s="68"/>
      <c r="F552" s="68"/>
      <c r="G552" s="68"/>
      <c r="H552" s="68"/>
      <c r="I552" s="68"/>
      <c r="J552" s="68"/>
    </row>
    <row r="553" spans="2:10" x14ac:dyDescent="0.25">
      <c r="B553" s="71"/>
      <c r="C553" s="71"/>
      <c r="D553" s="68"/>
      <c r="E553" s="68"/>
      <c r="F553" s="68"/>
      <c r="G553" s="68"/>
      <c r="H553" s="68"/>
      <c r="I553" s="68"/>
      <c r="J553" s="68"/>
    </row>
    <row r="554" spans="2:10" x14ac:dyDescent="0.25">
      <c r="B554" s="71"/>
      <c r="C554" s="71"/>
      <c r="D554" s="68"/>
      <c r="E554" s="68"/>
      <c r="F554" s="68"/>
      <c r="G554" s="68"/>
      <c r="H554" s="68"/>
      <c r="I554" s="68"/>
      <c r="J554" s="68"/>
    </row>
    <row r="555" spans="2:10" x14ac:dyDescent="0.25">
      <c r="B555" s="71"/>
      <c r="C555" s="71"/>
      <c r="D555" s="68"/>
      <c r="E555" s="68"/>
      <c r="F555" s="68"/>
      <c r="G555" s="68"/>
      <c r="H555" s="68"/>
      <c r="I555" s="68"/>
      <c r="J555" s="68"/>
    </row>
    <row r="556" spans="2:10" x14ac:dyDescent="0.25">
      <c r="B556" s="71"/>
      <c r="C556" s="71"/>
      <c r="D556" s="68"/>
      <c r="E556" s="68"/>
      <c r="F556" s="68"/>
      <c r="G556" s="68"/>
      <c r="H556" s="68"/>
      <c r="I556" s="68"/>
      <c r="J556" s="68"/>
    </row>
    <row r="557" spans="2:10" x14ac:dyDescent="0.25">
      <c r="B557" s="71"/>
      <c r="C557" s="71"/>
      <c r="D557" s="68"/>
      <c r="E557" s="68"/>
      <c r="F557" s="68"/>
      <c r="G557" s="68"/>
      <c r="H557" s="68"/>
      <c r="I557" s="68"/>
      <c r="J557" s="68"/>
    </row>
    <row r="558" spans="2:10" x14ac:dyDescent="0.25">
      <c r="B558" s="71"/>
      <c r="C558" s="71"/>
      <c r="D558" s="68"/>
      <c r="E558" s="68"/>
      <c r="F558" s="68"/>
      <c r="G558" s="68"/>
      <c r="H558" s="68"/>
      <c r="I558" s="68"/>
      <c r="J558" s="68"/>
    </row>
    <row r="559" spans="2:10" x14ac:dyDescent="0.25">
      <c r="B559" s="71"/>
      <c r="C559" s="71"/>
      <c r="D559" s="68"/>
      <c r="E559" s="68"/>
      <c r="F559" s="68"/>
      <c r="G559" s="68"/>
      <c r="H559" s="68"/>
      <c r="I559" s="68"/>
      <c r="J559" s="68"/>
    </row>
    <row r="560" spans="2:10" x14ac:dyDescent="0.25">
      <c r="B560" s="71"/>
      <c r="C560" s="71"/>
      <c r="D560" s="68"/>
      <c r="E560" s="68"/>
      <c r="F560" s="68"/>
      <c r="G560" s="68"/>
      <c r="H560" s="68"/>
      <c r="I560" s="68"/>
      <c r="J560" s="68"/>
    </row>
    <row r="561" spans="2:10" x14ac:dyDescent="0.25">
      <c r="B561" s="71"/>
      <c r="C561" s="71"/>
      <c r="D561" s="68"/>
      <c r="E561" s="68"/>
      <c r="F561" s="68"/>
      <c r="G561" s="68"/>
      <c r="H561" s="68"/>
      <c r="I561" s="68"/>
      <c r="J561" s="68"/>
    </row>
    <row r="562" spans="2:10" x14ac:dyDescent="0.25">
      <c r="B562" s="71"/>
      <c r="C562" s="71"/>
      <c r="D562" s="68"/>
      <c r="E562" s="68"/>
      <c r="F562" s="68"/>
      <c r="G562" s="68"/>
      <c r="H562" s="68"/>
      <c r="I562" s="68"/>
      <c r="J562" s="68"/>
    </row>
    <row r="563" spans="2:10" x14ac:dyDescent="0.25">
      <c r="B563" s="71"/>
      <c r="C563" s="71"/>
      <c r="D563" s="68"/>
      <c r="E563" s="68"/>
      <c r="F563" s="68"/>
      <c r="G563" s="68"/>
      <c r="H563" s="68"/>
      <c r="I563" s="68"/>
      <c r="J563" s="68"/>
    </row>
    <row r="564" spans="2:10" x14ac:dyDescent="0.25">
      <c r="B564" s="71"/>
      <c r="C564" s="71"/>
      <c r="D564" s="68"/>
      <c r="E564" s="68"/>
      <c r="F564" s="68"/>
      <c r="G564" s="68"/>
      <c r="H564" s="68"/>
      <c r="I564" s="68"/>
      <c r="J564" s="68"/>
    </row>
    <row r="565" spans="2:10" x14ac:dyDescent="0.25">
      <c r="B565" s="71"/>
      <c r="C565" s="71"/>
      <c r="D565" s="68"/>
      <c r="E565" s="68"/>
      <c r="F565" s="68"/>
      <c r="G565" s="68"/>
      <c r="H565" s="68"/>
      <c r="I565" s="68"/>
      <c r="J565" s="68"/>
    </row>
    <row r="566" spans="2:10" x14ac:dyDescent="0.25">
      <c r="B566" s="71"/>
      <c r="C566" s="71"/>
      <c r="D566" s="68"/>
      <c r="E566" s="68"/>
      <c r="F566" s="68"/>
      <c r="G566" s="68"/>
      <c r="H566" s="68"/>
      <c r="I566" s="68"/>
      <c r="J566" s="68"/>
    </row>
    <row r="567" spans="2:10" x14ac:dyDescent="0.25">
      <c r="B567" s="71"/>
      <c r="C567" s="71"/>
      <c r="D567" s="68"/>
      <c r="E567" s="68"/>
      <c r="F567" s="68"/>
      <c r="G567" s="68"/>
      <c r="H567" s="68"/>
      <c r="I567" s="68"/>
      <c r="J567" s="68"/>
    </row>
    <row r="568" spans="2:10" x14ac:dyDescent="0.25">
      <c r="B568" s="71"/>
      <c r="C568" s="71"/>
      <c r="D568" s="68"/>
      <c r="E568" s="68"/>
      <c r="F568" s="68"/>
      <c r="G568" s="68"/>
      <c r="H568" s="68"/>
      <c r="I568" s="68"/>
      <c r="J568" s="68"/>
    </row>
    <row r="569" spans="2:10" x14ac:dyDescent="0.25">
      <c r="B569" s="71"/>
      <c r="C569" s="71"/>
      <c r="D569" s="68"/>
      <c r="E569" s="68"/>
      <c r="F569" s="68"/>
      <c r="G569" s="68"/>
      <c r="H569" s="68"/>
      <c r="I569" s="68"/>
      <c r="J569" s="68"/>
    </row>
    <row r="570" spans="2:10" x14ac:dyDescent="0.25">
      <c r="B570" s="71"/>
      <c r="C570" s="71"/>
      <c r="D570" s="68"/>
      <c r="E570" s="68"/>
      <c r="F570" s="68"/>
      <c r="G570" s="68"/>
      <c r="H570" s="68"/>
      <c r="I570" s="68"/>
      <c r="J570" s="68"/>
    </row>
    <row r="571" spans="2:10" x14ac:dyDescent="0.25">
      <c r="B571" s="71"/>
      <c r="C571" s="71"/>
      <c r="D571" s="68"/>
      <c r="E571" s="68"/>
      <c r="F571" s="68"/>
      <c r="G571" s="68"/>
      <c r="H571" s="68"/>
      <c r="I571" s="68"/>
      <c r="J571" s="68"/>
    </row>
    <row r="572" spans="2:10" x14ac:dyDescent="0.25">
      <c r="B572" s="71"/>
      <c r="C572" s="71"/>
      <c r="D572" s="68"/>
      <c r="E572" s="68"/>
      <c r="F572" s="68"/>
      <c r="G572" s="68"/>
      <c r="H572" s="68"/>
      <c r="I572" s="68"/>
      <c r="J572" s="68"/>
    </row>
    <row r="573" spans="2:10" x14ac:dyDescent="0.25">
      <c r="B573" s="71"/>
      <c r="C573" s="71"/>
      <c r="D573" s="68"/>
      <c r="E573" s="68"/>
      <c r="F573" s="68"/>
      <c r="G573" s="68"/>
      <c r="H573" s="68"/>
      <c r="I573" s="68"/>
      <c r="J573" s="68"/>
    </row>
    <row r="574" spans="2:10" x14ac:dyDescent="0.25">
      <c r="B574" s="71"/>
      <c r="C574" s="71"/>
      <c r="D574" s="68"/>
      <c r="E574" s="68"/>
      <c r="F574" s="68"/>
      <c r="G574" s="68"/>
      <c r="H574" s="68"/>
      <c r="I574" s="68"/>
      <c r="J574" s="68"/>
    </row>
    <row r="575" spans="2:10" x14ac:dyDescent="0.25">
      <c r="B575" s="71"/>
      <c r="C575" s="71"/>
      <c r="D575" s="68"/>
      <c r="E575" s="68"/>
      <c r="F575" s="68"/>
      <c r="G575" s="68"/>
      <c r="H575" s="68"/>
      <c r="I575" s="68"/>
      <c r="J575" s="68"/>
    </row>
    <row r="576" spans="2:10" x14ac:dyDescent="0.25">
      <c r="B576" s="71"/>
      <c r="C576" s="71"/>
      <c r="D576" s="68"/>
      <c r="E576" s="68"/>
      <c r="F576" s="68"/>
      <c r="G576" s="68"/>
      <c r="H576" s="68"/>
      <c r="I576" s="68"/>
      <c r="J576" s="68"/>
    </row>
    <row r="577" spans="2:10" x14ac:dyDescent="0.25">
      <c r="B577" s="71"/>
      <c r="C577" s="71"/>
      <c r="D577" s="68"/>
      <c r="E577" s="68"/>
      <c r="F577" s="68"/>
      <c r="G577" s="68"/>
      <c r="H577" s="68"/>
      <c r="I577" s="68"/>
      <c r="J577" s="68"/>
    </row>
    <row r="578" spans="2:10" x14ac:dyDescent="0.25">
      <c r="B578" s="71"/>
      <c r="C578" s="71"/>
      <c r="D578" s="68"/>
      <c r="E578" s="68"/>
      <c r="F578" s="68"/>
      <c r="G578" s="68"/>
      <c r="H578" s="68"/>
      <c r="I578" s="68"/>
      <c r="J578" s="68"/>
    </row>
    <row r="579" spans="2:10" x14ac:dyDescent="0.25">
      <c r="B579" s="71"/>
      <c r="C579" s="71"/>
      <c r="D579" s="68"/>
      <c r="E579" s="68"/>
      <c r="F579" s="68"/>
      <c r="G579" s="68"/>
      <c r="H579" s="68"/>
      <c r="I579" s="68"/>
      <c r="J579" s="68"/>
    </row>
    <row r="580" spans="2:10" x14ac:dyDescent="0.25">
      <c r="B580" s="71"/>
      <c r="C580" s="71"/>
      <c r="D580" s="68"/>
      <c r="E580" s="68"/>
      <c r="F580" s="68"/>
      <c r="G580" s="68"/>
      <c r="H580" s="68"/>
      <c r="I580" s="68"/>
      <c r="J580" s="68"/>
    </row>
    <row r="581" spans="2:10" x14ac:dyDescent="0.25">
      <c r="B581" s="71"/>
      <c r="C581" s="71"/>
      <c r="D581" s="68"/>
      <c r="E581" s="68"/>
      <c r="F581" s="68"/>
      <c r="G581" s="68"/>
      <c r="H581" s="68"/>
      <c r="I581" s="68"/>
      <c r="J581" s="68"/>
    </row>
    <row r="582" spans="2:10" x14ac:dyDescent="0.25">
      <c r="B582" s="71"/>
      <c r="C582" s="71"/>
      <c r="D582" s="68"/>
      <c r="E582" s="68"/>
      <c r="F582" s="68"/>
      <c r="G582" s="68"/>
      <c r="H582" s="68"/>
      <c r="I582" s="68"/>
      <c r="J582" s="68"/>
    </row>
    <row r="583" spans="2:10" x14ac:dyDescent="0.25">
      <c r="B583" s="71"/>
      <c r="C583" s="71"/>
      <c r="D583" s="68"/>
      <c r="E583" s="68"/>
      <c r="F583" s="68"/>
      <c r="G583" s="68"/>
      <c r="H583" s="68"/>
      <c r="I583" s="68"/>
      <c r="J583" s="68"/>
    </row>
    <row r="584" spans="2:10" x14ac:dyDescent="0.25">
      <c r="B584" s="71"/>
      <c r="C584" s="71"/>
      <c r="D584" s="68"/>
      <c r="E584" s="68"/>
      <c r="F584" s="68"/>
      <c r="G584" s="68"/>
      <c r="H584" s="68"/>
      <c r="I584" s="68"/>
      <c r="J584" s="68"/>
    </row>
    <row r="585" spans="2:10" x14ac:dyDescent="0.25">
      <c r="B585" s="71"/>
      <c r="C585" s="71"/>
      <c r="D585" s="68"/>
      <c r="E585" s="68"/>
      <c r="F585" s="68"/>
      <c r="G585" s="68"/>
      <c r="H585" s="68"/>
      <c r="I585" s="68"/>
      <c r="J585" s="68"/>
    </row>
    <row r="586" spans="2:10" x14ac:dyDescent="0.25">
      <c r="B586" s="71"/>
      <c r="C586" s="71"/>
      <c r="D586" s="68"/>
      <c r="E586" s="68"/>
      <c r="F586" s="68"/>
      <c r="G586" s="68"/>
      <c r="H586" s="68"/>
      <c r="I586" s="68"/>
      <c r="J586" s="68"/>
    </row>
    <row r="587" spans="2:10" x14ac:dyDescent="0.25">
      <c r="B587" s="71"/>
      <c r="C587" s="71"/>
      <c r="D587" s="68"/>
      <c r="E587" s="68"/>
      <c r="F587" s="68"/>
      <c r="G587" s="68"/>
      <c r="H587" s="68"/>
      <c r="I587" s="68"/>
      <c r="J587" s="68"/>
    </row>
    <row r="588" spans="2:10" x14ac:dyDescent="0.25">
      <c r="B588" s="71"/>
      <c r="C588" s="71"/>
      <c r="D588" s="68"/>
      <c r="E588" s="68"/>
      <c r="F588" s="68"/>
      <c r="G588" s="68"/>
      <c r="H588" s="68"/>
      <c r="I588" s="68"/>
      <c r="J588" s="68"/>
    </row>
    <row r="589" spans="2:10" x14ac:dyDescent="0.25">
      <c r="B589" s="71"/>
      <c r="C589" s="71"/>
      <c r="D589" s="68"/>
      <c r="E589" s="68"/>
      <c r="F589" s="68"/>
      <c r="G589" s="68"/>
      <c r="H589" s="68"/>
      <c r="I589" s="68"/>
      <c r="J589" s="68"/>
    </row>
    <row r="590" spans="2:10" x14ac:dyDescent="0.25">
      <c r="B590" s="71"/>
      <c r="C590" s="71"/>
      <c r="D590" s="68"/>
      <c r="E590" s="68"/>
      <c r="F590" s="68"/>
      <c r="G590" s="68"/>
      <c r="H590" s="68"/>
      <c r="I590" s="68"/>
      <c r="J590" s="68"/>
    </row>
    <row r="591" spans="2:10" x14ac:dyDescent="0.25">
      <c r="B591" s="71"/>
      <c r="C591" s="71"/>
      <c r="D591" s="68"/>
      <c r="E591" s="68"/>
      <c r="F591" s="68"/>
      <c r="G591" s="68"/>
      <c r="H591" s="68"/>
      <c r="I591" s="68"/>
      <c r="J591" s="68"/>
    </row>
    <row r="592" spans="2:10" x14ac:dyDescent="0.25">
      <c r="B592" s="71"/>
      <c r="C592" s="71"/>
      <c r="D592" s="68"/>
      <c r="E592" s="68"/>
      <c r="F592" s="68"/>
      <c r="G592" s="68"/>
      <c r="H592" s="68"/>
      <c r="I592" s="68"/>
      <c r="J592" s="68"/>
    </row>
    <row r="593" spans="2:10" x14ac:dyDescent="0.25">
      <c r="B593" s="71"/>
      <c r="C593" s="71"/>
      <c r="D593" s="68"/>
      <c r="E593" s="68"/>
      <c r="F593" s="68"/>
      <c r="G593" s="68"/>
      <c r="H593" s="68"/>
      <c r="I593" s="68"/>
      <c r="J593" s="68"/>
    </row>
    <row r="594" spans="2:10" x14ac:dyDescent="0.25">
      <c r="B594" s="71"/>
      <c r="C594" s="71"/>
      <c r="D594" s="68"/>
      <c r="E594" s="68"/>
      <c r="F594" s="68"/>
      <c r="G594" s="68"/>
      <c r="H594" s="68"/>
      <c r="I594" s="68"/>
      <c r="J594" s="68"/>
    </row>
    <row r="595" spans="2:10" x14ac:dyDescent="0.25">
      <c r="B595" s="71"/>
      <c r="C595" s="71"/>
      <c r="D595" s="68"/>
      <c r="E595" s="68"/>
      <c r="F595" s="68"/>
      <c r="G595" s="68"/>
      <c r="H595" s="68"/>
      <c r="I595" s="68"/>
      <c r="J595" s="68"/>
    </row>
    <row r="596" spans="2:10" x14ac:dyDescent="0.25">
      <c r="B596" s="71"/>
      <c r="C596" s="71"/>
      <c r="D596" s="68"/>
      <c r="E596" s="68"/>
      <c r="F596" s="68"/>
      <c r="G596" s="68"/>
      <c r="H596" s="68"/>
      <c r="I596" s="68"/>
      <c r="J596" s="68"/>
    </row>
    <row r="597" spans="2:10" x14ac:dyDescent="0.25">
      <c r="B597" s="71"/>
      <c r="C597" s="71"/>
      <c r="D597" s="68"/>
      <c r="E597" s="68"/>
      <c r="F597" s="68"/>
      <c r="G597" s="68"/>
      <c r="H597" s="68"/>
      <c r="I597" s="68"/>
      <c r="J597" s="68"/>
    </row>
    <row r="598" spans="2:10" x14ac:dyDescent="0.25">
      <c r="B598" s="71"/>
      <c r="C598" s="71"/>
      <c r="D598" s="68"/>
      <c r="E598" s="68"/>
      <c r="F598" s="68"/>
      <c r="G598" s="68"/>
      <c r="H598" s="68"/>
      <c r="I598" s="68"/>
      <c r="J598" s="68"/>
    </row>
    <row r="599" spans="2:10" x14ac:dyDescent="0.25">
      <c r="B599" s="71"/>
      <c r="C599" s="71"/>
      <c r="D599" s="68"/>
      <c r="E599" s="68"/>
      <c r="F599" s="68"/>
      <c r="G599" s="68"/>
      <c r="H599" s="68"/>
      <c r="I599" s="68"/>
      <c r="J599" s="68"/>
    </row>
    <row r="600" spans="2:10" x14ac:dyDescent="0.25">
      <c r="B600" s="71"/>
      <c r="C600" s="71"/>
      <c r="D600" s="68"/>
      <c r="E600" s="68"/>
      <c r="F600" s="68"/>
      <c r="G600" s="68"/>
      <c r="H600" s="68"/>
      <c r="I600" s="68"/>
      <c r="J600" s="68"/>
    </row>
    <row r="601" spans="2:10" x14ac:dyDescent="0.25">
      <c r="B601" s="71"/>
      <c r="C601" s="71"/>
      <c r="D601" s="68"/>
      <c r="E601" s="68"/>
      <c r="F601" s="68"/>
      <c r="G601" s="68"/>
      <c r="H601" s="68"/>
      <c r="I601" s="68"/>
      <c r="J601" s="68"/>
    </row>
    <row r="602" spans="2:10" x14ac:dyDescent="0.25">
      <c r="B602" s="71"/>
      <c r="C602" s="71"/>
      <c r="D602" s="68"/>
      <c r="E602" s="68"/>
      <c r="F602" s="68"/>
      <c r="G602" s="68"/>
      <c r="H602" s="68"/>
      <c r="I602" s="68"/>
      <c r="J602" s="68"/>
    </row>
    <row r="603" spans="2:10" x14ac:dyDescent="0.25">
      <c r="B603" s="71"/>
      <c r="C603" s="71"/>
      <c r="D603" s="68"/>
      <c r="E603" s="68"/>
      <c r="F603" s="68"/>
      <c r="G603" s="68"/>
      <c r="H603" s="68"/>
      <c r="I603" s="68"/>
      <c r="J603" s="68"/>
    </row>
    <row r="604" spans="2:10" x14ac:dyDescent="0.25">
      <c r="B604" s="71"/>
      <c r="C604" s="71"/>
      <c r="D604" s="68"/>
      <c r="E604" s="68"/>
      <c r="F604" s="68"/>
      <c r="G604" s="68"/>
      <c r="H604" s="68"/>
      <c r="I604" s="68"/>
      <c r="J604" s="68"/>
    </row>
    <row r="605" spans="2:10" x14ac:dyDescent="0.25">
      <c r="B605" s="71"/>
      <c r="C605" s="71"/>
      <c r="D605" s="68"/>
      <c r="E605" s="68"/>
      <c r="F605" s="68"/>
      <c r="G605" s="68"/>
      <c r="H605" s="68"/>
      <c r="I605" s="68"/>
      <c r="J605" s="68"/>
    </row>
    <row r="606" spans="2:10" x14ac:dyDescent="0.25">
      <c r="B606" s="71"/>
      <c r="C606" s="71"/>
      <c r="D606" s="68"/>
      <c r="E606" s="68"/>
      <c r="F606" s="68"/>
      <c r="G606" s="68"/>
      <c r="H606" s="68"/>
      <c r="I606" s="68"/>
      <c r="J606" s="68"/>
    </row>
    <row r="607" spans="2:10" x14ac:dyDescent="0.25">
      <c r="B607" s="71"/>
      <c r="C607" s="71"/>
      <c r="D607" s="68"/>
      <c r="E607" s="68"/>
      <c r="F607" s="68"/>
      <c r="G607" s="68"/>
      <c r="H607" s="68"/>
      <c r="I607" s="68"/>
      <c r="J607" s="68"/>
    </row>
    <row r="608" spans="2:10" x14ac:dyDescent="0.25">
      <c r="B608" s="71"/>
      <c r="C608" s="71"/>
      <c r="D608" s="68"/>
      <c r="E608" s="68"/>
      <c r="F608" s="68"/>
      <c r="G608" s="68"/>
      <c r="H608" s="68"/>
      <c r="I608" s="68"/>
      <c r="J608" s="68"/>
    </row>
    <row r="609" spans="2:10" x14ac:dyDescent="0.25">
      <c r="B609" s="71"/>
      <c r="C609" s="71"/>
      <c r="D609" s="68"/>
      <c r="E609" s="68"/>
      <c r="F609" s="68"/>
      <c r="G609" s="68"/>
      <c r="H609" s="68"/>
      <c r="I609" s="68"/>
      <c r="J609" s="68"/>
    </row>
    <row r="610" spans="2:10" x14ac:dyDescent="0.25">
      <c r="B610" s="71"/>
      <c r="C610" s="71"/>
      <c r="D610" s="68"/>
      <c r="E610" s="68"/>
      <c r="F610" s="68"/>
      <c r="G610" s="68"/>
      <c r="H610" s="68"/>
      <c r="I610" s="68"/>
      <c r="J610" s="68"/>
    </row>
    <row r="611" spans="2:10" x14ac:dyDescent="0.25">
      <c r="B611" s="71"/>
      <c r="C611" s="71"/>
      <c r="D611" s="68"/>
      <c r="E611" s="68"/>
      <c r="F611" s="68"/>
      <c r="G611" s="68"/>
      <c r="H611" s="68"/>
      <c r="I611" s="68"/>
      <c r="J611" s="68"/>
    </row>
    <row r="612" spans="2:10" x14ac:dyDescent="0.25">
      <c r="B612" s="71"/>
      <c r="C612" s="71"/>
      <c r="D612" s="68"/>
      <c r="E612" s="68"/>
      <c r="F612" s="68"/>
      <c r="G612" s="68"/>
      <c r="H612" s="68"/>
      <c r="I612" s="68"/>
      <c r="J612" s="68"/>
    </row>
    <row r="613" spans="2:10" x14ac:dyDescent="0.25">
      <c r="B613" s="71"/>
      <c r="C613" s="71"/>
      <c r="D613" s="68"/>
      <c r="E613" s="68"/>
      <c r="F613" s="68"/>
      <c r="G613" s="68"/>
      <c r="H613" s="68"/>
      <c r="I613" s="68"/>
      <c r="J613" s="68"/>
    </row>
    <row r="614" spans="2:10" x14ac:dyDescent="0.25">
      <c r="B614" s="71"/>
      <c r="C614" s="71"/>
      <c r="D614" s="68"/>
      <c r="E614" s="68"/>
      <c r="F614" s="68"/>
      <c r="G614" s="68"/>
      <c r="H614" s="68"/>
      <c r="I614" s="68"/>
      <c r="J614" s="68"/>
    </row>
    <row r="615" spans="2:10" x14ac:dyDescent="0.25">
      <c r="B615" s="71"/>
      <c r="C615" s="71"/>
      <c r="D615" s="68"/>
      <c r="E615" s="68"/>
      <c r="F615" s="68"/>
      <c r="G615" s="68"/>
      <c r="H615" s="68"/>
      <c r="I615" s="68"/>
      <c r="J615" s="68"/>
    </row>
    <row r="616" spans="2:10" x14ac:dyDescent="0.25">
      <c r="B616" s="71"/>
      <c r="C616" s="71"/>
      <c r="D616" s="68"/>
      <c r="E616" s="68"/>
      <c r="F616" s="68"/>
      <c r="G616" s="68"/>
      <c r="H616" s="68"/>
      <c r="I616" s="68"/>
      <c r="J616" s="68"/>
    </row>
    <row r="617" spans="2:10" x14ac:dyDescent="0.25">
      <c r="B617" s="71"/>
      <c r="C617" s="71"/>
      <c r="D617" s="72"/>
      <c r="E617" s="72"/>
      <c r="F617" s="72"/>
      <c r="G617" s="72"/>
      <c r="H617" s="72"/>
      <c r="I617" s="72"/>
      <c r="J617" s="72"/>
    </row>
    <row r="618" spans="2:10" x14ac:dyDescent="0.25">
      <c r="B618" s="71"/>
      <c r="C618" s="71"/>
      <c r="D618" s="72"/>
      <c r="E618" s="72"/>
      <c r="F618" s="72"/>
      <c r="G618" s="72"/>
      <c r="H618" s="72"/>
      <c r="I618" s="72"/>
      <c r="J618" s="72"/>
    </row>
    <row r="619" spans="2:10" x14ac:dyDescent="0.25">
      <c r="B619" s="71"/>
      <c r="C619" s="71"/>
      <c r="D619" s="72"/>
      <c r="E619" s="72"/>
      <c r="F619" s="72"/>
      <c r="G619" s="72"/>
      <c r="H619" s="72"/>
      <c r="I619" s="72"/>
      <c r="J619" s="72"/>
    </row>
    <row r="620" spans="2:10" x14ac:dyDescent="0.25">
      <c r="B620" s="71"/>
      <c r="C620" s="71"/>
      <c r="D620" s="72"/>
      <c r="E620" s="72"/>
      <c r="F620" s="72"/>
      <c r="G620" s="72"/>
      <c r="H620" s="72"/>
      <c r="I620" s="72"/>
      <c r="J620" s="72"/>
    </row>
    <row r="621" spans="2:10" x14ac:dyDescent="0.25">
      <c r="B621" s="71"/>
      <c r="C621" s="71"/>
      <c r="D621" s="72"/>
      <c r="E621" s="72"/>
      <c r="F621" s="72"/>
      <c r="G621" s="72"/>
      <c r="H621" s="72"/>
      <c r="I621" s="72"/>
      <c r="J621" s="72"/>
    </row>
    <row r="622" spans="2:10" x14ac:dyDescent="0.25">
      <c r="B622" s="71"/>
      <c r="C622" s="71"/>
      <c r="D622" s="72"/>
      <c r="E622" s="72"/>
      <c r="F622" s="72"/>
      <c r="G622" s="72"/>
      <c r="H622" s="72"/>
      <c r="I622" s="72"/>
      <c r="J622" s="72"/>
    </row>
  </sheetData>
  <conditionalFormatting sqref="B41:E41 G41:J44 B42:C44 B71:C71 H71:J71 B69:J70 B68:D68 H68:J68 B51:C51 B52:J52 B48:J50 B54:C54 B55:J56 B72:J98 B62:J67 E51 B53:E53 G53:J54 B58:J58 B57:E57 G57:J57 B59:E61 G59:J61 B10:J40">
    <cfRule type="expression" dxfId="749" priority="208" stopIfTrue="1">
      <formula>AND($M10=1)</formula>
    </cfRule>
    <cfRule type="expression" dxfId="748" priority="209" stopIfTrue="1">
      <formula>AND($M10=2)</formula>
    </cfRule>
    <cfRule type="expression" dxfId="747" priority="210" stopIfTrue="1">
      <formula>AND($M10=3)</formula>
    </cfRule>
  </conditionalFormatting>
  <conditionalFormatting sqref="E69:E70 E72:E98 E10:E41 E55:E67 E45:E53">
    <cfRule type="cellIs" dxfId="746" priority="198" stopIfTrue="1" operator="equal">
      <formula>"Velvoittava"</formula>
    </cfRule>
  </conditionalFormatting>
  <conditionalFormatting sqref="E69:E70 E72:E98 E10:E41 E55:E67 E45:E53">
    <cfRule type="cellIs" dxfId="745" priority="196" stopIfTrue="1" operator="equal">
      <formula>"Ohjaava"</formula>
    </cfRule>
    <cfRule type="cellIs" dxfId="744" priority="197" stopIfTrue="1" operator="equal">
      <formula>"Velvoittava"</formula>
    </cfRule>
  </conditionalFormatting>
  <conditionalFormatting sqref="E69:E70 E72:E98 E10:E41 E55:E67 E45:E53">
    <cfRule type="expression" dxfId="743" priority="217" stopIfTrue="1">
      <formula>AND($H10=1)</formula>
    </cfRule>
    <cfRule type="expression" dxfId="742" priority="218" stopIfTrue="1">
      <formula>AND($H10=2)</formula>
    </cfRule>
    <cfRule type="expression" dxfId="741" priority="219" stopIfTrue="1">
      <formula>AND($H10=3)</formula>
    </cfRule>
  </conditionalFormatting>
  <conditionalFormatting sqref="H10">
    <cfRule type="expression" dxfId="740" priority="139" stopIfTrue="1">
      <formula>AND($M10=1)</formula>
    </cfRule>
    <cfRule type="expression" dxfId="739" priority="140" stopIfTrue="1">
      <formula>AND($M10=2)</formula>
    </cfRule>
    <cfRule type="expression" dxfId="738" priority="141" stopIfTrue="1">
      <formula>AND($M10=3)</formula>
    </cfRule>
  </conditionalFormatting>
  <conditionalFormatting sqref="H10:H98">
    <cfRule type="cellIs" dxfId="737" priority="137" stopIfTrue="1" operator="equal">
      <formula>"Käytössä"</formula>
    </cfRule>
    <cfRule type="cellIs" dxfId="736" priority="138" stopIfTrue="1" operator="equal">
      <formula>"Suunnitteilla"</formula>
    </cfRule>
  </conditionalFormatting>
  <conditionalFormatting sqref="H10">
    <cfRule type="expression" dxfId="735" priority="134" stopIfTrue="1">
      <formula>AND($M10=1)</formula>
    </cfRule>
    <cfRule type="expression" dxfId="734" priority="135" stopIfTrue="1">
      <formula>AND($M10=2)</formula>
    </cfRule>
    <cfRule type="expression" dxfId="733" priority="136" stopIfTrue="1">
      <formula>AND($M10=3)</formula>
    </cfRule>
  </conditionalFormatting>
  <conditionalFormatting sqref="B45:C45 E45 B46:E47 G45:J47 D51:E51 G51:J51">
    <cfRule type="expression" dxfId="732" priority="120" stopIfTrue="1">
      <formula>AND($M45=1)</formula>
    </cfRule>
    <cfRule type="expression" dxfId="731" priority="121" stopIfTrue="1">
      <formula>AND($M45=2)</formula>
    </cfRule>
    <cfRule type="expression" dxfId="730" priority="122" stopIfTrue="1">
      <formula>AND($M45=3)</formula>
    </cfRule>
  </conditionalFormatting>
  <conditionalFormatting sqref="D45">
    <cfRule type="expression" dxfId="729" priority="235" stopIfTrue="1">
      <formula>AND($M44=1)</formula>
    </cfRule>
    <cfRule type="expression" dxfId="728" priority="236" stopIfTrue="1">
      <formula>AND($M44=2)</formula>
    </cfRule>
    <cfRule type="expression" dxfId="727" priority="237" stopIfTrue="1">
      <formula>AND($M44=3)</formula>
    </cfRule>
  </conditionalFormatting>
  <conditionalFormatting sqref="D51">
    <cfRule type="expression" dxfId="726" priority="100" stopIfTrue="1">
      <formula>AND($M50=1)</formula>
    </cfRule>
    <cfRule type="expression" dxfId="725" priority="101" stopIfTrue="1">
      <formula>AND($M50=2)</formula>
    </cfRule>
    <cfRule type="expression" dxfId="724" priority="102" stopIfTrue="1">
      <formula>AND($M50=3)</formula>
    </cfRule>
  </conditionalFormatting>
  <conditionalFormatting sqref="F41 F45:F47">
    <cfRule type="expression" dxfId="723" priority="97" stopIfTrue="1">
      <formula>AND($M41=1)</formula>
    </cfRule>
    <cfRule type="expression" dxfId="722" priority="98" stopIfTrue="1">
      <formula>AND($M41=2)</formula>
    </cfRule>
    <cfRule type="expression" dxfId="721" priority="99" stopIfTrue="1">
      <formula>AND($M41=3)</formula>
    </cfRule>
  </conditionalFormatting>
  <conditionalFormatting sqref="D42:D44 F42:F44">
    <cfRule type="expression" dxfId="720" priority="91" stopIfTrue="1">
      <formula>AND($M42=1)</formula>
    </cfRule>
    <cfRule type="expression" dxfId="719" priority="92" stopIfTrue="1">
      <formula>AND($M42=2)</formula>
    </cfRule>
    <cfRule type="expression" dxfId="718" priority="93" stopIfTrue="1">
      <formula>AND($M42=3)</formula>
    </cfRule>
  </conditionalFormatting>
  <conditionalFormatting sqref="D49:F50 E51">
    <cfRule type="expression" dxfId="717" priority="82" stopIfTrue="1">
      <formula>AND($M49=1)</formula>
    </cfRule>
    <cfRule type="expression" dxfId="716" priority="83" stopIfTrue="1">
      <formula>AND($M49=2)</formula>
    </cfRule>
    <cfRule type="expression" dxfId="715" priority="84" stopIfTrue="1">
      <formula>AND($M49=3)</formula>
    </cfRule>
  </conditionalFormatting>
  <conditionalFormatting sqref="E49:E51">
    <cfRule type="cellIs" dxfId="714" priority="81" stopIfTrue="1" operator="equal">
      <formula>"Velvoittava"</formula>
    </cfRule>
  </conditionalFormatting>
  <conditionalFormatting sqref="E49:E51">
    <cfRule type="cellIs" dxfId="713" priority="79" stopIfTrue="1" operator="equal">
      <formula>"Ohjaava"</formula>
    </cfRule>
    <cfRule type="cellIs" dxfId="712" priority="80" stopIfTrue="1" operator="equal">
      <formula>"Velvoittava"</formula>
    </cfRule>
  </conditionalFormatting>
  <conditionalFormatting sqref="E49:E51">
    <cfRule type="expression" dxfId="711" priority="85" stopIfTrue="1">
      <formula>AND($H49=1)</formula>
    </cfRule>
    <cfRule type="expression" dxfId="710" priority="86" stopIfTrue="1">
      <formula>AND($H49=2)</formula>
    </cfRule>
    <cfRule type="expression" dxfId="709" priority="87" stopIfTrue="1">
      <formula>AND($H49=3)</formula>
    </cfRule>
  </conditionalFormatting>
  <conditionalFormatting sqref="G49:G50">
    <cfRule type="expression" dxfId="708" priority="76" stopIfTrue="1">
      <formula>AND($M49=1)</formula>
    </cfRule>
    <cfRule type="expression" dxfId="707" priority="77" stopIfTrue="1">
      <formula>AND($M49=2)</formula>
    </cfRule>
    <cfRule type="expression" dxfId="706" priority="78" stopIfTrue="1">
      <formula>AND($M49=3)</formula>
    </cfRule>
  </conditionalFormatting>
  <conditionalFormatting sqref="D48">
    <cfRule type="expression" dxfId="705" priority="73" stopIfTrue="1">
      <formula>AND(#REF!=1)</formula>
    </cfRule>
    <cfRule type="expression" dxfId="704" priority="74" stopIfTrue="1">
      <formula>AND(#REF!=2)</formula>
    </cfRule>
    <cfRule type="expression" dxfId="703" priority="75" stopIfTrue="1">
      <formula>AND(#REF!=3)</formula>
    </cfRule>
  </conditionalFormatting>
  <conditionalFormatting sqref="E42">
    <cfRule type="expression" dxfId="702" priority="70" stopIfTrue="1">
      <formula>AND($M42=1)</formula>
    </cfRule>
    <cfRule type="expression" dxfId="701" priority="71" stopIfTrue="1">
      <formula>AND($M42=2)</formula>
    </cfRule>
    <cfRule type="expression" dxfId="700" priority="72" stopIfTrue="1">
      <formula>AND($M42=3)</formula>
    </cfRule>
  </conditionalFormatting>
  <conditionalFormatting sqref="E42">
    <cfRule type="cellIs" dxfId="699" priority="66" stopIfTrue="1" operator="equal">
      <formula>"Velvoittava"</formula>
    </cfRule>
  </conditionalFormatting>
  <conditionalFormatting sqref="E42">
    <cfRule type="cellIs" dxfId="698" priority="64" stopIfTrue="1" operator="equal">
      <formula>"Ohjaava"</formula>
    </cfRule>
    <cfRule type="cellIs" dxfId="697" priority="65" stopIfTrue="1" operator="equal">
      <formula>"Velvoittava"</formula>
    </cfRule>
  </conditionalFormatting>
  <conditionalFormatting sqref="E42">
    <cfRule type="expression" dxfId="696" priority="67" stopIfTrue="1">
      <formula>AND($H42=1)</formula>
    </cfRule>
    <cfRule type="expression" dxfId="695" priority="68" stopIfTrue="1">
      <formula>AND($H42=2)</formula>
    </cfRule>
    <cfRule type="expression" dxfId="694" priority="69" stopIfTrue="1">
      <formula>AND($H42=3)</formula>
    </cfRule>
  </conditionalFormatting>
  <conditionalFormatting sqref="E43">
    <cfRule type="expression" dxfId="693" priority="61" stopIfTrue="1">
      <formula>AND($M43=1)</formula>
    </cfRule>
    <cfRule type="expression" dxfId="692" priority="62" stopIfTrue="1">
      <formula>AND($M43=2)</formula>
    </cfRule>
    <cfRule type="expression" dxfId="691" priority="63" stopIfTrue="1">
      <formula>AND($M43=3)</formula>
    </cfRule>
  </conditionalFormatting>
  <conditionalFormatting sqref="E43">
    <cfRule type="cellIs" dxfId="690" priority="57" stopIfTrue="1" operator="equal">
      <formula>"Velvoittava"</formula>
    </cfRule>
  </conditionalFormatting>
  <conditionalFormatting sqref="E43">
    <cfRule type="cellIs" dxfId="689" priority="55" stopIfTrue="1" operator="equal">
      <formula>"Ohjaava"</formula>
    </cfRule>
    <cfRule type="cellIs" dxfId="688" priority="56" stopIfTrue="1" operator="equal">
      <formula>"Velvoittava"</formula>
    </cfRule>
  </conditionalFormatting>
  <conditionalFormatting sqref="E43">
    <cfRule type="expression" dxfId="687" priority="58" stopIfTrue="1">
      <formula>AND($H43=1)</formula>
    </cfRule>
    <cfRule type="expression" dxfId="686" priority="59" stopIfTrue="1">
      <formula>AND($H43=2)</formula>
    </cfRule>
    <cfRule type="expression" dxfId="685" priority="60" stopIfTrue="1">
      <formula>AND($H43=3)</formula>
    </cfRule>
  </conditionalFormatting>
  <conditionalFormatting sqref="E44">
    <cfRule type="expression" dxfId="684" priority="52" stopIfTrue="1">
      <formula>AND($M44=1)</formula>
    </cfRule>
    <cfRule type="expression" dxfId="683" priority="53" stopIfTrue="1">
      <formula>AND($M44=2)</formula>
    </cfRule>
    <cfRule type="expression" dxfId="682" priority="54" stopIfTrue="1">
      <formula>AND($M44=3)</formula>
    </cfRule>
  </conditionalFormatting>
  <conditionalFormatting sqref="E44">
    <cfRule type="cellIs" dxfId="681" priority="48" stopIfTrue="1" operator="equal">
      <formula>"Velvoittava"</formula>
    </cfRule>
  </conditionalFormatting>
  <conditionalFormatting sqref="E44">
    <cfRule type="cellIs" dxfId="680" priority="46" stopIfTrue="1" operator="equal">
      <formula>"Ohjaava"</formula>
    </cfRule>
    <cfRule type="cellIs" dxfId="679" priority="47" stopIfTrue="1" operator="equal">
      <formula>"Velvoittava"</formula>
    </cfRule>
  </conditionalFormatting>
  <conditionalFormatting sqref="E44">
    <cfRule type="expression" dxfId="678" priority="49" stopIfTrue="1">
      <formula>AND($H44=1)</formula>
    </cfRule>
    <cfRule type="expression" dxfId="677" priority="50" stopIfTrue="1">
      <formula>AND($H44=2)</formula>
    </cfRule>
    <cfRule type="expression" dxfId="676" priority="51" stopIfTrue="1">
      <formula>AND($H44=3)</formula>
    </cfRule>
  </conditionalFormatting>
  <conditionalFormatting sqref="D71:E71 G71">
    <cfRule type="expression" dxfId="675" priority="40" stopIfTrue="1">
      <formula>AND($M71=1)</formula>
    </cfRule>
    <cfRule type="expression" dxfId="674" priority="41" stopIfTrue="1">
      <formula>AND($M71=2)</formula>
    </cfRule>
    <cfRule type="expression" dxfId="673" priority="42" stopIfTrue="1">
      <formula>AND($M71=3)</formula>
    </cfRule>
  </conditionalFormatting>
  <conditionalFormatting sqref="E71">
    <cfRule type="cellIs" dxfId="672" priority="39" stopIfTrue="1" operator="equal">
      <formula>"Velvoittava"</formula>
    </cfRule>
  </conditionalFormatting>
  <conditionalFormatting sqref="E71">
    <cfRule type="cellIs" dxfId="671" priority="37" stopIfTrue="1" operator="equal">
      <formula>"Ohjaava"</formula>
    </cfRule>
    <cfRule type="cellIs" dxfId="670" priority="38" stopIfTrue="1" operator="equal">
      <formula>"Velvoittava"</formula>
    </cfRule>
  </conditionalFormatting>
  <conditionalFormatting sqref="E71">
    <cfRule type="expression" dxfId="669" priority="34" stopIfTrue="1">
      <formula>AND($H71=1)</formula>
    </cfRule>
    <cfRule type="expression" dxfId="668" priority="35" stopIfTrue="1">
      <formula>AND($H71=2)</formula>
    </cfRule>
    <cfRule type="expression" dxfId="667" priority="36" stopIfTrue="1">
      <formula>AND($H71=3)</formula>
    </cfRule>
  </conditionalFormatting>
  <conditionalFormatting sqref="E68:G68">
    <cfRule type="expression" dxfId="666" priority="31" stopIfTrue="1">
      <formula>AND($M68=1)</formula>
    </cfRule>
    <cfRule type="expression" dxfId="665" priority="32" stopIfTrue="1">
      <formula>AND($M68=2)</formula>
    </cfRule>
    <cfRule type="expression" dxfId="664" priority="33" stopIfTrue="1">
      <formula>AND($M68=3)</formula>
    </cfRule>
  </conditionalFormatting>
  <conditionalFormatting sqref="E68">
    <cfRule type="cellIs" dxfId="663" priority="30" stopIfTrue="1" operator="equal">
      <formula>"Velvoittava"</formula>
    </cfRule>
  </conditionalFormatting>
  <conditionalFormatting sqref="E68">
    <cfRule type="cellIs" dxfId="662" priority="28" stopIfTrue="1" operator="equal">
      <formula>"Ohjaava"</formula>
    </cfRule>
    <cfRule type="cellIs" dxfId="661" priority="29" stopIfTrue="1" operator="equal">
      <formula>"Velvoittava"</formula>
    </cfRule>
  </conditionalFormatting>
  <conditionalFormatting sqref="E68">
    <cfRule type="expression" dxfId="660" priority="25" stopIfTrue="1">
      <formula>AND($H68=1)</formula>
    </cfRule>
    <cfRule type="expression" dxfId="659" priority="26" stopIfTrue="1">
      <formula>AND($H68=2)</formula>
    </cfRule>
    <cfRule type="expression" dxfId="658" priority="27" stopIfTrue="1">
      <formula>AND($H68=3)</formula>
    </cfRule>
  </conditionalFormatting>
  <conditionalFormatting sqref="E54">
    <cfRule type="expression" dxfId="657" priority="19" stopIfTrue="1">
      <formula>AND($M54=1)</formula>
    </cfRule>
    <cfRule type="expression" dxfId="656" priority="20" stopIfTrue="1">
      <formula>AND($M54=2)</formula>
    </cfRule>
    <cfRule type="expression" dxfId="655" priority="21" stopIfTrue="1">
      <formula>AND($M54=3)</formula>
    </cfRule>
  </conditionalFormatting>
  <conditionalFormatting sqref="E54">
    <cfRule type="cellIs" dxfId="654" priority="18" stopIfTrue="1" operator="equal">
      <formula>"Velvoittava"</formula>
    </cfRule>
  </conditionalFormatting>
  <conditionalFormatting sqref="E54">
    <cfRule type="cellIs" dxfId="653" priority="16" stopIfTrue="1" operator="equal">
      <formula>"Ohjaava"</formula>
    </cfRule>
    <cfRule type="cellIs" dxfId="652" priority="17" stopIfTrue="1" operator="equal">
      <formula>"Velvoittava"</formula>
    </cfRule>
  </conditionalFormatting>
  <conditionalFormatting sqref="E54">
    <cfRule type="expression" dxfId="651" priority="22" stopIfTrue="1">
      <formula>AND($H54=1)</formula>
    </cfRule>
    <cfRule type="expression" dxfId="650" priority="23" stopIfTrue="1">
      <formula>AND($H54=2)</formula>
    </cfRule>
    <cfRule type="expression" dxfId="649" priority="24" stopIfTrue="1">
      <formula>AND($H54=3)</formula>
    </cfRule>
  </conditionalFormatting>
  <conditionalFormatting sqref="F51">
    <cfRule type="expression" dxfId="648" priority="13" stopIfTrue="1">
      <formula>AND($M51=1)</formula>
    </cfRule>
    <cfRule type="expression" dxfId="647" priority="14" stopIfTrue="1">
      <formula>AND($M51=2)</formula>
    </cfRule>
    <cfRule type="expression" dxfId="646" priority="15" stopIfTrue="1">
      <formula>AND($M51=3)</formula>
    </cfRule>
  </conditionalFormatting>
  <conditionalFormatting sqref="F51">
    <cfRule type="expression" dxfId="645" priority="10" stopIfTrue="1">
      <formula>AND($M51=1)</formula>
    </cfRule>
    <cfRule type="expression" dxfId="644" priority="11" stopIfTrue="1">
      <formula>AND($M51=2)</formula>
    </cfRule>
    <cfRule type="expression" dxfId="643" priority="12" stopIfTrue="1">
      <formula>AND($M51=3)</formula>
    </cfRule>
  </conditionalFormatting>
  <conditionalFormatting sqref="F53">
    <cfRule type="expression" dxfId="642" priority="7" stopIfTrue="1">
      <formula>AND($M53=1)</formula>
    </cfRule>
    <cfRule type="expression" dxfId="641" priority="8" stopIfTrue="1">
      <formula>AND($M53=2)</formula>
    </cfRule>
    <cfRule type="expression" dxfId="640" priority="9" stopIfTrue="1">
      <formula>AND($M53=3)</formula>
    </cfRule>
  </conditionalFormatting>
  <conditionalFormatting sqref="F53">
    <cfRule type="expression" dxfId="639" priority="4" stopIfTrue="1">
      <formula>AND($M53=1)</formula>
    </cfRule>
    <cfRule type="expression" dxfId="638" priority="5" stopIfTrue="1">
      <formula>AND($M53=2)</formula>
    </cfRule>
    <cfRule type="expression" dxfId="637" priority="6" stopIfTrue="1">
      <formula>AND($M53=3)</formula>
    </cfRule>
  </conditionalFormatting>
  <conditionalFormatting sqref="F71">
    <cfRule type="expression" dxfId="636" priority="1" stopIfTrue="1">
      <formula>AND($M71=1)</formula>
    </cfRule>
    <cfRule type="expression" dxfId="635" priority="2" stopIfTrue="1">
      <formula>AND($M71=2)</formula>
    </cfRule>
    <cfRule type="expression" dxfId="634" priority="3" stopIfTrue="1">
      <formula>AND($M71=3)</formula>
    </cfRule>
  </conditionalFormatting>
  <dataValidations xWindow="878" yWindow="337" count="2">
    <dataValidation type="list" allowBlank="1" showInputMessage="1" showErrorMessage="1" errorTitle="Virheellinen arvo" error="Valitse listasta" promptTitle="Valmiusaste" prompt="Mikä on ko. ratkaisun valmiusaste, onko se jo hyödynnettävissä." sqref="H10:H98">
      <formula1>"Käytössä, Toteutuksessa, Suunnitteilla"</formula1>
    </dataValidation>
    <dataValidation type="list" allowBlank="1" showInputMessage="1" showErrorMessage="1" errorTitle="Virheellinen arvo" error="Valitse arvo listasta" promptTitle="Vevoittavuus" prompt="- Velvoittava_x000a_- Ohjaava_x000a_- Huomioitava" sqref="E10:E98">
      <formula1>"Velvoittava, Ohjaava, Huomioitava"</formula1>
    </dataValidation>
  </dataValidations>
  <hyperlinks>
    <hyperlink ref="A1" location="Pääsivu!A1" display="⌂"/>
  </hyperlinks>
  <pageMargins left="0.75" right="0.75" top="0.4" bottom="0.3" header="0.27" footer="0.24"/>
  <pageSetup paperSize="9" scale="85"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outlinePr summaryBelow="0" summaryRight="0"/>
  </sheetPr>
  <dimension ref="A1:H36"/>
  <sheetViews>
    <sheetView zoomScale="130" zoomScaleNormal="130" workbookViewId="0">
      <pane xSplit="2" ySplit="5" topLeftCell="C12" activePane="bottomRight" state="frozen"/>
      <selection activeCell="G19" sqref="G19"/>
      <selection pane="topRight" activeCell="G19" sqref="G19"/>
      <selection pane="bottomLeft" activeCell="G19" sqref="G19"/>
      <selection pane="bottomRight" activeCell="E17" sqref="E17"/>
    </sheetView>
  </sheetViews>
  <sheetFormatPr defaultRowHeight="13.2" outlineLevelCol="1" x14ac:dyDescent="0.25"/>
  <cols>
    <col min="1" max="1" width="2.44140625" customWidth="1"/>
    <col min="2" max="2" width="48" customWidth="1"/>
    <col min="3" max="3" width="12.33203125" customWidth="1"/>
    <col min="4" max="4" width="8.33203125" customWidth="1"/>
    <col min="5" max="5" width="41.5546875" customWidth="1" collapsed="1"/>
    <col min="6" max="6" width="39.109375" hidden="1" customWidth="1" outlineLevel="1"/>
    <col min="7" max="8" width="37.44140625" hidden="1" customWidth="1" outlineLevel="1"/>
  </cols>
  <sheetData>
    <row r="1" spans="1:8" s="172" customFormat="1" ht="20.399999999999999" x14ac:dyDescent="0.35">
      <c r="A1" s="408" t="s">
        <v>343</v>
      </c>
      <c r="B1" s="176" t="s">
        <v>251</v>
      </c>
    </row>
    <row r="2" spans="1:8" x14ac:dyDescent="0.25">
      <c r="B2" s="143"/>
    </row>
    <row r="3" spans="1:8" ht="13.8" x14ac:dyDescent="0.25">
      <c r="B3" s="15" t="str">
        <f>CONCATENATE("Versio ",Pääsivu!D6)</f>
        <v>Versio 0.51</v>
      </c>
      <c r="C3" s="25">
        <f>Pääsivu!D7</f>
        <v>42906</v>
      </c>
      <c r="E3" s="356" t="s">
        <v>253</v>
      </c>
      <c r="F3" s="353" t="s">
        <v>252</v>
      </c>
      <c r="G3" s="354"/>
      <c r="H3" s="355"/>
    </row>
    <row r="4" spans="1:8" ht="13.8" thickBot="1" x14ac:dyDescent="0.3"/>
    <row r="5" spans="1:8" ht="21" thickBot="1" x14ac:dyDescent="0.3">
      <c r="B5" s="318" t="s">
        <v>1</v>
      </c>
      <c r="C5" s="337" t="s">
        <v>2</v>
      </c>
      <c r="D5" s="348" t="s">
        <v>15</v>
      </c>
      <c r="E5" s="337" t="s">
        <v>3</v>
      </c>
      <c r="F5" s="431" t="s">
        <v>4</v>
      </c>
      <c r="G5" s="433" t="s">
        <v>5</v>
      </c>
      <c r="H5" s="433" t="s">
        <v>20</v>
      </c>
    </row>
    <row r="6" spans="1:8" ht="3.75" hidden="1" customHeight="1" x14ac:dyDescent="0.25">
      <c r="B6" s="11"/>
      <c r="C6" s="12">
        <f t="shared" ref="C6:C15" ca="1" si="0">INDIRECT(ADDRESS(ROW($C$32)+ROUND($D6,0)-1,COLUMN($C$32)))</f>
        <v>0</v>
      </c>
      <c r="D6" s="2"/>
      <c r="E6" s="351"/>
      <c r="F6" s="349"/>
      <c r="G6" s="17"/>
      <c r="H6" s="18"/>
    </row>
    <row r="7" spans="1:8" ht="2.25" hidden="1" customHeight="1" x14ac:dyDescent="0.25">
      <c r="B7" s="319" t="s">
        <v>286</v>
      </c>
      <c r="C7" s="12" t="str">
        <f t="shared" ca="1" si="0"/>
        <v>µµµµµ</v>
      </c>
      <c r="D7" s="2">
        <v>5</v>
      </c>
      <c r="E7" s="351" t="s">
        <v>247</v>
      </c>
      <c r="F7" s="349" t="s">
        <v>248</v>
      </c>
      <c r="G7" s="16" t="s">
        <v>249</v>
      </c>
      <c r="H7" s="18" t="s">
        <v>250</v>
      </c>
    </row>
    <row r="8" spans="1:8" ht="15" hidden="1" x14ac:dyDescent="0.25">
      <c r="B8" s="319"/>
      <c r="C8" s="12" t="str">
        <f t="shared" ca="1" si="0"/>
        <v>µµµµ</v>
      </c>
      <c r="D8" s="2">
        <v>4</v>
      </c>
      <c r="E8" s="351"/>
      <c r="F8" s="349"/>
      <c r="G8" s="16"/>
      <c r="H8" s="18"/>
    </row>
    <row r="9" spans="1:8" ht="15" hidden="1" x14ac:dyDescent="0.25">
      <c r="B9" s="11"/>
      <c r="C9" s="12" t="str">
        <f t="shared" ca="1" si="0"/>
        <v>µµµ</v>
      </c>
      <c r="D9" s="2">
        <v>3</v>
      </c>
      <c r="E9" s="351"/>
      <c r="F9" s="349"/>
      <c r="G9" s="16"/>
      <c r="H9" s="18"/>
    </row>
    <row r="10" spans="1:8" ht="15" hidden="1" x14ac:dyDescent="0.25">
      <c r="B10" s="11"/>
      <c r="C10" s="12" t="str">
        <f t="shared" ca="1" si="0"/>
        <v>µµ</v>
      </c>
      <c r="D10" s="2">
        <v>2</v>
      </c>
      <c r="E10" s="351"/>
      <c r="F10" s="349"/>
      <c r="G10" s="16"/>
      <c r="H10" s="18"/>
    </row>
    <row r="11" spans="1:8" ht="15" hidden="1" x14ac:dyDescent="0.25">
      <c r="B11" s="11"/>
      <c r="C11" s="12" t="str">
        <f t="shared" ca="1" si="0"/>
        <v>µ</v>
      </c>
      <c r="D11" s="2">
        <v>1</v>
      </c>
      <c r="E11" s="351"/>
      <c r="F11" s="349"/>
      <c r="G11" s="16"/>
      <c r="H11" s="18"/>
    </row>
    <row r="12" spans="1:8" ht="69" x14ac:dyDescent="0.25">
      <c r="B12" s="609" t="s">
        <v>486</v>
      </c>
      <c r="C12" s="12" t="str">
        <f t="shared" ca="1" si="0"/>
        <v>µµµµµ</v>
      </c>
      <c r="D12" s="2">
        <v>5</v>
      </c>
      <c r="E12" s="351" t="s">
        <v>1273</v>
      </c>
      <c r="F12" s="349"/>
      <c r="G12" s="16"/>
      <c r="H12" s="18"/>
    </row>
    <row r="13" spans="1:8" ht="55.2" x14ac:dyDescent="0.25">
      <c r="B13" s="608" t="s">
        <v>151</v>
      </c>
      <c r="C13" s="12" t="str">
        <f t="shared" ca="1" si="0"/>
        <v>µµµµµ</v>
      </c>
      <c r="D13" s="2">
        <v>5</v>
      </c>
      <c r="E13" s="351" t="s">
        <v>588</v>
      </c>
      <c r="F13" s="349"/>
      <c r="G13" s="16"/>
      <c r="H13" s="18"/>
    </row>
    <row r="14" spans="1:8" ht="15" x14ac:dyDescent="0.25">
      <c r="B14" s="609" t="s">
        <v>488</v>
      </c>
      <c r="C14" s="12" t="str">
        <f t="shared" ca="1" si="0"/>
        <v>µµµµ</v>
      </c>
      <c r="D14" s="2">
        <v>4</v>
      </c>
      <c r="E14" s="351" t="s">
        <v>587</v>
      </c>
      <c r="F14" s="349"/>
      <c r="G14" s="16"/>
      <c r="H14" s="18"/>
    </row>
    <row r="15" spans="1:8" ht="95.4" customHeight="1" x14ac:dyDescent="0.25">
      <c r="B15" s="608" t="s">
        <v>487</v>
      </c>
      <c r="C15" s="12" t="str">
        <f t="shared" ca="1" si="0"/>
        <v>µµµµ</v>
      </c>
      <c r="D15" s="2">
        <v>4</v>
      </c>
      <c r="E15" s="351" t="s">
        <v>589</v>
      </c>
      <c r="F15" s="349"/>
      <c r="G15" s="16"/>
      <c r="H15" s="18"/>
    </row>
    <row r="16" spans="1:8" ht="27.6" x14ac:dyDescent="0.25">
      <c r="B16" s="608" t="s">
        <v>48</v>
      </c>
      <c r="C16" s="12" t="str">
        <f t="shared" ref="C16:C27" ca="1" si="1">INDIRECT(ADDRESS(ROW($C$32)+ROUND($D16,0)-1,COLUMN($C$32)))</f>
        <v>µµµµ</v>
      </c>
      <c r="D16" s="2">
        <v>4</v>
      </c>
      <c r="E16" s="351" t="s">
        <v>544</v>
      </c>
      <c r="F16" s="349"/>
      <c r="G16" s="16"/>
      <c r="H16" s="18"/>
    </row>
    <row r="17" spans="2:8" ht="15" x14ac:dyDescent="0.25">
      <c r="B17" s="11"/>
      <c r="C17" s="12">
        <f t="shared" ca="1" si="1"/>
        <v>0</v>
      </c>
      <c r="D17" s="2"/>
      <c r="E17" s="351"/>
      <c r="F17" s="349"/>
      <c r="G17" s="16"/>
      <c r="H17" s="18"/>
    </row>
    <row r="18" spans="2:8" ht="15" x14ac:dyDescent="0.25">
      <c r="B18" s="11"/>
      <c r="C18" s="12">
        <f t="shared" ca="1" si="1"/>
        <v>0</v>
      </c>
      <c r="D18" s="2"/>
      <c r="E18" s="351"/>
      <c r="F18" s="349"/>
      <c r="G18" s="16"/>
      <c r="H18" s="18"/>
    </row>
    <row r="19" spans="2:8" ht="15" x14ac:dyDescent="0.25">
      <c r="B19" s="11"/>
      <c r="C19" s="12">
        <f t="shared" ca="1" si="1"/>
        <v>0</v>
      </c>
      <c r="D19" s="2"/>
      <c r="E19" s="351"/>
      <c r="F19" s="349"/>
      <c r="G19" s="16"/>
      <c r="H19" s="18"/>
    </row>
    <row r="20" spans="2:8" ht="15" x14ac:dyDescent="0.25">
      <c r="B20" s="11"/>
      <c r="C20" s="12">
        <f t="shared" ca="1" si="1"/>
        <v>0</v>
      </c>
      <c r="D20" s="2"/>
      <c r="E20" s="351"/>
      <c r="F20" s="349"/>
      <c r="G20" s="16"/>
      <c r="H20" s="18"/>
    </row>
    <row r="21" spans="2:8" ht="15" x14ac:dyDescent="0.25">
      <c r="B21" s="11"/>
      <c r="C21" s="12">
        <f t="shared" ca="1" si="1"/>
        <v>0</v>
      </c>
      <c r="D21" s="2"/>
      <c r="E21" s="351"/>
      <c r="F21" s="349"/>
      <c r="G21" s="16"/>
      <c r="H21" s="18"/>
    </row>
    <row r="22" spans="2:8" ht="15" x14ac:dyDescent="0.25">
      <c r="B22" s="11"/>
      <c r="C22" s="12">
        <f t="shared" ca="1" si="1"/>
        <v>0</v>
      </c>
      <c r="D22" s="2"/>
      <c r="E22" s="351"/>
      <c r="F22" s="349"/>
      <c r="G22" s="16"/>
      <c r="H22" s="18"/>
    </row>
    <row r="23" spans="2:8" ht="15" x14ac:dyDescent="0.25">
      <c r="B23" s="11"/>
      <c r="C23" s="12">
        <f t="shared" ca="1" si="1"/>
        <v>0</v>
      </c>
      <c r="D23" s="2"/>
      <c r="E23" s="351"/>
      <c r="F23" s="349"/>
      <c r="G23" s="16"/>
      <c r="H23" s="18"/>
    </row>
    <row r="24" spans="2:8" ht="15" x14ac:dyDescent="0.25">
      <c r="B24" s="11"/>
      <c r="C24" s="12">
        <f t="shared" ca="1" si="1"/>
        <v>0</v>
      </c>
      <c r="D24" s="2"/>
      <c r="E24" s="351"/>
      <c r="F24" s="349"/>
      <c r="G24" s="16"/>
      <c r="H24" s="18"/>
    </row>
    <row r="25" spans="2:8" ht="15" x14ac:dyDescent="0.25">
      <c r="B25" s="11"/>
      <c r="C25" s="12">
        <f t="shared" ca="1" si="1"/>
        <v>0</v>
      </c>
      <c r="D25" s="2"/>
      <c r="E25" s="351"/>
      <c r="F25" s="349"/>
      <c r="G25" s="16"/>
      <c r="H25" s="18"/>
    </row>
    <row r="26" spans="2:8" ht="15" x14ac:dyDescent="0.25">
      <c r="B26" s="11"/>
      <c r="C26" s="12">
        <f t="shared" ca="1" si="1"/>
        <v>0</v>
      </c>
      <c r="D26" s="2"/>
      <c r="E26" s="351"/>
      <c r="F26" s="349"/>
      <c r="G26" s="16"/>
      <c r="H26" s="18"/>
    </row>
    <row r="27" spans="2:8" ht="15.6" thickBot="1" x14ac:dyDescent="0.3">
      <c r="B27" s="3"/>
      <c r="C27" s="13">
        <f t="shared" ca="1" si="1"/>
        <v>0</v>
      </c>
      <c r="D27" s="4"/>
      <c r="E27" s="352"/>
      <c r="F27" s="350"/>
      <c r="G27" s="19"/>
      <c r="H27" s="20"/>
    </row>
    <row r="28" spans="2:8" x14ac:dyDescent="0.25">
      <c r="B28" s="5"/>
      <c r="C28" s="5"/>
      <c r="D28" s="6"/>
      <c r="E28" s="5"/>
      <c r="F28" s="5"/>
      <c r="G28" s="5"/>
      <c r="H28" s="5"/>
    </row>
    <row r="29" spans="2:8" x14ac:dyDescent="0.25">
      <c r="B29" s="7"/>
      <c r="C29" s="7"/>
      <c r="D29" s="8"/>
      <c r="E29" s="7"/>
      <c r="F29" s="7"/>
      <c r="G29" s="7"/>
      <c r="H29" s="7"/>
    </row>
    <row r="30" spans="2:8" x14ac:dyDescent="0.25">
      <c r="B30" s="7"/>
      <c r="C30" s="7"/>
      <c r="D30" s="8"/>
      <c r="E30" s="7"/>
      <c r="F30" s="7"/>
      <c r="G30" s="7"/>
      <c r="H30" s="7"/>
    </row>
    <row r="31" spans="2:8" x14ac:dyDescent="0.25">
      <c r="B31" s="7"/>
      <c r="C31" s="7"/>
      <c r="D31" s="8"/>
      <c r="E31" s="7"/>
      <c r="F31" s="7"/>
      <c r="G31" s="7"/>
      <c r="H31" s="7"/>
    </row>
    <row r="32" spans="2:8" x14ac:dyDescent="0.25">
      <c r="B32" s="7"/>
      <c r="C32" s="10" t="s">
        <v>6</v>
      </c>
      <c r="D32" s="8"/>
      <c r="E32" s="7"/>
      <c r="F32" s="7"/>
      <c r="G32" s="7"/>
      <c r="H32" s="7"/>
    </row>
    <row r="33" spans="2:8" x14ac:dyDescent="0.25">
      <c r="B33" s="7"/>
      <c r="C33" s="10" t="s">
        <v>7</v>
      </c>
      <c r="D33" s="8"/>
      <c r="E33" s="7"/>
      <c r="F33" s="7"/>
      <c r="G33" s="7"/>
      <c r="H33" s="7"/>
    </row>
    <row r="34" spans="2:8" x14ac:dyDescent="0.25">
      <c r="B34" s="7"/>
      <c r="C34" s="10" t="s">
        <v>8</v>
      </c>
      <c r="D34" s="8"/>
      <c r="E34" s="7"/>
      <c r="F34" s="7"/>
      <c r="G34" s="7"/>
      <c r="H34" s="7"/>
    </row>
    <row r="35" spans="2:8" x14ac:dyDescent="0.25">
      <c r="B35" s="7"/>
      <c r="C35" s="10" t="s">
        <v>9</v>
      </c>
      <c r="D35" s="8"/>
      <c r="E35" s="7"/>
      <c r="F35" s="7"/>
      <c r="G35" s="7"/>
      <c r="H35" s="7"/>
    </row>
    <row r="36" spans="2:8" x14ac:dyDescent="0.25">
      <c r="B36" s="7"/>
      <c r="C36" s="10" t="s">
        <v>10</v>
      </c>
      <c r="D36" s="8"/>
      <c r="E36" s="7"/>
      <c r="F36" s="7"/>
      <c r="G36" s="7"/>
      <c r="H36" s="7"/>
    </row>
  </sheetData>
  <phoneticPr fontId="0" type="noConversion"/>
  <hyperlinks>
    <hyperlink ref="A1" location="Pääsivu!A1" display="⌂"/>
  </hyperlinks>
  <pageMargins left="0.23" right="0.17" top="0.32" bottom="0.36" header="0.23" footer="0.16"/>
  <pageSetup paperSize="9" scale="80" orientation="landscape" verticalDpi="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outlinePr summaryBelow="0" summaryRight="0"/>
  </sheetPr>
  <dimension ref="A1:H146"/>
  <sheetViews>
    <sheetView zoomScaleNormal="100" workbookViewId="0">
      <pane ySplit="5" topLeftCell="A6" activePane="bottomLeft" state="frozen"/>
      <selection activeCell="G19" sqref="G19"/>
      <selection pane="bottomLeft" activeCell="C1" sqref="C1"/>
    </sheetView>
  </sheetViews>
  <sheetFormatPr defaultRowHeight="13.2" outlineLevelCol="1" x14ac:dyDescent="0.25"/>
  <cols>
    <col min="1" max="1" width="2.88671875" customWidth="1"/>
    <col min="2" max="2" width="2.6640625" customWidth="1"/>
    <col min="3" max="3" width="38.109375" customWidth="1"/>
    <col min="4" max="4" width="11.109375" customWidth="1"/>
    <col min="5" max="5" width="45.109375" customWidth="1" collapsed="1"/>
    <col min="6" max="6" width="17" hidden="1" customWidth="1" outlineLevel="1"/>
    <col min="7" max="7" width="45.109375" hidden="1" customWidth="1" outlineLevel="1"/>
    <col min="8" max="8" width="30.33203125" hidden="1" customWidth="1" outlineLevel="1"/>
  </cols>
  <sheetData>
    <row r="1" spans="1:8" s="172" customFormat="1" ht="20.399999999999999" x14ac:dyDescent="0.35">
      <c r="A1" s="408" t="s">
        <v>343</v>
      </c>
      <c r="B1" s="176" t="s">
        <v>216</v>
      </c>
      <c r="E1" s="185" t="s">
        <v>288</v>
      </c>
      <c r="G1" s="185" t="s">
        <v>147</v>
      </c>
    </row>
    <row r="3" spans="1:8" ht="13.8" x14ac:dyDescent="0.25">
      <c r="B3" s="15" t="str">
        <f>CONCATENATE("Versio ",Pääsivu!D6)</f>
        <v>Versio 0.51</v>
      </c>
      <c r="D3" s="25">
        <f>Pääsivu!D7</f>
        <v>42906</v>
      </c>
      <c r="E3" s="356" t="s">
        <v>253</v>
      </c>
      <c r="F3" s="353" t="s">
        <v>252</v>
      </c>
      <c r="G3" s="354"/>
      <c r="H3" s="355"/>
    </row>
    <row r="4" spans="1:8" ht="13.8" thickBot="1" x14ac:dyDescent="0.3">
      <c r="C4" s="157"/>
      <c r="H4" s="159"/>
    </row>
    <row r="5" spans="1:8" ht="21.75" customHeight="1" thickBot="1" x14ac:dyDescent="0.3">
      <c r="B5" s="696" t="s">
        <v>1</v>
      </c>
      <c r="C5" s="697"/>
      <c r="D5" s="386" t="s">
        <v>2</v>
      </c>
      <c r="E5" s="386" t="s">
        <v>3</v>
      </c>
      <c r="F5" s="431" t="s">
        <v>21</v>
      </c>
      <c r="G5" s="433" t="s">
        <v>287</v>
      </c>
      <c r="H5" s="433" t="s">
        <v>22</v>
      </c>
    </row>
    <row r="6" spans="1:8" ht="13.8" x14ac:dyDescent="0.25">
      <c r="B6" s="50" t="s">
        <v>23</v>
      </c>
      <c r="C6" s="51"/>
      <c r="D6" s="52"/>
      <c r="E6" s="54"/>
      <c r="F6" s="388"/>
      <c r="G6" s="53"/>
      <c r="H6" s="179"/>
    </row>
    <row r="7" spans="1:8" ht="13.8" x14ac:dyDescent="0.25">
      <c r="B7" s="45"/>
      <c r="C7" s="46"/>
      <c r="D7" s="49"/>
      <c r="E7" s="31"/>
      <c r="F7" s="389"/>
      <c r="G7" s="30"/>
      <c r="H7" s="180"/>
    </row>
    <row r="8" spans="1:8" ht="13.8" x14ac:dyDescent="0.25">
      <c r="B8" s="45"/>
      <c r="C8" s="46"/>
      <c r="D8" s="49"/>
      <c r="E8" s="31"/>
      <c r="F8" s="389"/>
      <c r="G8" s="30"/>
      <c r="H8" s="180"/>
    </row>
    <row r="9" spans="1:8" ht="13.8" x14ac:dyDescent="0.25">
      <c r="B9" s="45"/>
      <c r="C9" s="46"/>
      <c r="D9" s="49"/>
      <c r="E9" s="31"/>
      <c r="F9" s="389"/>
      <c r="G9" s="30"/>
      <c r="H9" s="180"/>
    </row>
    <row r="10" spans="1:8" ht="13.8" x14ac:dyDescent="0.25">
      <c r="B10" s="45"/>
      <c r="C10" s="46"/>
      <c r="D10" s="49"/>
      <c r="E10" s="31"/>
      <c r="F10" s="389"/>
      <c r="G10" s="30"/>
      <c r="H10" s="180"/>
    </row>
    <row r="11" spans="1:8" ht="13.8" x14ac:dyDescent="0.25">
      <c r="B11" s="45"/>
      <c r="C11" s="46"/>
      <c r="D11" s="49"/>
      <c r="E11" s="31"/>
      <c r="F11" s="389"/>
      <c r="G11" s="30"/>
      <c r="H11" s="180"/>
    </row>
    <row r="12" spans="1:8" ht="13.8" x14ac:dyDescent="0.25">
      <c r="B12" s="45"/>
      <c r="C12" s="46"/>
      <c r="D12" s="49"/>
      <c r="E12" s="31"/>
      <c r="F12" s="389"/>
      <c r="G12" s="30"/>
      <c r="H12" s="180"/>
    </row>
    <row r="13" spans="1:8" ht="13.8" x14ac:dyDescent="0.25">
      <c r="B13" s="45"/>
      <c r="C13" s="46"/>
      <c r="D13" s="49"/>
      <c r="E13" s="31"/>
      <c r="F13" s="389"/>
      <c r="G13" s="30"/>
      <c r="H13" s="184"/>
    </row>
    <row r="14" spans="1:8" ht="13.8" x14ac:dyDescent="0.25">
      <c r="B14" s="45"/>
      <c r="C14" s="46"/>
      <c r="D14" s="161"/>
      <c r="E14" s="31"/>
      <c r="F14" s="389"/>
      <c r="G14" s="30"/>
      <c r="H14" s="181"/>
    </row>
    <row r="15" spans="1:8" ht="13.8" x14ac:dyDescent="0.25">
      <c r="B15" s="45"/>
      <c r="C15" s="46"/>
      <c r="D15" s="49"/>
      <c r="E15" s="31"/>
      <c r="F15" s="389"/>
      <c r="G15" s="30"/>
      <c r="H15" s="180"/>
    </row>
    <row r="16" spans="1:8" ht="13.8" x14ac:dyDescent="0.25">
      <c r="B16" s="45"/>
      <c r="C16" s="46"/>
      <c r="D16" s="49"/>
      <c r="E16" s="31"/>
      <c r="F16" s="389"/>
      <c r="G16" s="30"/>
      <c r="H16" s="180"/>
    </row>
    <row r="17" spans="2:8" ht="13.8" x14ac:dyDescent="0.25">
      <c r="B17" s="55" t="s">
        <v>24</v>
      </c>
      <c r="C17" s="56"/>
      <c r="D17" s="57"/>
      <c r="E17" s="59"/>
      <c r="F17" s="390"/>
      <c r="G17" s="58"/>
      <c r="H17" s="182"/>
    </row>
    <row r="18" spans="2:8" ht="13.8" x14ac:dyDescent="0.25">
      <c r="B18" s="45"/>
      <c r="C18" s="46"/>
      <c r="D18" s="49"/>
      <c r="E18" s="31"/>
      <c r="F18" s="389"/>
      <c r="G18" s="30"/>
      <c r="H18" s="180"/>
    </row>
    <row r="19" spans="2:8" ht="13.8" x14ac:dyDescent="0.25">
      <c r="B19" s="45"/>
      <c r="C19" s="46"/>
      <c r="D19" s="49"/>
      <c r="E19" s="31"/>
      <c r="F19" s="389"/>
      <c r="G19" s="30"/>
      <c r="H19" s="180"/>
    </row>
    <row r="20" spans="2:8" ht="13.8" x14ac:dyDescent="0.25">
      <c r="B20" s="45"/>
      <c r="C20" s="46"/>
      <c r="D20" s="49"/>
      <c r="E20" s="31"/>
      <c r="F20" s="389"/>
      <c r="G20" s="30"/>
      <c r="H20" s="180"/>
    </row>
    <row r="21" spans="2:8" ht="13.8" x14ac:dyDescent="0.25">
      <c r="B21" s="45"/>
      <c r="C21" s="46"/>
      <c r="D21" s="49"/>
      <c r="E21" s="31"/>
      <c r="F21" s="389"/>
      <c r="G21" s="30"/>
      <c r="H21" s="180"/>
    </row>
    <row r="22" spans="2:8" ht="13.8" x14ac:dyDescent="0.25">
      <c r="B22" s="45"/>
      <c r="C22" s="46"/>
      <c r="D22" s="49"/>
      <c r="E22" s="31"/>
      <c r="F22" s="389"/>
      <c r="G22" s="30"/>
      <c r="H22" s="180"/>
    </row>
    <row r="23" spans="2:8" ht="13.8" x14ac:dyDescent="0.25">
      <c r="B23" s="45"/>
      <c r="C23" s="46"/>
      <c r="D23" s="49"/>
      <c r="E23" s="31"/>
      <c r="F23" s="389"/>
      <c r="G23" s="30"/>
      <c r="H23" s="180"/>
    </row>
    <row r="24" spans="2:8" ht="13.8" x14ac:dyDescent="0.25">
      <c r="B24" s="45"/>
      <c r="C24" s="46"/>
      <c r="D24" s="49"/>
      <c r="E24" s="31"/>
      <c r="F24" s="389"/>
      <c r="G24" s="30"/>
      <c r="H24" s="180"/>
    </row>
    <row r="25" spans="2:8" ht="13.8" x14ac:dyDescent="0.25">
      <c r="B25" s="45"/>
      <c r="C25" s="46"/>
      <c r="D25" s="49"/>
      <c r="E25" s="31"/>
      <c r="F25" s="389"/>
      <c r="G25" s="30"/>
      <c r="H25" s="180"/>
    </row>
    <row r="26" spans="2:8" ht="13.8" x14ac:dyDescent="0.25">
      <c r="B26" s="45"/>
      <c r="C26" s="46"/>
      <c r="D26" s="49"/>
      <c r="E26" s="31"/>
      <c r="F26" s="389"/>
      <c r="G26" s="30"/>
      <c r="H26" s="180"/>
    </row>
    <row r="27" spans="2:8" ht="13.8" x14ac:dyDescent="0.25">
      <c r="B27" s="45"/>
      <c r="C27" s="46"/>
      <c r="D27" s="49"/>
      <c r="E27" s="31"/>
      <c r="F27" s="389"/>
      <c r="G27" s="30"/>
      <c r="H27" s="180"/>
    </row>
    <row r="28" spans="2:8" ht="13.8" x14ac:dyDescent="0.25">
      <c r="B28" s="55" t="s">
        <v>25</v>
      </c>
      <c r="C28" s="56"/>
      <c r="D28" s="57"/>
      <c r="E28" s="59"/>
      <c r="F28" s="390"/>
      <c r="G28" s="58"/>
      <c r="H28" s="182"/>
    </row>
    <row r="29" spans="2:8" ht="13.8" x14ac:dyDescent="0.25">
      <c r="B29" s="45"/>
      <c r="C29" s="46"/>
      <c r="D29" s="49"/>
      <c r="E29" s="31"/>
      <c r="F29" s="389"/>
      <c r="G29" s="30"/>
      <c r="H29" s="180"/>
    </row>
    <row r="30" spans="2:8" ht="13.8" x14ac:dyDescent="0.25">
      <c r="B30" s="45"/>
      <c r="C30" s="46"/>
      <c r="D30" s="49"/>
      <c r="E30" s="31"/>
      <c r="F30" s="389"/>
      <c r="G30" s="30"/>
      <c r="H30" s="180"/>
    </row>
    <row r="31" spans="2:8" ht="13.8" x14ac:dyDescent="0.25">
      <c r="B31" s="45"/>
      <c r="C31" s="46"/>
      <c r="D31" s="49"/>
      <c r="E31" s="31"/>
      <c r="F31" s="389"/>
      <c r="G31" s="30"/>
      <c r="H31" s="180"/>
    </row>
    <row r="32" spans="2:8" ht="13.8" x14ac:dyDescent="0.25">
      <c r="B32" s="45"/>
      <c r="C32" s="46"/>
      <c r="D32" s="49"/>
      <c r="E32" s="31"/>
      <c r="F32" s="389"/>
      <c r="G32" s="30"/>
      <c r="H32" s="180"/>
    </row>
    <row r="33" spans="2:8" ht="13.8" x14ac:dyDescent="0.25">
      <c r="B33" s="45"/>
      <c r="C33" s="46"/>
      <c r="D33" s="49"/>
      <c r="E33" s="31"/>
      <c r="F33" s="389"/>
      <c r="G33" s="30"/>
      <c r="H33" s="180"/>
    </row>
    <row r="34" spans="2:8" ht="13.8" x14ac:dyDescent="0.25">
      <c r="B34" s="45"/>
      <c r="C34" s="144"/>
      <c r="D34" s="49"/>
      <c r="E34" s="31"/>
      <c r="F34" s="389"/>
      <c r="G34" s="30"/>
      <c r="H34" s="180"/>
    </row>
    <row r="35" spans="2:8" ht="13.8" x14ac:dyDescent="0.25">
      <c r="B35" s="45"/>
      <c r="C35" s="46"/>
      <c r="D35" s="49"/>
      <c r="E35" s="31"/>
      <c r="F35" s="389"/>
      <c r="G35" s="30"/>
      <c r="H35" s="180"/>
    </row>
    <row r="36" spans="2:8" ht="13.8" x14ac:dyDescent="0.25">
      <c r="B36" s="45"/>
      <c r="C36" s="46"/>
      <c r="D36" s="49"/>
      <c r="E36" s="31"/>
      <c r="F36" s="389"/>
      <c r="G36" s="30"/>
      <c r="H36" s="180"/>
    </row>
    <row r="37" spans="2:8" ht="13.8" x14ac:dyDescent="0.25">
      <c r="B37" s="45"/>
      <c r="C37" s="46"/>
      <c r="D37" s="49"/>
      <c r="E37" s="31"/>
      <c r="F37" s="389"/>
      <c r="G37" s="30"/>
      <c r="H37" s="180"/>
    </row>
    <row r="38" spans="2:8" ht="13.8" x14ac:dyDescent="0.25">
      <c r="B38" s="45"/>
      <c r="C38" s="46"/>
      <c r="D38" s="49"/>
      <c r="E38" s="31"/>
      <c r="F38" s="389"/>
      <c r="G38" s="30"/>
      <c r="H38" s="180"/>
    </row>
    <row r="39" spans="2:8" ht="13.8" x14ac:dyDescent="0.25">
      <c r="B39" s="55" t="s">
        <v>26</v>
      </c>
      <c r="C39" s="56"/>
      <c r="D39" s="57"/>
      <c r="E39" s="59"/>
      <c r="F39" s="390"/>
      <c r="G39" s="58"/>
      <c r="H39" s="182"/>
    </row>
    <row r="40" spans="2:8" ht="13.8" x14ac:dyDescent="0.25">
      <c r="B40" s="45"/>
      <c r="C40" s="46"/>
      <c r="D40" s="49"/>
      <c r="E40" s="31"/>
      <c r="F40" s="389"/>
      <c r="G40" s="30"/>
      <c r="H40" s="180"/>
    </row>
    <row r="41" spans="2:8" ht="13.8" x14ac:dyDescent="0.25">
      <c r="B41" s="45"/>
      <c r="C41" s="46"/>
      <c r="D41" s="49"/>
      <c r="E41" s="31"/>
      <c r="F41" s="389"/>
      <c r="G41" s="30"/>
      <c r="H41" s="180"/>
    </row>
    <row r="42" spans="2:8" ht="13.8" x14ac:dyDescent="0.25">
      <c r="B42" s="45"/>
      <c r="C42" s="46"/>
      <c r="D42" s="49"/>
      <c r="E42" s="31"/>
      <c r="F42" s="389"/>
      <c r="G42" s="30"/>
      <c r="H42" s="180"/>
    </row>
    <row r="43" spans="2:8" ht="13.8" x14ac:dyDescent="0.25">
      <c r="B43" s="45"/>
      <c r="C43" s="46"/>
      <c r="D43" s="49"/>
      <c r="E43" s="31"/>
      <c r="F43" s="389"/>
      <c r="G43" s="30"/>
      <c r="H43" s="181"/>
    </row>
    <row r="44" spans="2:8" ht="13.8" x14ac:dyDescent="0.25">
      <c r="B44" s="45"/>
      <c r="C44" s="162"/>
      <c r="D44" s="49"/>
      <c r="E44" s="31"/>
      <c r="F44" s="389"/>
      <c r="G44" s="30"/>
      <c r="H44" s="180"/>
    </row>
    <row r="45" spans="2:8" ht="13.8" x14ac:dyDescent="0.25">
      <c r="B45" s="45"/>
      <c r="C45" s="46"/>
      <c r="D45" s="49"/>
      <c r="E45" s="31"/>
      <c r="F45" s="389"/>
      <c r="G45" s="30"/>
      <c r="H45" s="180"/>
    </row>
    <row r="46" spans="2:8" ht="13.8" x14ac:dyDescent="0.25">
      <c r="B46" s="45"/>
      <c r="C46" s="46"/>
      <c r="D46" s="49"/>
      <c r="E46" s="31"/>
      <c r="F46" s="389"/>
      <c r="G46" s="30"/>
      <c r="H46" s="180"/>
    </row>
    <row r="47" spans="2:8" ht="13.8" x14ac:dyDescent="0.25">
      <c r="B47" s="45"/>
      <c r="C47" s="46"/>
      <c r="D47" s="49"/>
      <c r="E47" s="31"/>
      <c r="F47" s="389"/>
      <c r="G47" s="30"/>
      <c r="H47" s="180"/>
    </row>
    <row r="48" spans="2:8" ht="13.8" x14ac:dyDescent="0.25">
      <c r="B48" s="45"/>
      <c r="C48" s="46"/>
      <c r="D48" s="49"/>
      <c r="E48" s="31"/>
      <c r="F48" s="389"/>
      <c r="G48" s="30"/>
      <c r="H48" s="181"/>
    </row>
    <row r="49" spans="2:8" ht="13.8" x14ac:dyDescent="0.25">
      <c r="B49" s="45"/>
      <c r="C49" s="162"/>
      <c r="D49" s="49"/>
      <c r="E49" s="31"/>
      <c r="F49" s="389"/>
      <c r="G49" s="30"/>
      <c r="H49" s="180"/>
    </row>
    <row r="50" spans="2:8" ht="13.8" x14ac:dyDescent="0.25">
      <c r="B50" s="55" t="s">
        <v>27</v>
      </c>
      <c r="C50" s="56"/>
      <c r="D50" s="57"/>
      <c r="E50" s="59"/>
      <c r="F50" s="390"/>
      <c r="G50" s="58"/>
      <c r="H50" s="182"/>
    </row>
    <row r="51" spans="2:8" ht="13.8" x14ac:dyDescent="0.25">
      <c r="B51" s="45"/>
      <c r="C51" s="46"/>
      <c r="D51" s="49"/>
      <c r="E51" s="31"/>
      <c r="F51" s="389"/>
      <c r="G51" s="30"/>
      <c r="H51" s="180"/>
    </row>
    <row r="52" spans="2:8" ht="13.8" x14ac:dyDescent="0.25">
      <c r="B52" s="45"/>
      <c r="C52" s="46"/>
      <c r="D52" s="49"/>
      <c r="E52" s="31"/>
      <c r="F52" s="389"/>
      <c r="G52" s="30"/>
      <c r="H52" s="180"/>
    </row>
    <row r="53" spans="2:8" ht="13.8" x14ac:dyDescent="0.25">
      <c r="B53" s="45"/>
      <c r="C53" s="46"/>
      <c r="D53" s="49"/>
      <c r="E53" s="31"/>
      <c r="F53" s="389"/>
      <c r="G53" s="30"/>
      <c r="H53" s="180"/>
    </row>
    <row r="54" spans="2:8" ht="13.8" x14ac:dyDescent="0.25">
      <c r="B54" s="45"/>
      <c r="C54" s="46"/>
      <c r="D54" s="49"/>
      <c r="E54" s="31"/>
      <c r="F54" s="389"/>
      <c r="G54" s="30"/>
      <c r="H54" s="180"/>
    </row>
    <row r="55" spans="2:8" ht="13.8" x14ac:dyDescent="0.25">
      <c r="B55" s="45"/>
      <c r="C55" s="46"/>
      <c r="D55" s="49"/>
      <c r="E55" s="31"/>
      <c r="F55" s="389"/>
      <c r="G55" s="30"/>
      <c r="H55" s="180"/>
    </row>
    <row r="56" spans="2:8" ht="13.8" x14ac:dyDescent="0.25">
      <c r="B56" s="45"/>
      <c r="C56" s="46"/>
      <c r="D56" s="49"/>
      <c r="E56" s="31"/>
      <c r="F56" s="389"/>
      <c r="G56" s="30"/>
      <c r="H56" s="180"/>
    </row>
    <row r="57" spans="2:8" ht="13.8" x14ac:dyDescent="0.25">
      <c r="B57" s="45"/>
      <c r="C57" s="46"/>
      <c r="D57" s="49"/>
      <c r="E57" s="31"/>
      <c r="F57" s="389"/>
      <c r="G57" s="30"/>
      <c r="H57" s="180"/>
    </row>
    <row r="58" spans="2:8" ht="13.8" x14ac:dyDescent="0.25">
      <c r="B58" s="45"/>
      <c r="C58" s="46"/>
      <c r="D58" s="49"/>
      <c r="E58" s="31"/>
      <c r="F58" s="389"/>
      <c r="G58" s="30"/>
      <c r="H58" s="180"/>
    </row>
    <row r="59" spans="2:8" ht="13.8" x14ac:dyDescent="0.25">
      <c r="B59" s="45"/>
      <c r="C59" s="46"/>
      <c r="D59" s="49"/>
      <c r="E59" s="31"/>
      <c r="F59" s="389"/>
      <c r="G59" s="30"/>
      <c r="H59" s="180"/>
    </row>
    <row r="60" spans="2:8" ht="13.8" x14ac:dyDescent="0.25">
      <c r="B60" s="45"/>
      <c r="C60" s="46"/>
      <c r="D60" s="49"/>
      <c r="E60" s="31"/>
      <c r="F60" s="389"/>
      <c r="G60" s="30"/>
      <c r="H60" s="180"/>
    </row>
    <row r="61" spans="2:8" ht="13.8" x14ac:dyDescent="0.25">
      <c r="B61" s="55" t="s">
        <v>28</v>
      </c>
      <c r="C61" s="56"/>
      <c r="D61" s="57"/>
      <c r="E61" s="59"/>
      <c r="F61" s="390"/>
      <c r="G61" s="58"/>
      <c r="H61" s="182"/>
    </row>
    <row r="62" spans="2:8" ht="13.8" x14ac:dyDescent="0.25">
      <c r="B62" s="45"/>
      <c r="C62" s="46"/>
      <c r="D62" s="49"/>
      <c r="E62" s="31"/>
      <c r="F62" s="389"/>
      <c r="G62" s="30"/>
      <c r="H62" s="180"/>
    </row>
    <row r="63" spans="2:8" ht="13.8" x14ac:dyDescent="0.25">
      <c r="B63" s="45"/>
      <c r="C63" s="46"/>
      <c r="D63" s="49"/>
      <c r="E63" s="31"/>
      <c r="F63" s="389"/>
      <c r="G63" s="30"/>
      <c r="H63" s="180"/>
    </row>
    <row r="64" spans="2:8" ht="13.8" x14ac:dyDescent="0.25">
      <c r="B64" s="45"/>
      <c r="C64" s="46"/>
      <c r="D64" s="49"/>
      <c r="E64" s="31"/>
      <c r="F64" s="389"/>
      <c r="G64" s="30"/>
      <c r="H64" s="180"/>
    </row>
    <row r="65" spans="2:8" ht="13.8" x14ac:dyDescent="0.25">
      <c r="B65" s="45"/>
      <c r="C65" s="46"/>
      <c r="D65" s="49"/>
      <c r="E65" s="31"/>
      <c r="F65" s="389"/>
      <c r="G65" s="30"/>
      <c r="H65" s="180"/>
    </row>
    <row r="66" spans="2:8" ht="13.8" x14ac:dyDescent="0.25">
      <c r="B66" s="45"/>
      <c r="C66" s="46"/>
      <c r="D66" s="49"/>
      <c r="E66" s="31"/>
      <c r="F66" s="389"/>
      <c r="G66" s="30"/>
      <c r="H66" s="180"/>
    </row>
    <row r="67" spans="2:8" ht="13.8" x14ac:dyDescent="0.25">
      <c r="B67" s="45"/>
      <c r="C67" s="46"/>
      <c r="D67" s="49"/>
      <c r="E67" s="31"/>
      <c r="F67" s="389"/>
      <c r="G67" s="30"/>
      <c r="H67" s="180"/>
    </row>
    <row r="68" spans="2:8" ht="13.8" x14ac:dyDescent="0.25">
      <c r="B68" s="45"/>
      <c r="C68" s="46"/>
      <c r="D68" s="49"/>
      <c r="E68" s="31"/>
      <c r="F68" s="389"/>
      <c r="G68" s="30"/>
      <c r="H68" s="180"/>
    </row>
    <row r="69" spans="2:8" ht="13.8" x14ac:dyDescent="0.25">
      <c r="B69" s="45"/>
      <c r="C69" s="46"/>
      <c r="D69" s="49"/>
      <c r="E69" s="146"/>
      <c r="F69" s="389"/>
      <c r="G69" s="145"/>
      <c r="H69" s="180"/>
    </row>
    <row r="70" spans="2:8" ht="13.8" x14ac:dyDescent="0.25">
      <c r="B70" s="45"/>
      <c r="C70" s="46"/>
      <c r="D70" s="49"/>
      <c r="E70" s="31"/>
      <c r="F70" s="389"/>
      <c r="G70" s="30"/>
      <c r="H70" s="180"/>
    </row>
    <row r="71" spans="2:8" ht="13.8" x14ac:dyDescent="0.25">
      <c r="B71" s="45"/>
      <c r="C71" s="46"/>
      <c r="D71" s="49"/>
      <c r="E71" s="31"/>
      <c r="F71" s="389"/>
      <c r="G71" s="30"/>
      <c r="H71" s="180"/>
    </row>
    <row r="72" spans="2:8" ht="13.8" x14ac:dyDescent="0.25">
      <c r="B72" s="55" t="s">
        <v>29</v>
      </c>
      <c r="C72" s="56"/>
      <c r="D72" s="57"/>
      <c r="E72" s="59"/>
      <c r="F72" s="390"/>
      <c r="G72" s="58"/>
      <c r="H72" s="182"/>
    </row>
    <row r="73" spans="2:8" ht="13.8" x14ac:dyDescent="0.25">
      <c r="B73" s="45"/>
      <c r="C73" s="46"/>
      <c r="D73" s="49"/>
      <c r="E73" s="146"/>
      <c r="F73" s="389"/>
      <c r="G73" s="145"/>
      <c r="H73" s="180"/>
    </row>
    <row r="74" spans="2:8" ht="13.8" x14ac:dyDescent="0.25">
      <c r="B74" s="45"/>
      <c r="C74" s="46"/>
      <c r="D74" s="49"/>
      <c r="E74" s="31"/>
      <c r="F74" s="389"/>
      <c r="G74" s="30"/>
      <c r="H74" s="180"/>
    </row>
    <row r="75" spans="2:8" ht="13.8" x14ac:dyDescent="0.25">
      <c r="B75" s="45"/>
      <c r="C75" s="46"/>
      <c r="D75" s="49"/>
      <c r="E75" s="31"/>
      <c r="F75" s="389"/>
      <c r="G75" s="30"/>
      <c r="H75" s="180"/>
    </row>
    <row r="76" spans="2:8" ht="13.8" x14ac:dyDescent="0.25">
      <c r="B76" s="45"/>
      <c r="C76" s="46"/>
      <c r="D76" s="49"/>
      <c r="E76" s="31"/>
      <c r="F76" s="389"/>
      <c r="G76" s="30"/>
      <c r="H76" s="180"/>
    </row>
    <row r="77" spans="2:8" ht="13.8" x14ac:dyDescent="0.25">
      <c r="B77" s="45"/>
      <c r="C77" s="46"/>
      <c r="D77" s="49"/>
      <c r="E77" s="31"/>
      <c r="F77" s="389"/>
      <c r="G77" s="30"/>
      <c r="H77" s="180"/>
    </row>
    <row r="78" spans="2:8" ht="13.8" x14ac:dyDescent="0.25">
      <c r="B78" s="45"/>
      <c r="C78" s="46"/>
      <c r="D78" s="49"/>
      <c r="E78" s="31"/>
      <c r="F78" s="389"/>
      <c r="G78" s="30"/>
      <c r="H78" s="180"/>
    </row>
    <row r="79" spans="2:8" ht="13.8" x14ac:dyDescent="0.25">
      <c r="B79" s="45"/>
      <c r="C79" s="26"/>
      <c r="D79" s="26"/>
      <c r="E79" s="27"/>
      <c r="F79" s="389"/>
      <c r="G79" s="26"/>
      <c r="H79" s="180"/>
    </row>
    <row r="80" spans="2:8" ht="13.8" x14ac:dyDescent="0.25">
      <c r="B80" s="45"/>
      <c r="C80" s="46"/>
      <c r="D80" s="161"/>
      <c r="E80" s="31"/>
      <c r="F80" s="389"/>
      <c r="G80" s="30"/>
      <c r="H80" s="180"/>
    </row>
    <row r="81" spans="2:8" ht="13.8" x14ac:dyDescent="0.25">
      <c r="B81" s="45"/>
      <c r="C81" s="46"/>
      <c r="D81" s="161"/>
      <c r="E81" s="31"/>
      <c r="F81" s="389"/>
      <c r="G81" s="30"/>
      <c r="H81" s="180"/>
    </row>
    <row r="82" spans="2:8" ht="13.8" x14ac:dyDescent="0.25">
      <c r="B82" s="45"/>
      <c r="C82" s="46"/>
      <c r="D82" s="161"/>
      <c r="E82" s="31"/>
      <c r="F82" s="389"/>
      <c r="G82" s="30"/>
      <c r="H82" s="180"/>
    </row>
    <row r="83" spans="2:8" ht="13.8" x14ac:dyDescent="0.25">
      <c r="B83" s="55" t="s">
        <v>30</v>
      </c>
      <c r="C83" s="56"/>
      <c r="D83" s="57"/>
      <c r="E83" s="59"/>
      <c r="F83" s="390"/>
      <c r="G83" s="58"/>
      <c r="H83" s="182"/>
    </row>
    <row r="84" spans="2:8" ht="13.8" x14ac:dyDescent="0.25">
      <c r="B84" s="45"/>
      <c r="C84" s="46"/>
      <c r="D84" s="49"/>
      <c r="E84" s="146"/>
      <c r="F84" s="389"/>
      <c r="G84" s="145"/>
      <c r="H84" s="180"/>
    </row>
    <row r="85" spans="2:8" ht="13.8" x14ac:dyDescent="0.25">
      <c r="B85" s="45"/>
      <c r="C85" s="46"/>
      <c r="D85" s="49"/>
      <c r="E85" s="31"/>
      <c r="F85" s="389"/>
      <c r="G85" s="30"/>
      <c r="H85" s="180"/>
    </row>
    <row r="86" spans="2:8" ht="13.8" x14ac:dyDescent="0.25">
      <c r="B86" s="45"/>
      <c r="C86" s="46"/>
      <c r="D86" s="49"/>
      <c r="E86" s="31"/>
      <c r="F86" s="389"/>
      <c r="G86" s="30"/>
      <c r="H86" s="180"/>
    </row>
    <row r="87" spans="2:8" ht="13.8" x14ac:dyDescent="0.25">
      <c r="B87" s="45"/>
      <c r="C87" s="46"/>
      <c r="D87" s="49"/>
      <c r="E87" s="31"/>
      <c r="F87" s="389"/>
      <c r="G87" s="30"/>
      <c r="H87" s="180"/>
    </row>
    <row r="88" spans="2:8" ht="13.8" x14ac:dyDescent="0.25">
      <c r="B88" s="45"/>
      <c r="C88" s="46"/>
      <c r="D88" s="49"/>
      <c r="E88" s="31"/>
      <c r="F88" s="389"/>
      <c r="G88" s="30"/>
      <c r="H88" s="180"/>
    </row>
    <row r="89" spans="2:8" ht="13.8" x14ac:dyDescent="0.25">
      <c r="B89" s="45"/>
      <c r="C89" s="46"/>
      <c r="D89" s="49"/>
      <c r="E89" s="31"/>
      <c r="F89" s="389"/>
      <c r="G89" s="30"/>
      <c r="H89" s="180"/>
    </row>
    <row r="90" spans="2:8" ht="13.8" x14ac:dyDescent="0.25">
      <c r="B90" s="45"/>
      <c r="C90" s="26"/>
      <c r="D90" s="26"/>
      <c r="E90" s="27"/>
      <c r="F90" s="389"/>
      <c r="G90" s="26"/>
      <c r="H90" s="180"/>
    </row>
    <row r="91" spans="2:8" ht="13.8" x14ac:dyDescent="0.25">
      <c r="B91" s="45"/>
      <c r="C91" s="46"/>
      <c r="D91" s="161"/>
      <c r="E91" s="31"/>
      <c r="F91" s="389"/>
      <c r="G91" s="30"/>
      <c r="H91" s="180"/>
    </row>
    <row r="92" spans="2:8" ht="13.8" x14ac:dyDescent="0.25">
      <c r="B92" s="45"/>
      <c r="C92" s="46"/>
      <c r="D92" s="161"/>
      <c r="E92" s="31"/>
      <c r="F92" s="389"/>
      <c r="G92" s="30"/>
      <c r="H92" s="180"/>
    </row>
    <row r="93" spans="2:8" ht="13.8" x14ac:dyDescent="0.25">
      <c r="B93" s="45"/>
      <c r="C93" s="46"/>
      <c r="D93" s="161"/>
      <c r="E93" s="31"/>
      <c r="F93" s="389"/>
      <c r="G93" s="30"/>
      <c r="H93" s="180"/>
    </row>
    <row r="94" spans="2:8" ht="13.8" x14ac:dyDescent="0.25">
      <c r="B94" s="55" t="s">
        <v>213</v>
      </c>
      <c r="C94" s="56"/>
      <c r="D94" s="57"/>
      <c r="E94" s="59"/>
      <c r="F94" s="390"/>
      <c r="G94" s="58"/>
      <c r="H94" s="182"/>
    </row>
    <row r="95" spans="2:8" ht="13.8" x14ac:dyDescent="0.25">
      <c r="B95" s="45"/>
      <c r="C95" s="46"/>
      <c r="D95" s="49"/>
      <c r="E95" s="31"/>
      <c r="F95" s="389"/>
      <c r="G95" s="30"/>
      <c r="H95" s="180"/>
    </row>
    <row r="96" spans="2:8" ht="13.8" x14ac:dyDescent="0.25">
      <c r="B96" s="45"/>
      <c r="C96" s="46"/>
      <c r="D96" s="49"/>
      <c r="E96" s="31"/>
      <c r="F96" s="389"/>
      <c r="G96" s="30"/>
      <c r="H96" s="180"/>
    </row>
    <row r="97" spans="2:8" ht="13.8" x14ac:dyDescent="0.25">
      <c r="B97" s="45"/>
      <c r="C97" s="46"/>
      <c r="D97" s="49"/>
      <c r="E97" s="31"/>
      <c r="F97" s="389"/>
      <c r="G97" s="30"/>
      <c r="H97" s="180"/>
    </row>
    <row r="98" spans="2:8" ht="13.8" x14ac:dyDescent="0.25">
      <c r="B98" s="45"/>
      <c r="C98" s="46"/>
      <c r="D98" s="49"/>
      <c r="E98" s="31"/>
      <c r="F98" s="389"/>
      <c r="G98" s="30"/>
      <c r="H98" s="180"/>
    </row>
    <row r="99" spans="2:8" ht="13.8" x14ac:dyDescent="0.25">
      <c r="B99" s="45"/>
      <c r="C99" s="46"/>
      <c r="D99" s="49"/>
      <c r="E99" s="31"/>
      <c r="F99" s="389"/>
      <c r="G99" s="30"/>
      <c r="H99" s="180"/>
    </row>
    <row r="100" spans="2:8" ht="13.8" x14ac:dyDescent="0.25">
      <c r="B100" s="45"/>
      <c r="C100" s="46"/>
      <c r="D100" s="49"/>
      <c r="E100" s="31"/>
      <c r="F100" s="389"/>
      <c r="G100" s="30"/>
      <c r="H100" s="180"/>
    </row>
    <row r="101" spans="2:8" ht="13.8" x14ac:dyDescent="0.25">
      <c r="B101" s="45"/>
      <c r="C101" s="46"/>
      <c r="D101" s="49"/>
      <c r="E101" s="31"/>
      <c r="F101" s="389"/>
      <c r="G101" s="30"/>
      <c r="H101" s="180"/>
    </row>
    <row r="102" spans="2:8" ht="13.8" x14ac:dyDescent="0.25">
      <c r="B102" s="45"/>
      <c r="C102" s="46"/>
      <c r="D102" s="49"/>
      <c r="E102" s="31"/>
      <c r="F102" s="389"/>
      <c r="G102" s="30"/>
      <c r="H102" s="180"/>
    </row>
    <row r="103" spans="2:8" ht="13.8" x14ac:dyDescent="0.25">
      <c r="B103" s="45"/>
      <c r="C103" s="46"/>
      <c r="D103" s="49"/>
      <c r="E103" s="31"/>
      <c r="F103" s="389"/>
      <c r="G103" s="30"/>
      <c r="H103" s="180"/>
    </row>
    <row r="104" spans="2:8" ht="14.4" thickBot="1" x14ac:dyDescent="0.3">
      <c r="B104" s="47"/>
      <c r="C104" s="48"/>
      <c r="D104" s="77"/>
      <c r="E104" s="33"/>
      <c r="F104" s="391"/>
      <c r="G104" s="32"/>
      <c r="H104" s="183"/>
    </row>
    <row r="105" spans="2:8" x14ac:dyDescent="0.25">
      <c r="F105" s="43"/>
    </row>
    <row r="106" spans="2:8" x14ac:dyDescent="0.25">
      <c r="F106" s="43"/>
    </row>
    <row r="107" spans="2:8" x14ac:dyDescent="0.25">
      <c r="F107" s="43"/>
    </row>
    <row r="108" spans="2:8" x14ac:dyDescent="0.25">
      <c r="F108" s="43"/>
    </row>
    <row r="109" spans="2:8" x14ac:dyDescent="0.25">
      <c r="F109" s="43"/>
    </row>
    <row r="110" spans="2:8" x14ac:dyDescent="0.25">
      <c r="F110" s="43"/>
    </row>
    <row r="111" spans="2:8" x14ac:dyDescent="0.25">
      <c r="F111" s="43"/>
    </row>
    <row r="112" spans="2:8" x14ac:dyDescent="0.25">
      <c r="F112" s="43"/>
    </row>
    <row r="113" spans="6:6" x14ac:dyDescent="0.25">
      <c r="F113" s="43"/>
    </row>
    <row r="114" spans="6:6" x14ac:dyDescent="0.25">
      <c r="F114" s="43"/>
    </row>
    <row r="115" spans="6:6" x14ac:dyDescent="0.25">
      <c r="F115" s="43"/>
    </row>
    <row r="116" spans="6:6" x14ac:dyDescent="0.25">
      <c r="F116" s="43"/>
    </row>
    <row r="117" spans="6:6" x14ac:dyDescent="0.25">
      <c r="F117" s="43"/>
    </row>
    <row r="118" spans="6:6" x14ac:dyDescent="0.25">
      <c r="F118" s="43"/>
    </row>
    <row r="119" spans="6:6" x14ac:dyDescent="0.25">
      <c r="F119" s="43"/>
    </row>
    <row r="120" spans="6:6" x14ac:dyDescent="0.25">
      <c r="F120" s="43"/>
    </row>
    <row r="121" spans="6:6" x14ac:dyDescent="0.25">
      <c r="F121" s="43"/>
    </row>
    <row r="122" spans="6:6" x14ac:dyDescent="0.25">
      <c r="F122" s="43"/>
    </row>
    <row r="123" spans="6:6" x14ac:dyDescent="0.25">
      <c r="F123" s="43"/>
    </row>
    <row r="124" spans="6:6" x14ac:dyDescent="0.25">
      <c r="F124" s="43"/>
    </row>
    <row r="125" spans="6:6" x14ac:dyDescent="0.25">
      <c r="F125" s="43"/>
    </row>
    <row r="126" spans="6:6" x14ac:dyDescent="0.25">
      <c r="F126" s="43"/>
    </row>
    <row r="127" spans="6:6" x14ac:dyDescent="0.25">
      <c r="F127" s="43"/>
    </row>
    <row r="128" spans="6:6" x14ac:dyDescent="0.25">
      <c r="F128" s="43"/>
    </row>
    <row r="129" spans="6:6" x14ac:dyDescent="0.25">
      <c r="F129" s="43"/>
    </row>
    <row r="130" spans="6:6" x14ac:dyDescent="0.25">
      <c r="F130" s="43"/>
    </row>
    <row r="131" spans="6:6" x14ac:dyDescent="0.25">
      <c r="F131" s="43"/>
    </row>
    <row r="132" spans="6:6" x14ac:dyDescent="0.25">
      <c r="F132" s="43"/>
    </row>
    <row r="133" spans="6:6" x14ac:dyDescent="0.25">
      <c r="F133" s="43"/>
    </row>
    <row r="134" spans="6:6" x14ac:dyDescent="0.25">
      <c r="F134" s="43"/>
    </row>
    <row r="135" spans="6:6" x14ac:dyDescent="0.25">
      <c r="F135" s="43"/>
    </row>
    <row r="136" spans="6:6" x14ac:dyDescent="0.25">
      <c r="F136" s="43"/>
    </row>
    <row r="137" spans="6:6" x14ac:dyDescent="0.25">
      <c r="F137" s="43"/>
    </row>
    <row r="138" spans="6:6" x14ac:dyDescent="0.25">
      <c r="F138" s="43"/>
    </row>
    <row r="139" spans="6:6" x14ac:dyDescent="0.25">
      <c r="F139" s="43"/>
    </row>
    <row r="140" spans="6:6" x14ac:dyDescent="0.25">
      <c r="F140" s="43"/>
    </row>
    <row r="141" spans="6:6" x14ac:dyDescent="0.25">
      <c r="F141" s="43"/>
    </row>
    <row r="142" spans="6:6" x14ac:dyDescent="0.25">
      <c r="F142" s="43"/>
    </row>
    <row r="143" spans="6:6" x14ac:dyDescent="0.25">
      <c r="F143" s="43"/>
    </row>
    <row r="144" spans="6:6" x14ac:dyDescent="0.25">
      <c r="F144" s="43"/>
    </row>
    <row r="145" spans="6:6" x14ac:dyDescent="0.25">
      <c r="F145" s="43"/>
    </row>
    <row r="146" spans="6:6" x14ac:dyDescent="0.25">
      <c r="F146" s="43"/>
    </row>
  </sheetData>
  <mergeCells count="1">
    <mergeCell ref="B5:C5"/>
  </mergeCells>
  <phoneticPr fontId="20" type="noConversion"/>
  <conditionalFormatting sqref="D6:D78 D80:D104">
    <cfRule type="cellIs" dxfId="633" priority="105" stopIfTrue="1" operator="equal">
      <formula>"Kriittinen"</formula>
    </cfRule>
    <cfRule type="cellIs" dxfId="632" priority="106" stopIfTrue="1" operator="equal">
      <formula>"Tärkeä"</formula>
    </cfRule>
    <cfRule type="cellIs" dxfId="631" priority="107" stopIfTrue="1" operator="equal">
      <formula>"Hyödyllinen"</formula>
    </cfRule>
  </conditionalFormatting>
  <conditionalFormatting sqref="F6:F104">
    <cfRule type="cellIs" dxfId="630" priority="108" stopIfTrue="1" operator="equal">
      <formula>"Pakollinen"</formula>
    </cfRule>
  </conditionalFormatting>
  <dataValidations count="2">
    <dataValidation type="list" allowBlank="1" showInputMessage="1" showErrorMessage="1" promptTitle="Valitse periaatteen kriittisyys" prompt="- Kriittinen_x000a_- Tärkeä_x000a_- Hyödyllinen" sqref="D6:D78 D80:D89 D91:D104">
      <formula1>"Kriittinen,tärkeä,hyödyllinen"</formula1>
    </dataValidation>
    <dataValidation type="list" allowBlank="1" showInputMessage="1" showErrorMessage="1" errorTitle="Virheellinen arvo" error="Valitse listasta" promptTitle="Pakollinen vai suositeltava?" prompt="Onko periaatteen pakko toteutua kaikissa ratkaisuissa vai onko se suositus?" sqref="F6:F104">
      <formula1>"Pakollinen, Suositeltava"</formula1>
    </dataValidation>
  </dataValidations>
  <hyperlinks>
    <hyperlink ref="A1" location="Pääsivu!A1" display="⌂"/>
  </hyperlinks>
  <pageMargins left="0.3" right="0.19" top="0.35" bottom="0.38" header="0.23" footer="0.19"/>
  <pageSetup paperSize="9" scale="69" orientation="portrait" verticalDpi="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CC33"/>
  </sheetPr>
  <dimension ref="A1:D50"/>
  <sheetViews>
    <sheetView workbookViewId="0">
      <selection activeCell="B7" sqref="B7"/>
    </sheetView>
  </sheetViews>
  <sheetFormatPr defaultRowHeight="13.2" x14ac:dyDescent="0.25"/>
  <cols>
    <col min="1" max="1" width="2.6640625" customWidth="1"/>
    <col min="2" max="2" width="39.88671875" customWidth="1"/>
    <col min="3" max="3" width="49.33203125" customWidth="1"/>
    <col min="4" max="4" width="22" customWidth="1"/>
  </cols>
  <sheetData>
    <row r="1" spans="1:4" s="173" customFormat="1" ht="22.8" x14ac:dyDescent="0.4">
      <c r="A1" s="409" t="s">
        <v>343</v>
      </c>
      <c r="B1" s="177" t="s">
        <v>31</v>
      </c>
    </row>
    <row r="3" spans="1:4" ht="13.8" x14ac:dyDescent="0.25">
      <c r="B3" s="15" t="str">
        <f>CONCATENATE("Versio ",Pääsivu!D6)</f>
        <v>Versio 0.51</v>
      </c>
      <c r="C3" s="63">
        <f>Pääsivu!D7</f>
        <v>42906</v>
      </c>
    </row>
    <row r="4" spans="1:4" ht="13.8" thickBot="1" x14ac:dyDescent="0.3"/>
    <row r="5" spans="1:4" ht="18.75" customHeight="1" thickBot="1" x14ac:dyDescent="0.3">
      <c r="B5" s="9" t="s">
        <v>32</v>
      </c>
      <c r="C5" s="9" t="s">
        <v>33</v>
      </c>
      <c r="D5" s="9" t="s">
        <v>20</v>
      </c>
    </row>
    <row r="6" spans="1:4" ht="13.8" x14ac:dyDescent="0.25">
      <c r="B6" s="186" t="s">
        <v>217</v>
      </c>
      <c r="C6" s="53"/>
      <c r="D6" s="54"/>
    </row>
    <row r="7" spans="1:4" ht="13.8" x14ac:dyDescent="0.25">
      <c r="B7" s="127"/>
      <c r="C7" s="30"/>
      <c r="D7" s="31"/>
    </row>
    <row r="8" spans="1:4" ht="13.8" x14ac:dyDescent="0.25">
      <c r="B8" s="127"/>
      <c r="C8" s="30"/>
      <c r="D8" s="31"/>
    </row>
    <row r="9" spans="1:4" ht="13.8" x14ac:dyDescent="0.25">
      <c r="B9" s="127"/>
      <c r="C9" s="30"/>
      <c r="D9" s="31"/>
    </row>
    <row r="10" spans="1:4" ht="13.8" x14ac:dyDescent="0.25">
      <c r="B10" s="127"/>
      <c r="C10" s="30"/>
      <c r="D10" s="31"/>
    </row>
    <row r="11" spans="1:4" ht="13.8" x14ac:dyDescent="0.25">
      <c r="B11" s="127"/>
      <c r="C11" s="30"/>
      <c r="D11" s="31"/>
    </row>
    <row r="12" spans="1:4" ht="13.8" x14ac:dyDescent="0.25">
      <c r="B12" s="127"/>
      <c r="C12" s="30"/>
      <c r="D12" s="31"/>
    </row>
    <row r="13" spans="1:4" ht="13.8" x14ac:dyDescent="0.25">
      <c r="B13" s="127"/>
      <c r="C13" s="30"/>
      <c r="D13" s="31"/>
    </row>
    <row r="14" spans="1:4" ht="13.8" x14ac:dyDescent="0.25">
      <c r="B14" s="127"/>
      <c r="C14" s="30"/>
      <c r="D14" s="31"/>
    </row>
    <row r="15" spans="1:4" ht="13.8" x14ac:dyDescent="0.25">
      <c r="B15" s="127"/>
      <c r="C15" s="30"/>
      <c r="D15" s="31"/>
    </row>
    <row r="16" spans="1:4" ht="13.8" x14ac:dyDescent="0.25">
      <c r="B16" s="127"/>
      <c r="C16" s="30"/>
      <c r="D16" s="31"/>
    </row>
    <row r="17" spans="2:4" ht="13.8" x14ac:dyDescent="0.25">
      <c r="B17" s="187" t="s">
        <v>218</v>
      </c>
      <c r="C17" s="58"/>
      <c r="D17" s="59"/>
    </row>
    <row r="18" spans="2:4" ht="13.8" x14ac:dyDescent="0.25">
      <c r="B18" s="148"/>
      <c r="C18" s="30"/>
      <c r="D18" s="31"/>
    </row>
    <row r="19" spans="2:4" ht="13.8" x14ac:dyDescent="0.25">
      <c r="B19" s="127"/>
      <c r="C19" s="30"/>
      <c r="D19" s="31"/>
    </row>
    <row r="20" spans="2:4" ht="13.8" x14ac:dyDescent="0.25">
      <c r="B20" s="127"/>
      <c r="C20" s="30"/>
      <c r="D20" s="31"/>
    </row>
    <row r="21" spans="2:4" ht="13.8" x14ac:dyDescent="0.25">
      <c r="B21" s="148"/>
      <c r="C21" s="30"/>
      <c r="D21" s="31"/>
    </row>
    <row r="22" spans="2:4" ht="13.8" x14ac:dyDescent="0.25">
      <c r="B22" s="127"/>
      <c r="C22" s="30"/>
      <c r="D22" s="31"/>
    </row>
    <row r="23" spans="2:4" ht="13.8" x14ac:dyDescent="0.25">
      <c r="B23" s="127"/>
      <c r="C23" s="30"/>
      <c r="D23" s="31"/>
    </row>
    <row r="24" spans="2:4" ht="13.8" x14ac:dyDescent="0.25">
      <c r="B24" s="127"/>
      <c r="C24" s="30"/>
      <c r="D24" s="31"/>
    </row>
    <row r="25" spans="2:4" ht="13.8" x14ac:dyDescent="0.25">
      <c r="B25" s="127"/>
      <c r="C25" s="30"/>
      <c r="D25" s="31"/>
    </row>
    <row r="26" spans="2:4" ht="13.8" x14ac:dyDescent="0.25">
      <c r="B26" s="127"/>
      <c r="C26" s="30"/>
      <c r="D26" s="31"/>
    </row>
    <row r="27" spans="2:4" ht="13.8" x14ac:dyDescent="0.25">
      <c r="B27" s="127"/>
      <c r="C27" s="30"/>
      <c r="D27" s="31"/>
    </row>
    <row r="28" spans="2:4" ht="13.8" x14ac:dyDescent="0.25">
      <c r="B28" s="127"/>
      <c r="C28" s="30"/>
      <c r="D28" s="31"/>
    </row>
    <row r="29" spans="2:4" ht="13.8" x14ac:dyDescent="0.25">
      <c r="B29" s="127"/>
      <c r="C29" s="30"/>
      <c r="D29" s="31"/>
    </row>
    <row r="30" spans="2:4" ht="13.8" x14ac:dyDescent="0.25">
      <c r="B30" s="127"/>
      <c r="C30" s="30"/>
      <c r="D30" s="31"/>
    </row>
    <row r="31" spans="2:4" ht="13.8" x14ac:dyDescent="0.25">
      <c r="B31" s="127"/>
      <c r="C31" s="30"/>
      <c r="D31" s="31"/>
    </row>
    <row r="32" spans="2:4" ht="13.8" x14ac:dyDescent="0.25">
      <c r="B32" s="127"/>
      <c r="C32" s="30"/>
      <c r="D32" s="31"/>
    </row>
    <row r="33" spans="2:4" ht="13.8" x14ac:dyDescent="0.25">
      <c r="B33" s="127"/>
      <c r="C33" s="30"/>
      <c r="D33" s="31"/>
    </row>
    <row r="34" spans="2:4" ht="13.8" x14ac:dyDescent="0.25">
      <c r="B34" s="127"/>
      <c r="C34" s="30"/>
      <c r="D34" s="31"/>
    </row>
    <row r="35" spans="2:4" ht="13.8" x14ac:dyDescent="0.25">
      <c r="B35" s="127"/>
      <c r="C35" s="30"/>
      <c r="D35" s="31"/>
    </row>
    <row r="36" spans="2:4" ht="13.8" x14ac:dyDescent="0.25">
      <c r="B36" s="127"/>
      <c r="C36" s="30"/>
      <c r="D36" s="31"/>
    </row>
    <row r="37" spans="2:4" ht="13.8" x14ac:dyDescent="0.25">
      <c r="B37" s="127"/>
      <c r="C37" s="30"/>
      <c r="D37" s="31"/>
    </row>
    <row r="38" spans="2:4" ht="13.8" x14ac:dyDescent="0.25">
      <c r="B38" s="187" t="s">
        <v>219</v>
      </c>
      <c r="C38" s="58"/>
      <c r="D38" s="59"/>
    </row>
    <row r="39" spans="2:4" ht="13.8" x14ac:dyDescent="0.25">
      <c r="B39" s="127"/>
      <c r="C39" s="30"/>
      <c r="D39" s="31"/>
    </row>
    <row r="40" spans="2:4" ht="13.8" x14ac:dyDescent="0.25">
      <c r="B40" s="127"/>
      <c r="C40" s="30"/>
      <c r="D40" s="31"/>
    </row>
    <row r="41" spans="2:4" ht="13.8" x14ac:dyDescent="0.25">
      <c r="B41" s="127"/>
      <c r="C41" s="30"/>
      <c r="D41" s="31"/>
    </row>
    <row r="42" spans="2:4" ht="13.8" x14ac:dyDescent="0.25">
      <c r="B42" s="127"/>
      <c r="C42" s="30"/>
      <c r="D42" s="31"/>
    </row>
    <row r="43" spans="2:4" ht="13.8" x14ac:dyDescent="0.25">
      <c r="B43" s="127"/>
      <c r="C43" s="30"/>
      <c r="D43" s="31"/>
    </row>
    <row r="44" spans="2:4" ht="13.8" x14ac:dyDescent="0.25">
      <c r="B44" s="127"/>
      <c r="C44" s="30"/>
      <c r="D44" s="31"/>
    </row>
    <row r="45" spans="2:4" ht="13.8" x14ac:dyDescent="0.25">
      <c r="B45" s="127"/>
      <c r="C45" s="30"/>
      <c r="D45" s="31"/>
    </row>
    <row r="46" spans="2:4" ht="13.8" x14ac:dyDescent="0.25">
      <c r="B46" s="127"/>
      <c r="C46" s="30"/>
      <c r="D46" s="31"/>
    </row>
    <row r="47" spans="2:4" ht="13.8" x14ac:dyDescent="0.25">
      <c r="B47" s="127"/>
      <c r="C47" s="30"/>
      <c r="D47" s="31"/>
    </row>
    <row r="48" spans="2:4" ht="13.8" x14ac:dyDescent="0.25">
      <c r="B48" s="127"/>
      <c r="C48" s="30"/>
      <c r="D48" s="31"/>
    </row>
    <row r="49" spans="2:4" ht="13.8" x14ac:dyDescent="0.25">
      <c r="B49" s="127"/>
      <c r="C49" s="30"/>
      <c r="D49" s="31"/>
    </row>
    <row r="50" spans="2:4" ht="14.4" thickBot="1" x14ac:dyDescent="0.3">
      <c r="B50" s="42"/>
      <c r="C50" s="32"/>
      <c r="D50" s="33"/>
    </row>
  </sheetData>
  <phoneticPr fontId="20" type="noConversion"/>
  <hyperlinks>
    <hyperlink ref="A1" location="Pääsivu!A1" display="⌂"/>
  </hyperlinks>
  <pageMargins left="0.39" right="0.49" top="0.4" bottom="0.46" header="0.28000000000000003" footer="0.34"/>
  <pageSetup paperSize="9" orientation="landscape" verticalDpi="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CC33"/>
    <outlinePr summaryBelow="0" summaryRight="0"/>
  </sheetPr>
  <dimension ref="A1:P155"/>
  <sheetViews>
    <sheetView zoomScaleNormal="100" workbookViewId="0">
      <pane ySplit="5" topLeftCell="A145" activePane="bottomLeft" state="frozen"/>
      <selection activeCell="D30" sqref="D30"/>
      <selection pane="bottomLeft" activeCell="B148" sqref="B148"/>
    </sheetView>
  </sheetViews>
  <sheetFormatPr defaultRowHeight="13.2" outlineLevelCol="1" x14ac:dyDescent="0.25"/>
  <cols>
    <col min="1" max="1" width="2.5546875" customWidth="1"/>
    <col min="2" max="2" width="46.33203125" customWidth="1"/>
    <col min="3" max="3" width="13.5546875" customWidth="1"/>
    <col min="4" max="4" width="28" customWidth="1"/>
    <col min="5" max="5" width="15.6640625" customWidth="1" outlineLevel="1"/>
    <col min="6" max="6" width="18.88671875" customWidth="1" outlineLevel="1"/>
    <col min="7" max="7" width="13.5546875" customWidth="1" outlineLevel="1"/>
    <col min="8" max="8" width="28.6640625" hidden="1" customWidth="1" outlineLevel="1"/>
    <col min="9" max="9" width="28.33203125" hidden="1" customWidth="1" outlineLevel="1"/>
    <col min="10" max="10" width="14.88671875" hidden="1" customWidth="1" outlineLevel="1"/>
    <col min="11" max="11" width="26.5546875" customWidth="1" outlineLevel="1"/>
    <col min="12" max="12" width="12.109375" customWidth="1"/>
  </cols>
  <sheetData>
    <row r="1" spans="1:16" s="173" customFormat="1" ht="22.8" x14ac:dyDescent="0.4">
      <c r="A1" s="409" t="s">
        <v>343</v>
      </c>
      <c r="B1" s="177" t="s">
        <v>312</v>
      </c>
    </row>
    <row r="3" spans="1:16" ht="13.8" x14ac:dyDescent="0.25">
      <c r="B3" s="15" t="str">
        <f>CONCATENATE("Versio ",Pääsivu!D6)</f>
        <v>Versio 0.51</v>
      </c>
      <c r="D3" s="356" t="s">
        <v>253</v>
      </c>
      <c r="E3" s="353" t="s">
        <v>252</v>
      </c>
      <c r="F3" s="354"/>
      <c r="G3" s="354"/>
      <c r="H3" s="354"/>
      <c r="I3" s="354"/>
      <c r="J3" s="354"/>
      <c r="K3" s="355"/>
    </row>
    <row r="4" spans="1:16" ht="13.8" thickBot="1" x14ac:dyDescent="0.3">
      <c r="N4" s="323"/>
      <c r="O4" s="323"/>
    </row>
    <row r="5" spans="1:16" ht="42" thickBot="1" x14ac:dyDescent="0.3">
      <c r="B5" s="386" t="s">
        <v>148</v>
      </c>
      <c r="C5" s="386" t="s">
        <v>2</v>
      </c>
      <c r="D5" s="386" t="s">
        <v>152</v>
      </c>
      <c r="E5" s="434" t="s">
        <v>289</v>
      </c>
      <c r="F5" s="433" t="s">
        <v>149</v>
      </c>
      <c r="G5" s="433" t="s">
        <v>290</v>
      </c>
      <c r="H5" s="433" t="s">
        <v>291</v>
      </c>
      <c r="I5" s="433" t="s">
        <v>294</v>
      </c>
      <c r="J5" s="432" t="s">
        <v>292</v>
      </c>
      <c r="K5" s="433" t="s">
        <v>22</v>
      </c>
      <c r="L5" s="624" t="s">
        <v>885</v>
      </c>
      <c r="N5" s="323"/>
      <c r="O5" s="323"/>
    </row>
    <row r="6" spans="1:16" ht="5.4" customHeight="1" x14ac:dyDescent="0.25">
      <c r="B6" s="40"/>
      <c r="C6" s="132"/>
      <c r="D6" s="29"/>
      <c r="E6" s="151"/>
      <c r="F6" s="28"/>
      <c r="G6" s="132"/>
      <c r="H6" s="28"/>
      <c r="I6" s="28"/>
      <c r="J6" s="28"/>
      <c r="K6" s="29"/>
      <c r="N6" s="323"/>
      <c r="O6" s="323"/>
    </row>
    <row r="7" spans="1:16" ht="13.8" x14ac:dyDescent="0.25">
      <c r="B7" s="324" t="s">
        <v>295</v>
      </c>
      <c r="C7" s="325"/>
      <c r="D7" s="327"/>
      <c r="E7" s="393"/>
      <c r="F7" s="326"/>
      <c r="G7" s="325"/>
      <c r="H7" s="326"/>
      <c r="I7" s="326"/>
      <c r="J7" s="326"/>
      <c r="K7" s="327"/>
      <c r="N7" s="188" t="s">
        <v>230</v>
      </c>
      <c r="O7" s="323"/>
      <c r="P7" s="323"/>
    </row>
    <row r="8" spans="1:16" ht="13.8" hidden="1" x14ac:dyDescent="0.25">
      <c r="B8" s="41" t="s">
        <v>191</v>
      </c>
      <c r="C8" s="61" t="s">
        <v>293</v>
      </c>
      <c r="D8" s="31"/>
      <c r="E8" s="389" t="s">
        <v>337</v>
      </c>
      <c r="F8" s="30"/>
      <c r="G8" s="61" t="s">
        <v>230</v>
      </c>
      <c r="H8" s="392"/>
      <c r="I8" s="392"/>
      <c r="J8" s="392"/>
      <c r="K8" s="31"/>
      <c r="N8" s="188" t="s">
        <v>229</v>
      </c>
      <c r="O8" s="323"/>
      <c r="P8" s="323"/>
    </row>
    <row r="9" spans="1:16" ht="13.8" hidden="1" x14ac:dyDescent="0.25">
      <c r="B9" s="41" t="s">
        <v>191</v>
      </c>
      <c r="C9" s="61" t="s">
        <v>331</v>
      </c>
      <c r="D9" s="31"/>
      <c r="E9" s="389" t="s">
        <v>338</v>
      </c>
      <c r="F9" s="30"/>
      <c r="G9" s="61" t="s">
        <v>229</v>
      </c>
      <c r="H9" s="392"/>
      <c r="I9" s="392"/>
      <c r="J9" s="392"/>
      <c r="K9" s="31"/>
      <c r="N9" s="188" t="s">
        <v>150</v>
      </c>
      <c r="O9" s="323"/>
      <c r="P9" s="323"/>
    </row>
    <row r="10" spans="1:16" ht="13.8" hidden="1" x14ac:dyDescent="0.25">
      <c r="B10" s="41" t="s">
        <v>191</v>
      </c>
      <c r="C10" s="61" t="s">
        <v>332</v>
      </c>
      <c r="D10" s="31"/>
      <c r="E10" s="389" t="s">
        <v>106</v>
      </c>
      <c r="F10" s="30"/>
      <c r="G10" s="61" t="s">
        <v>150</v>
      </c>
      <c r="H10" s="392"/>
      <c r="I10" s="392"/>
      <c r="J10" s="392"/>
      <c r="K10" s="31"/>
      <c r="N10" s="188" t="s">
        <v>231</v>
      </c>
      <c r="O10" s="323"/>
      <c r="P10" s="323"/>
    </row>
    <row r="11" spans="1:16" ht="13.8" hidden="1" x14ac:dyDescent="0.25">
      <c r="B11" s="41" t="s">
        <v>191</v>
      </c>
      <c r="C11" s="61"/>
      <c r="D11" s="31"/>
      <c r="E11" s="389" t="s">
        <v>339</v>
      </c>
      <c r="F11" s="30"/>
      <c r="G11" s="61" t="s">
        <v>231</v>
      </c>
      <c r="H11" s="392"/>
      <c r="I11" s="392"/>
      <c r="J11" s="392"/>
      <c r="K11" s="31"/>
      <c r="N11" s="188" t="s">
        <v>151</v>
      </c>
      <c r="O11" s="323"/>
      <c r="P11" s="323"/>
    </row>
    <row r="12" spans="1:16" ht="27.6" x14ac:dyDescent="0.25">
      <c r="B12" s="41" t="s">
        <v>1229</v>
      </c>
      <c r="C12" s="61"/>
      <c r="D12" s="31"/>
      <c r="E12" s="389" t="s">
        <v>340</v>
      </c>
      <c r="F12" s="30"/>
      <c r="G12" s="61" t="s">
        <v>151</v>
      </c>
      <c r="H12" s="392"/>
      <c r="I12" s="392"/>
      <c r="J12" s="392"/>
      <c r="K12" s="31"/>
      <c r="L12" s="443" t="s">
        <v>896</v>
      </c>
      <c r="N12" s="188" t="s">
        <v>232</v>
      </c>
      <c r="O12" s="323"/>
      <c r="P12" s="323"/>
    </row>
    <row r="13" spans="1:16" ht="41.4" x14ac:dyDescent="0.25">
      <c r="B13" s="41" t="s">
        <v>607</v>
      </c>
      <c r="C13" s="61"/>
      <c r="D13" s="31"/>
      <c r="E13" s="389" t="s">
        <v>341</v>
      </c>
      <c r="F13" s="30"/>
      <c r="G13" s="61" t="s">
        <v>232</v>
      </c>
      <c r="H13" s="392"/>
      <c r="I13" s="392"/>
      <c r="J13" s="392"/>
      <c r="K13" s="31"/>
      <c r="L13" s="443" t="s">
        <v>896</v>
      </c>
      <c r="N13" s="188" t="s">
        <v>48</v>
      </c>
      <c r="O13" s="323"/>
      <c r="P13" s="323"/>
    </row>
    <row r="14" spans="1:16" s="443" customFormat="1" ht="27.6" x14ac:dyDescent="0.25">
      <c r="B14" s="41" t="s">
        <v>1230</v>
      </c>
      <c r="C14" s="61"/>
      <c r="D14" s="449"/>
      <c r="E14" s="389" t="s">
        <v>339</v>
      </c>
      <c r="F14" s="448"/>
      <c r="G14" s="61" t="s">
        <v>232</v>
      </c>
      <c r="H14" s="392"/>
      <c r="I14" s="392"/>
      <c r="J14" s="392"/>
      <c r="K14" s="449"/>
      <c r="L14" s="307" t="s">
        <v>452</v>
      </c>
      <c r="N14" s="188"/>
      <c r="O14" s="323"/>
      <c r="P14" s="323"/>
    </row>
    <row r="15" spans="1:16" ht="55.2" x14ac:dyDescent="0.25">
      <c r="B15" s="41" t="s">
        <v>490</v>
      </c>
      <c r="C15" s="61"/>
      <c r="D15" s="31"/>
      <c r="E15" s="389" t="s">
        <v>342</v>
      </c>
      <c r="F15" s="30"/>
      <c r="G15" s="61" t="s">
        <v>48</v>
      </c>
      <c r="H15" s="392"/>
      <c r="I15" s="392"/>
      <c r="J15" s="392"/>
      <c r="K15" s="31"/>
      <c r="L15" s="443" t="s">
        <v>896</v>
      </c>
      <c r="N15" s="188" t="s">
        <v>233</v>
      </c>
      <c r="O15" s="323"/>
      <c r="P15" s="323"/>
    </row>
    <row r="16" spans="1:16" ht="27.6" x14ac:dyDescent="0.25">
      <c r="B16" s="41" t="s">
        <v>608</v>
      </c>
      <c r="C16" s="61"/>
      <c r="D16" s="31"/>
      <c r="E16" s="389"/>
      <c r="F16" s="30"/>
      <c r="G16" s="61" t="s">
        <v>233</v>
      </c>
      <c r="H16" s="392"/>
      <c r="I16" s="392"/>
      <c r="J16" s="392"/>
      <c r="K16" s="31"/>
      <c r="L16" s="443" t="s">
        <v>896</v>
      </c>
      <c r="N16" s="188" t="s">
        <v>234</v>
      </c>
      <c r="O16" s="323"/>
      <c r="P16" s="323"/>
    </row>
    <row r="17" spans="2:16" ht="13.8" x14ac:dyDescent="0.25">
      <c r="B17" s="41" t="s">
        <v>610</v>
      </c>
      <c r="C17" s="61"/>
      <c r="D17" s="31"/>
      <c r="E17" s="389"/>
      <c r="F17" s="30" t="s">
        <v>916</v>
      </c>
      <c r="G17" s="61" t="s">
        <v>234</v>
      </c>
      <c r="H17" s="392"/>
      <c r="I17" s="392"/>
      <c r="J17" s="392"/>
      <c r="K17" s="31"/>
      <c r="L17" s="638" t="s">
        <v>904</v>
      </c>
      <c r="N17" s="323"/>
      <c r="O17" s="323"/>
      <c r="P17" s="323"/>
    </row>
    <row r="18" spans="2:16" ht="13.8" x14ac:dyDescent="0.25">
      <c r="B18" s="324" t="s">
        <v>220</v>
      </c>
      <c r="C18" s="325"/>
      <c r="D18" s="327"/>
      <c r="E18" s="393"/>
      <c r="F18" s="326"/>
      <c r="G18" s="325"/>
      <c r="H18" s="326"/>
      <c r="I18" s="326"/>
      <c r="J18" s="326"/>
      <c r="K18" s="327"/>
    </row>
    <row r="19" spans="2:16" ht="55.2" x14ac:dyDescent="0.25">
      <c r="B19" s="41" t="s">
        <v>491</v>
      </c>
      <c r="C19" s="61" t="s">
        <v>293</v>
      </c>
      <c r="D19" s="449" t="s">
        <v>615</v>
      </c>
      <c r="E19" s="389" t="s">
        <v>340</v>
      </c>
      <c r="F19" s="30" t="s">
        <v>618</v>
      </c>
      <c r="G19" s="61" t="s">
        <v>231</v>
      </c>
      <c r="H19" s="30"/>
      <c r="I19" s="30"/>
      <c r="J19" s="30"/>
      <c r="K19" s="31"/>
      <c r="L19" s="307" t="s">
        <v>896</v>
      </c>
    </row>
    <row r="20" spans="2:16" ht="27.6" x14ac:dyDescent="0.25">
      <c r="B20" s="41" t="s">
        <v>536</v>
      </c>
      <c r="C20" s="61" t="s">
        <v>331</v>
      </c>
      <c r="D20" s="31" t="s">
        <v>619</v>
      </c>
      <c r="E20" s="389" t="s">
        <v>340</v>
      </c>
      <c r="F20" s="30" t="s">
        <v>879</v>
      </c>
      <c r="G20" s="61" t="s">
        <v>231</v>
      </c>
      <c r="H20" s="30"/>
      <c r="I20" s="30"/>
      <c r="J20" s="30"/>
      <c r="K20" s="31"/>
      <c r="L20" s="307" t="s">
        <v>897</v>
      </c>
    </row>
    <row r="21" spans="2:16" ht="55.2" x14ac:dyDescent="0.25">
      <c r="B21" s="41" t="s">
        <v>571</v>
      </c>
      <c r="C21" s="61" t="s">
        <v>293</v>
      </c>
      <c r="D21" s="31"/>
      <c r="E21" s="389" t="s">
        <v>342</v>
      </c>
      <c r="F21" s="30" t="s">
        <v>901</v>
      </c>
      <c r="G21" s="61" t="s">
        <v>151</v>
      </c>
      <c r="H21" s="30"/>
      <c r="I21" s="30"/>
      <c r="J21" s="30"/>
      <c r="K21" s="31"/>
      <c r="L21" s="307" t="s">
        <v>897</v>
      </c>
    </row>
    <row r="22" spans="2:16" ht="27.6" x14ac:dyDescent="0.25">
      <c r="B22" s="41" t="s">
        <v>509</v>
      </c>
      <c r="C22" s="61" t="s">
        <v>293</v>
      </c>
      <c r="D22" s="31"/>
      <c r="E22" s="389" t="s">
        <v>338</v>
      </c>
      <c r="F22" s="30" t="s">
        <v>453</v>
      </c>
      <c r="G22" s="61" t="s">
        <v>151</v>
      </c>
      <c r="H22" s="30"/>
      <c r="I22" s="30"/>
      <c r="J22" s="30"/>
      <c r="K22" s="31"/>
      <c r="L22" s="307" t="s">
        <v>897</v>
      </c>
    </row>
    <row r="23" spans="2:16" ht="27.6" x14ac:dyDescent="0.25">
      <c r="B23" s="41" t="s">
        <v>609</v>
      </c>
      <c r="C23" s="61" t="s">
        <v>331</v>
      </c>
      <c r="D23" s="31" t="s">
        <v>695</v>
      </c>
      <c r="E23" s="389" t="s">
        <v>339</v>
      </c>
      <c r="F23" s="443" t="s">
        <v>614</v>
      </c>
      <c r="G23" s="61" t="s">
        <v>230</v>
      </c>
      <c r="H23" s="30"/>
      <c r="I23" s="30"/>
      <c r="J23" s="30"/>
      <c r="K23" s="31" t="s">
        <v>696</v>
      </c>
      <c r="L23" s="307" t="s">
        <v>452</v>
      </c>
    </row>
    <row r="24" spans="2:16" ht="27.6" x14ac:dyDescent="0.25">
      <c r="B24" s="41" t="s">
        <v>611</v>
      </c>
      <c r="C24" s="61" t="s">
        <v>293</v>
      </c>
      <c r="D24" s="31" t="s">
        <v>694</v>
      </c>
      <c r="E24" s="389" t="s">
        <v>339</v>
      </c>
      <c r="F24" s="443" t="s">
        <v>614</v>
      </c>
      <c r="G24" s="61" t="s">
        <v>151</v>
      </c>
      <c r="H24" s="30"/>
      <c r="I24" s="30"/>
      <c r="J24" s="30"/>
      <c r="K24" s="31"/>
      <c r="L24" s="307" t="s">
        <v>897</v>
      </c>
    </row>
    <row r="25" spans="2:16" ht="27.6" x14ac:dyDescent="0.25">
      <c r="B25" s="41" t="s">
        <v>612</v>
      </c>
      <c r="C25" s="61" t="s">
        <v>293</v>
      </c>
      <c r="D25" s="449" t="s">
        <v>616</v>
      </c>
      <c r="E25" s="389" t="s">
        <v>339</v>
      </c>
      <c r="F25" s="443" t="s">
        <v>614</v>
      </c>
      <c r="G25" s="61" t="s">
        <v>151</v>
      </c>
      <c r="H25" s="30"/>
      <c r="I25" s="30"/>
      <c r="J25" s="30"/>
      <c r="K25" s="31"/>
      <c r="L25" s="307" t="s">
        <v>896</v>
      </c>
    </row>
    <row r="26" spans="2:16" ht="27.6" x14ac:dyDescent="0.25">
      <c r="B26" s="41" t="s">
        <v>613</v>
      </c>
      <c r="C26" s="61" t="s">
        <v>331</v>
      </c>
      <c r="D26" s="31" t="s">
        <v>617</v>
      </c>
      <c r="E26" s="389" t="s">
        <v>339</v>
      </c>
      <c r="F26" s="443" t="s">
        <v>614</v>
      </c>
      <c r="G26" s="61" t="s">
        <v>151</v>
      </c>
      <c r="H26" s="30"/>
      <c r="I26" s="30"/>
      <c r="J26" s="30"/>
      <c r="K26" s="31"/>
      <c r="L26" s="307" t="s">
        <v>897</v>
      </c>
    </row>
    <row r="27" spans="2:16" ht="27.6" x14ac:dyDescent="0.25">
      <c r="B27" s="41" t="s">
        <v>664</v>
      </c>
      <c r="C27" s="61" t="s">
        <v>293</v>
      </c>
      <c r="D27" s="449" t="s">
        <v>662</v>
      </c>
      <c r="E27" s="389" t="s">
        <v>340</v>
      </c>
      <c r="F27" s="30" t="s">
        <v>639</v>
      </c>
      <c r="G27" s="61" t="s">
        <v>230</v>
      </c>
      <c r="H27" s="30"/>
      <c r="I27" s="30"/>
      <c r="J27" s="30"/>
      <c r="K27" s="31"/>
      <c r="L27" s="307" t="s">
        <v>896</v>
      </c>
    </row>
    <row r="28" spans="2:16" ht="124.2" x14ac:dyDescent="0.25">
      <c r="B28" s="41" t="s">
        <v>640</v>
      </c>
      <c r="C28" s="61" t="s">
        <v>293</v>
      </c>
      <c r="D28" s="449" t="s">
        <v>663</v>
      </c>
      <c r="E28" s="389" t="s">
        <v>340</v>
      </c>
      <c r="F28" s="448" t="s">
        <v>1177</v>
      </c>
      <c r="G28" s="61" t="s">
        <v>230</v>
      </c>
      <c r="H28" s="30"/>
      <c r="I28" s="30"/>
      <c r="J28" s="30"/>
      <c r="K28" s="31"/>
      <c r="L28" s="307" t="s">
        <v>896</v>
      </c>
    </row>
    <row r="29" spans="2:16" ht="27.6" x14ac:dyDescent="0.25">
      <c r="B29" s="41" t="s">
        <v>641</v>
      </c>
      <c r="C29" s="61" t="s">
        <v>293</v>
      </c>
      <c r="D29" s="449" t="s">
        <v>662</v>
      </c>
      <c r="E29" s="389" t="s">
        <v>340</v>
      </c>
      <c r="F29" s="448" t="s">
        <v>661</v>
      </c>
      <c r="G29" s="61" t="s">
        <v>230</v>
      </c>
      <c r="H29" s="30"/>
      <c r="I29" s="30"/>
      <c r="J29" s="30"/>
      <c r="K29" s="31"/>
      <c r="L29" s="307" t="s">
        <v>899</v>
      </c>
    </row>
    <row r="30" spans="2:16" ht="27.6" x14ac:dyDescent="0.25">
      <c r="B30" s="41" t="s">
        <v>642</v>
      </c>
      <c r="C30" s="61" t="s">
        <v>331</v>
      </c>
      <c r="D30" s="31" t="s">
        <v>643</v>
      </c>
      <c r="E30" s="389" t="s">
        <v>340</v>
      </c>
      <c r="F30" s="30" t="s">
        <v>644</v>
      </c>
      <c r="G30" s="61" t="s">
        <v>230</v>
      </c>
      <c r="H30" s="30"/>
      <c r="I30" s="30"/>
      <c r="J30" s="30"/>
      <c r="K30" s="31"/>
      <c r="L30" s="307" t="s">
        <v>897</v>
      </c>
    </row>
    <row r="31" spans="2:16" ht="69" x14ac:dyDescent="0.25">
      <c r="B31" s="41" t="s">
        <v>833</v>
      </c>
      <c r="C31" s="61" t="s">
        <v>331</v>
      </c>
      <c r="D31" s="449" t="s">
        <v>832</v>
      </c>
      <c r="E31" s="389" t="s">
        <v>340</v>
      </c>
      <c r="F31" s="448" t="s">
        <v>1031</v>
      </c>
      <c r="G31" s="61" t="s">
        <v>230</v>
      </c>
      <c r="H31" s="30"/>
      <c r="I31" s="30"/>
      <c r="J31" s="30"/>
      <c r="K31" s="31"/>
      <c r="L31" s="307" t="s">
        <v>896</v>
      </c>
    </row>
    <row r="32" spans="2:16" ht="179.4" x14ac:dyDescent="0.25">
      <c r="B32" s="41" t="s">
        <v>1189</v>
      </c>
      <c r="C32" s="61" t="s">
        <v>293</v>
      </c>
      <c r="D32" s="449" t="s">
        <v>665</v>
      </c>
      <c r="E32" s="389" t="s">
        <v>340</v>
      </c>
      <c r="F32" s="448" t="s">
        <v>1190</v>
      </c>
      <c r="G32" s="61" t="s">
        <v>230</v>
      </c>
      <c r="H32" s="30"/>
      <c r="I32" s="30"/>
      <c r="J32" s="30"/>
      <c r="K32" s="31"/>
      <c r="L32" s="307" t="s">
        <v>896</v>
      </c>
    </row>
    <row r="33" spans="2:12" ht="55.2" x14ac:dyDescent="0.25">
      <c r="B33" s="41" t="s">
        <v>796</v>
      </c>
      <c r="C33" s="61" t="s">
        <v>293</v>
      </c>
      <c r="D33" s="31" t="s">
        <v>619</v>
      </c>
      <c r="E33" s="389" t="s">
        <v>340</v>
      </c>
      <c r="F33" s="30" t="s">
        <v>920</v>
      </c>
      <c r="G33" s="61" t="s">
        <v>230</v>
      </c>
      <c r="H33" s="30"/>
      <c r="I33" s="30"/>
      <c r="J33" s="30"/>
      <c r="K33" s="31"/>
      <c r="L33" s="307" t="s">
        <v>452</v>
      </c>
    </row>
    <row r="34" spans="2:12" ht="13.8" x14ac:dyDescent="0.25">
      <c r="B34" s="41" t="s">
        <v>678</v>
      </c>
      <c r="C34" s="61" t="s">
        <v>331</v>
      </c>
      <c r="D34" s="449" t="s">
        <v>619</v>
      </c>
      <c r="E34" s="389" t="s">
        <v>340</v>
      </c>
      <c r="F34" s="448" t="s">
        <v>677</v>
      </c>
      <c r="G34" s="61" t="s">
        <v>230</v>
      </c>
      <c r="H34" s="30"/>
      <c r="I34" s="30"/>
      <c r="J34" s="30"/>
      <c r="K34" s="31"/>
      <c r="L34" s="307" t="s">
        <v>896</v>
      </c>
    </row>
    <row r="35" spans="2:12" ht="41.4" x14ac:dyDescent="0.25">
      <c r="B35" s="41" t="s">
        <v>795</v>
      </c>
      <c r="C35" s="61" t="s">
        <v>331</v>
      </c>
      <c r="D35" s="449" t="s">
        <v>619</v>
      </c>
      <c r="E35" s="389" t="s">
        <v>340</v>
      </c>
      <c r="F35" s="448" t="s">
        <v>1185</v>
      </c>
      <c r="G35" s="61" t="s">
        <v>230</v>
      </c>
      <c r="H35" s="30"/>
      <c r="I35" s="30"/>
      <c r="J35" s="30"/>
      <c r="K35" s="31"/>
      <c r="L35" s="307" t="s">
        <v>896</v>
      </c>
    </row>
    <row r="36" spans="2:12" ht="41.4" x14ac:dyDescent="0.25">
      <c r="B36" s="41" t="s">
        <v>1233</v>
      </c>
      <c r="C36" s="61" t="s">
        <v>331</v>
      </c>
      <c r="D36" s="449" t="s">
        <v>1234</v>
      </c>
      <c r="E36" s="389" t="s">
        <v>340</v>
      </c>
      <c r="F36" s="448" t="s">
        <v>1235</v>
      </c>
      <c r="G36" s="61" t="s">
        <v>230</v>
      </c>
      <c r="H36" s="30"/>
      <c r="I36" s="30"/>
      <c r="J36" s="30"/>
      <c r="K36" s="31"/>
      <c r="L36" s="307" t="s">
        <v>896</v>
      </c>
    </row>
    <row r="37" spans="2:12" ht="27.6" x14ac:dyDescent="0.25">
      <c r="B37" s="41" t="s">
        <v>814</v>
      </c>
      <c r="C37" s="61" t="s">
        <v>331</v>
      </c>
      <c r="D37" s="449" t="s">
        <v>619</v>
      </c>
      <c r="E37" s="389" t="s">
        <v>340</v>
      </c>
      <c r="F37" s="448" t="s">
        <v>677</v>
      </c>
      <c r="G37" s="61" t="s">
        <v>230</v>
      </c>
      <c r="H37" s="30"/>
      <c r="I37" s="30"/>
      <c r="J37" s="30"/>
      <c r="K37" s="31"/>
      <c r="L37" s="307" t="s">
        <v>896</v>
      </c>
    </row>
    <row r="38" spans="2:12" ht="13.8" x14ac:dyDescent="0.25">
      <c r="B38" s="41" t="s">
        <v>679</v>
      </c>
      <c r="C38" s="61" t="s">
        <v>293</v>
      </c>
      <c r="D38" s="449" t="s">
        <v>619</v>
      </c>
      <c r="E38" s="389" t="s">
        <v>340</v>
      </c>
      <c r="F38" s="448" t="s">
        <v>677</v>
      </c>
      <c r="G38" s="61" t="s">
        <v>150</v>
      </c>
      <c r="H38" s="30"/>
      <c r="I38" s="30"/>
      <c r="J38" s="30"/>
      <c r="K38" s="31"/>
      <c r="L38" s="307" t="s">
        <v>899</v>
      </c>
    </row>
    <row r="39" spans="2:12" ht="41.4" x14ac:dyDescent="0.25">
      <c r="B39" s="41" t="s">
        <v>682</v>
      </c>
      <c r="C39" s="61" t="s">
        <v>293</v>
      </c>
      <c r="D39" s="449" t="s">
        <v>619</v>
      </c>
      <c r="E39" s="389" t="s">
        <v>340</v>
      </c>
      <c r="F39" s="448" t="s">
        <v>677</v>
      </c>
      <c r="G39" s="61" t="s">
        <v>230</v>
      </c>
      <c r="H39" s="30"/>
      <c r="I39" s="30"/>
      <c r="J39" s="30"/>
      <c r="K39" s="31"/>
      <c r="L39" s="307" t="s">
        <v>896</v>
      </c>
    </row>
    <row r="40" spans="2:12" ht="27.6" x14ac:dyDescent="0.25">
      <c r="B40" s="41" t="s">
        <v>692</v>
      </c>
      <c r="C40" s="61" t="s">
        <v>293</v>
      </c>
      <c r="D40" s="449" t="s">
        <v>693</v>
      </c>
      <c r="E40" s="389" t="s">
        <v>340</v>
      </c>
      <c r="F40" s="30" t="s">
        <v>614</v>
      </c>
      <c r="G40" s="61" t="s">
        <v>151</v>
      </c>
      <c r="H40" s="30"/>
      <c r="I40" s="30"/>
      <c r="J40" s="30"/>
      <c r="K40" s="31"/>
      <c r="L40" s="307" t="s">
        <v>900</v>
      </c>
    </row>
    <row r="41" spans="2:12" ht="27.6" x14ac:dyDescent="0.25">
      <c r="B41" s="41" t="s">
        <v>697</v>
      </c>
      <c r="C41" s="61" t="s">
        <v>293</v>
      </c>
      <c r="D41" s="31" t="s">
        <v>614</v>
      </c>
      <c r="E41" s="389" t="s">
        <v>339</v>
      </c>
      <c r="F41" s="448" t="s">
        <v>614</v>
      </c>
      <c r="G41" s="61" t="s">
        <v>150</v>
      </c>
      <c r="H41" s="30"/>
      <c r="I41" s="30"/>
      <c r="J41" s="30"/>
      <c r="K41" s="31"/>
      <c r="L41" s="307" t="s">
        <v>896</v>
      </c>
    </row>
    <row r="42" spans="2:12" ht="13.8" x14ac:dyDescent="0.25">
      <c r="B42" s="41" t="s">
        <v>698</v>
      </c>
      <c r="C42" s="61" t="s">
        <v>331</v>
      </c>
      <c r="D42" s="449" t="s">
        <v>614</v>
      </c>
      <c r="E42" s="389" t="s">
        <v>339</v>
      </c>
      <c r="F42" s="448" t="s">
        <v>614</v>
      </c>
      <c r="G42" s="61" t="s">
        <v>231</v>
      </c>
      <c r="H42" s="30"/>
      <c r="I42" s="30"/>
      <c r="J42" s="30"/>
      <c r="K42" s="31"/>
      <c r="L42" s="307" t="s">
        <v>903</v>
      </c>
    </row>
    <row r="43" spans="2:12" ht="27.6" x14ac:dyDescent="0.25">
      <c r="B43" s="41" t="s">
        <v>699</v>
      </c>
      <c r="C43" s="61" t="s">
        <v>331</v>
      </c>
      <c r="D43" s="449" t="s">
        <v>614</v>
      </c>
      <c r="E43" s="389" t="s">
        <v>339</v>
      </c>
      <c r="F43" s="448" t="s">
        <v>614</v>
      </c>
      <c r="G43" s="61"/>
      <c r="H43" s="30"/>
      <c r="I43" s="30"/>
      <c r="J43" s="30"/>
      <c r="K43" s="31"/>
      <c r="L43" s="307" t="s">
        <v>452</v>
      </c>
    </row>
    <row r="44" spans="2:12" ht="13.8" x14ac:dyDescent="0.25">
      <c r="B44" s="41" t="s">
        <v>700</v>
      </c>
      <c r="C44" s="61" t="s">
        <v>331</v>
      </c>
      <c r="D44" s="449" t="s">
        <v>614</v>
      </c>
      <c r="E44" s="389" t="s">
        <v>339</v>
      </c>
      <c r="F44" s="448" t="s">
        <v>614</v>
      </c>
      <c r="G44" s="61" t="s">
        <v>231</v>
      </c>
      <c r="H44" s="30"/>
      <c r="I44" s="30"/>
      <c r="J44" s="30"/>
      <c r="K44" s="31"/>
      <c r="L44" s="307" t="s">
        <v>452</v>
      </c>
    </row>
    <row r="45" spans="2:12" ht="13.8" x14ac:dyDescent="0.25">
      <c r="B45" s="41" t="s">
        <v>701</v>
      </c>
      <c r="C45" s="61" t="s">
        <v>293</v>
      </c>
      <c r="D45" s="31" t="s">
        <v>702</v>
      </c>
      <c r="E45" s="389" t="s">
        <v>339</v>
      </c>
      <c r="F45" s="448" t="s">
        <v>614</v>
      </c>
      <c r="G45" s="61" t="s">
        <v>151</v>
      </c>
      <c r="H45" s="30"/>
      <c r="I45" s="30"/>
      <c r="J45" s="30"/>
      <c r="K45" s="31"/>
      <c r="L45" s="307" t="s">
        <v>452</v>
      </c>
    </row>
    <row r="46" spans="2:12" ht="27.6" x14ac:dyDescent="0.25">
      <c r="B46" s="41" t="s">
        <v>703</v>
      </c>
      <c r="C46" s="61" t="s">
        <v>293</v>
      </c>
      <c r="D46" s="449" t="s">
        <v>702</v>
      </c>
      <c r="E46" s="389" t="s">
        <v>339</v>
      </c>
      <c r="F46" s="448" t="s">
        <v>614</v>
      </c>
      <c r="G46" s="61" t="s">
        <v>151</v>
      </c>
      <c r="H46" s="30"/>
      <c r="I46" s="30"/>
      <c r="J46" s="30"/>
      <c r="K46" s="31"/>
      <c r="L46" s="307" t="s">
        <v>452</v>
      </c>
    </row>
    <row r="47" spans="2:12" ht="41.4" x14ac:dyDescent="0.25">
      <c r="B47" s="41" t="s">
        <v>704</v>
      </c>
      <c r="C47" s="61" t="s">
        <v>293</v>
      </c>
      <c r="D47" s="449" t="s">
        <v>616</v>
      </c>
      <c r="E47" s="389" t="s">
        <v>339</v>
      </c>
      <c r="F47" s="448" t="s">
        <v>614</v>
      </c>
      <c r="G47" s="61" t="s">
        <v>231</v>
      </c>
      <c r="H47" s="30"/>
      <c r="I47" s="30"/>
      <c r="J47" s="30"/>
      <c r="K47" s="31"/>
      <c r="L47" s="307" t="s">
        <v>452</v>
      </c>
    </row>
    <row r="48" spans="2:12" ht="41.4" x14ac:dyDescent="0.25">
      <c r="B48" s="41" t="s">
        <v>705</v>
      </c>
      <c r="C48" s="61" t="s">
        <v>293</v>
      </c>
      <c r="D48" s="449" t="s">
        <v>616</v>
      </c>
      <c r="E48" s="389" t="s">
        <v>339</v>
      </c>
      <c r="F48" s="448" t="s">
        <v>858</v>
      </c>
      <c r="G48" s="61" t="s">
        <v>231</v>
      </c>
      <c r="H48" s="30"/>
      <c r="I48" s="30"/>
      <c r="J48" s="30"/>
      <c r="K48" s="31"/>
      <c r="L48" s="307" t="s">
        <v>452</v>
      </c>
    </row>
    <row r="49" spans="2:12" ht="41.4" x14ac:dyDescent="0.25">
      <c r="B49" s="41" t="s">
        <v>706</v>
      </c>
      <c r="C49" s="61" t="s">
        <v>293</v>
      </c>
      <c r="D49" s="449" t="s">
        <v>616</v>
      </c>
      <c r="E49" s="389" t="s">
        <v>339</v>
      </c>
      <c r="F49" s="448" t="s">
        <v>614</v>
      </c>
      <c r="G49" s="61" t="s">
        <v>151</v>
      </c>
      <c r="H49" s="30"/>
      <c r="I49" s="30"/>
      <c r="J49" s="30"/>
      <c r="K49" s="31"/>
      <c r="L49" s="307" t="s">
        <v>452</v>
      </c>
    </row>
    <row r="50" spans="2:12" s="443" customFormat="1" ht="41.4" x14ac:dyDescent="0.25">
      <c r="B50" s="41" t="s">
        <v>797</v>
      </c>
      <c r="C50" s="61" t="s">
        <v>293</v>
      </c>
      <c r="D50" s="449" t="s">
        <v>1179</v>
      </c>
      <c r="E50" s="389" t="s">
        <v>339</v>
      </c>
      <c r="F50" s="448" t="s">
        <v>1178</v>
      </c>
      <c r="G50" s="61" t="s">
        <v>230</v>
      </c>
      <c r="H50" s="448"/>
      <c r="I50" s="448"/>
      <c r="J50" s="448"/>
      <c r="K50" s="449"/>
      <c r="L50" s="307" t="s">
        <v>896</v>
      </c>
    </row>
    <row r="51" spans="2:12" s="443" customFormat="1" ht="55.2" x14ac:dyDescent="0.25">
      <c r="B51" s="41" t="s">
        <v>813</v>
      </c>
      <c r="C51" s="61" t="s">
        <v>331</v>
      </c>
      <c r="D51" s="449" t="s">
        <v>1180</v>
      </c>
      <c r="E51" s="389" t="s">
        <v>339</v>
      </c>
      <c r="F51" s="448" t="s">
        <v>1181</v>
      </c>
      <c r="G51" s="61" t="s">
        <v>230</v>
      </c>
      <c r="H51" s="448"/>
      <c r="I51" s="448"/>
      <c r="J51" s="448"/>
      <c r="K51" s="449"/>
      <c r="L51" s="307" t="s">
        <v>896</v>
      </c>
    </row>
    <row r="52" spans="2:12" ht="27.6" x14ac:dyDescent="0.25">
      <c r="B52" s="41" t="s">
        <v>787</v>
      </c>
      <c r="C52" s="61" t="s">
        <v>331</v>
      </c>
      <c r="D52" s="449" t="s">
        <v>788</v>
      </c>
      <c r="E52" s="389" t="s">
        <v>340</v>
      </c>
      <c r="F52" s="30" t="s">
        <v>911</v>
      </c>
      <c r="G52" s="61" t="s">
        <v>150</v>
      </c>
      <c r="H52" s="30"/>
      <c r="I52" s="30"/>
      <c r="J52" s="30"/>
      <c r="K52" s="31"/>
      <c r="L52" s="307" t="s">
        <v>896</v>
      </c>
    </row>
    <row r="53" spans="2:12" ht="13.8" x14ac:dyDescent="0.25">
      <c r="B53" s="41" t="s">
        <v>790</v>
      </c>
      <c r="C53" s="61" t="s">
        <v>331</v>
      </c>
      <c r="D53" s="449" t="s">
        <v>619</v>
      </c>
      <c r="E53" s="389" t="s">
        <v>340</v>
      </c>
      <c r="F53" s="30" t="s">
        <v>789</v>
      </c>
      <c r="G53" s="61" t="s">
        <v>150</v>
      </c>
      <c r="H53" s="30"/>
      <c r="I53" s="30"/>
      <c r="J53" s="30"/>
      <c r="K53" s="31"/>
      <c r="L53" s="307" t="s">
        <v>896</v>
      </c>
    </row>
    <row r="54" spans="2:12" ht="27.6" x14ac:dyDescent="0.25">
      <c r="B54" s="41" t="s">
        <v>791</v>
      </c>
      <c r="C54" s="61" t="s">
        <v>331</v>
      </c>
      <c r="D54" s="449" t="s">
        <v>619</v>
      </c>
      <c r="E54" s="389" t="s">
        <v>340</v>
      </c>
      <c r="F54" s="448" t="s">
        <v>789</v>
      </c>
      <c r="G54" s="61" t="s">
        <v>230</v>
      </c>
      <c r="H54" s="30"/>
      <c r="I54" s="30"/>
      <c r="J54" s="30"/>
      <c r="K54" s="31"/>
      <c r="L54" s="307" t="s">
        <v>900</v>
      </c>
    </row>
    <row r="55" spans="2:12" ht="41.4" x14ac:dyDescent="0.25">
      <c r="B55" s="41" t="s">
        <v>792</v>
      </c>
      <c r="C55" s="61" t="s">
        <v>331</v>
      </c>
      <c r="D55" s="449" t="s">
        <v>793</v>
      </c>
      <c r="E55" s="389" t="s">
        <v>340</v>
      </c>
      <c r="F55" s="448" t="s">
        <v>812</v>
      </c>
      <c r="G55" s="61" t="s">
        <v>151</v>
      </c>
      <c r="H55" s="30"/>
      <c r="I55" s="30"/>
      <c r="J55" s="30"/>
      <c r="K55" s="31"/>
      <c r="L55" s="307" t="s">
        <v>900</v>
      </c>
    </row>
    <row r="56" spans="2:12" ht="27.6" x14ac:dyDescent="0.25">
      <c r="B56" s="41" t="s">
        <v>794</v>
      </c>
      <c r="C56" s="61" t="s">
        <v>331</v>
      </c>
      <c r="D56" s="449" t="s">
        <v>619</v>
      </c>
      <c r="E56" s="389" t="s">
        <v>340</v>
      </c>
      <c r="F56" s="448" t="s">
        <v>789</v>
      </c>
      <c r="G56" s="61" t="s">
        <v>230</v>
      </c>
      <c r="H56" s="30"/>
      <c r="I56" s="30"/>
      <c r="J56" s="30"/>
      <c r="K56" s="31"/>
      <c r="L56" s="307" t="s">
        <v>896</v>
      </c>
    </row>
    <row r="57" spans="2:12" ht="27.6" x14ac:dyDescent="0.25">
      <c r="B57" s="41" t="s">
        <v>802</v>
      </c>
      <c r="C57" s="61" t="s">
        <v>331</v>
      </c>
      <c r="D57" s="449" t="s">
        <v>619</v>
      </c>
      <c r="E57" s="389" t="s">
        <v>340</v>
      </c>
      <c r="F57" s="30" t="s">
        <v>798</v>
      </c>
      <c r="G57" s="61" t="s">
        <v>230</v>
      </c>
      <c r="H57" s="30"/>
      <c r="I57" s="30"/>
      <c r="J57" s="30"/>
      <c r="K57" s="31"/>
      <c r="L57" s="307" t="s">
        <v>896</v>
      </c>
    </row>
    <row r="58" spans="2:12" ht="13.8" x14ac:dyDescent="0.25">
      <c r="B58" s="41" t="s">
        <v>799</v>
      </c>
      <c r="C58" s="61" t="s">
        <v>331</v>
      </c>
      <c r="D58" s="449" t="s">
        <v>619</v>
      </c>
      <c r="E58" s="389" t="s">
        <v>340</v>
      </c>
      <c r="F58" s="448" t="s">
        <v>798</v>
      </c>
      <c r="G58" s="61" t="s">
        <v>230</v>
      </c>
      <c r="H58" s="30"/>
      <c r="I58" s="30"/>
      <c r="J58" s="30"/>
      <c r="K58" s="31"/>
      <c r="L58" s="307" t="s">
        <v>896</v>
      </c>
    </row>
    <row r="59" spans="2:12" ht="27.6" x14ac:dyDescent="0.25">
      <c r="B59" s="41" t="s">
        <v>800</v>
      </c>
      <c r="C59" s="61" t="s">
        <v>331</v>
      </c>
      <c r="D59" s="449" t="s">
        <v>619</v>
      </c>
      <c r="E59" s="389" t="s">
        <v>340</v>
      </c>
      <c r="F59" s="448" t="s">
        <v>1029</v>
      </c>
      <c r="G59" s="61" t="s">
        <v>230</v>
      </c>
      <c r="H59" s="30"/>
      <c r="I59" s="30"/>
      <c r="J59" s="30"/>
      <c r="K59" s="31"/>
      <c r="L59" s="307" t="s">
        <v>896</v>
      </c>
    </row>
    <row r="60" spans="2:12" ht="27.6" x14ac:dyDescent="0.25">
      <c r="B60" s="41" t="s">
        <v>801</v>
      </c>
      <c r="C60" s="61" t="s">
        <v>293</v>
      </c>
      <c r="D60" s="449" t="s">
        <v>619</v>
      </c>
      <c r="E60" s="389" t="s">
        <v>340</v>
      </c>
      <c r="F60" s="448" t="s">
        <v>845</v>
      </c>
      <c r="G60" s="61" t="s">
        <v>230</v>
      </c>
      <c r="H60" s="30"/>
      <c r="I60" s="30"/>
      <c r="J60" s="30"/>
      <c r="K60" s="31"/>
      <c r="L60" s="307" t="s">
        <v>452</v>
      </c>
    </row>
    <row r="61" spans="2:12" ht="27.6" x14ac:dyDescent="0.25">
      <c r="B61" s="41" t="s">
        <v>803</v>
      </c>
      <c r="C61" s="61" t="s">
        <v>331</v>
      </c>
      <c r="D61" s="449" t="s">
        <v>804</v>
      </c>
      <c r="E61" s="389" t="s">
        <v>340</v>
      </c>
      <c r="F61" s="448" t="s">
        <v>845</v>
      </c>
      <c r="G61" s="61" t="s">
        <v>230</v>
      </c>
      <c r="H61" s="30"/>
      <c r="I61" s="30"/>
      <c r="J61" s="30"/>
      <c r="K61" s="31"/>
      <c r="L61" s="307" t="s">
        <v>896</v>
      </c>
    </row>
    <row r="62" spans="2:12" ht="27.6" x14ac:dyDescent="0.25">
      <c r="B62" s="41" t="s">
        <v>805</v>
      </c>
      <c r="C62" s="61" t="s">
        <v>331</v>
      </c>
      <c r="D62" s="31" t="s">
        <v>806</v>
      </c>
      <c r="E62" s="389" t="s">
        <v>340</v>
      </c>
      <c r="F62" s="30" t="s">
        <v>807</v>
      </c>
      <c r="G62" s="61" t="s">
        <v>230</v>
      </c>
      <c r="H62" s="30"/>
      <c r="I62" s="30"/>
      <c r="J62" s="30"/>
      <c r="K62" s="31"/>
      <c r="L62" s="307" t="s">
        <v>896</v>
      </c>
    </row>
    <row r="63" spans="2:12" ht="41.4" x14ac:dyDescent="0.25">
      <c r="B63" s="41" t="s">
        <v>808</v>
      </c>
      <c r="C63" s="61" t="s">
        <v>331</v>
      </c>
      <c r="D63" s="449" t="s">
        <v>806</v>
      </c>
      <c r="E63" s="389" t="s">
        <v>340</v>
      </c>
      <c r="F63" s="448" t="s">
        <v>877</v>
      </c>
      <c r="G63" s="61" t="s">
        <v>230</v>
      </c>
      <c r="H63" s="30"/>
      <c r="I63" s="30"/>
      <c r="J63" s="30"/>
      <c r="K63" s="31"/>
      <c r="L63" s="307" t="s">
        <v>896</v>
      </c>
    </row>
    <row r="64" spans="2:12" ht="27.6" x14ac:dyDescent="0.25">
      <c r="B64" s="41" t="s">
        <v>809</v>
      </c>
      <c r="C64" s="61" t="s">
        <v>331</v>
      </c>
      <c r="D64" s="449" t="s">
        <v>806</v>
      </c>
      <c r="E64" s="389" t="s">
        <v>340</v>
      </c>
      <c r="F64" s="448" t="s">
        <v>841</v>
      </c>
      <c r="G64" s="61" t="s">
        <v>230</v>
      </c>
      <c r="H64" s="30"/>
      <c r="I64" s="30"/>
      <c r="J64" s="30"/>
      <c r="K64" s="31"/>
      <c r="L64" s="307" t="s">
        <v>896</v>
      </c>
    </row>
    <row r="65" spans="2:12" ht="13.8" x14ac:dyDescent="0.25">
      <c r="B65" s="41" t="s">
        <v>810</v>
      </c>
      <c r="C65" s="61" t="s">
        <v>331</v>
      </c>
      <c r="D65" s="449" t="s">
        <v>806</v>
      </c>
      <c r="E65" s="389" t="s">
        <v>340</v>
      </c>
      <c r="F65" s="448" t="s">
        <v>807</v>
      </c>
      <c r="G65" s="61" t="s">
        <v>230</v>
      </c>
      <c r="H65" s="30"/>
      <c r="I65" s="30"/>
      <c r="J65" s="30"/>
      <c r="K65" s="31"/>
      <c r="L65" s="307" t="s">
        <v>452</v>
      </c>
    </row>
    <row r="66" spans="2:12" ht="13.8" x14ac:dyDescent="0.25">
      <c r="B66" s="41" t="s">
        <v>811</v>
      </c>
      <c r="C66" s="61" t="s">
        <v>331</v>
      </c>
      <c r="D66" s="449" t="s">
        <v>806</v>
      </c>
      <c r="E66" s="389" t="s">
        <v>340</v>
      </c>
      <c r="F66" s="448" t="s">
        <v>807</v>
      </c>
      <c r="G66" s="61" t="s">
        <v>230</v>
      </c>
      <c r="H66" s="30"/>
      <c r="I66" s="30"/>
      <c r="J66" s="30"/>
      <c r="K66" s="31"/>
      <c r="L66" s="307" t="s">
        <v>896</v>
      </c>
    </row>
    <row r="67" spans="2:12" ht="27.6" x14ac:dyDescent="0.25">
      <c r="B67" s="41" t="s">
        <v>815</v>
      </c>
      <c r="C67" s="61" t="s">
        <v>331</v>
      </c>
      <c r="D67" s="449" t="s">
        <v>806</v>
      </c>
      <c r="E67" s="389" t="s">
        <v>340</v>
      </c>
      <c r="F67" s="448" t="s">
        <v>807</v>
      </c>
      <c r="G67" s="61" t="s">
        <v>230</v>
      </c>
      <c r="H67" s="30"/>
      <c r="I67" s="30"/>
      <c r="J67" s="30"/>
      <c r="K67" s="31"/>
      <c r="L67" s="307" t="s">
        <v>896</v>
      </c>
    </row>
    <row r="68" spans="2:12" ht="27.6" x14ac:dyDescent="0.25">
      <c r="B68" s="41" t="s">
        <v>818</v>
      </c>
      <c r="C68" s="61" t="s">
        <v>331</v>
      </c>
      <c r="D68" s="449" t="s">
        <v>806</v>
      </c>
      <c r="E68" s="389" t="s">
        <v>342</v>
      </c>
      <c r="F68" s="30" t="s">
        <v>1036</v>
      </c>
      <c r="G68" s="61" t="s">
        <v>230</v>
      </c>
      <c r="H68" s="30"/>
      <c r="I68" s="30"/>
      <c r="J68" s="30"/>
      <c r="K68" s="31"/>
      <c r="L68" s="307" t="s">
        <v>896</v>
      </c>
    </row>
    <row r="69" spans="2:12" ht="55.2" x14ac:dyDescent="0.25">
      <c r="B69" s="41" t="s">
        <v>829</v>
      </c>
      <c r="C69" s="61" t="s">
        <v>293</v>
      </c>
      <c r="D69" s="449" t="s">
        <v>806</v>
      </c>
      <c r="E69" s="389" t="s">
        <v>340</v>
      </c>
      <c r="F69" s="448" t="s">
        <v>1034</v>
      </c>
      <c r="G69" s="61" t="s">
        <v>230</v>
      </c>
      <c r="H69" s="30"/>
      <c r="I69" s="30"/>
      <c r="J69" s="30"/>
      <c r="K69" s="31"/>
      <c r="L69" s="307" t="s">
        <v>896</v>
      </c>
    </row>
    <row r="70" spans="2:12" ht="41.4" x14ac:dyDescent="0.25">
      <c r="B70" s="41" t="s">
        <v>819</v>
      </c>
      <c r="C70" s="61" t="s">
        <v>293</v>
      </c>
      <c r="D70" s="449" t="s">
        <v>806</v>
      </c>
      <c r="E70" s="389" t="s">
        <v>342</v>
      </c>
      <c r="F70" s="448" t="s">
        <v>917</v>
      </c>
      <c r="G70" s="61" t="s">
        <v>230</v>
      </c>
      <c r="H70" s="30"/>
      <c r="I70" s="30"/>
      <c r="J70" s="30"/>
      <c r="K70" s="31"/>
      <c r="L70" s="307" t="s">
        <v>896</v>
      </c>
    </row>
    <row r="71" spans="2:12" ht="27.6" x14ac:dyDescent="0.25">
      <c r="B71" s="41" t="s">
        <v>821</v>
      </c>
      <c r="C71" s="61" t="s">
        <v>331</v>
      </c>
      <c r="D71" s="31" t="s">
        <v>806</v>
      </c>
      <c r="E71" s="389" t="s">
        <v>340</v>
      </c>
      <c r="F71" s="30" t="s">
        <v>1024</v>
      </c>
      <c r="G71" s="61" t="s">
        <v>230</v>
      </c>
      <c r="H71" s="30"/>
      <c r="I71" s="30"/>
      <c r="J71" s="30"/>
      <c r="K71" s="31"/>
      <c r="L71" s="307" t="s">
        <v>896</v>
      </c>
    </row>
    <row r="72" spans="2:12" ht="13.8" x14ac:dyDescent="0.25">
      <c r="B72" s="41" t="s">
        <v>823</v>
      </c>
      <c r="C72" s="61" t="s">
        <v>293</v>
      </c>
      <c r="D72" s="449" t="s">
        <v>806</v>
      </c>
      <c r="E72" s="389" t="s">
        <v>340</v>
      </c>
      <c r="F72" s="448" t="s">
        <v>822</v>
      </c>
      <c r="G72" s="61" t="s">
        <v>231</v>
      </c>
      <c r="H72" s="30"/>
      <c r="I72" s="30"/>
      <c r="J72" s="30"/>
      <c r="K72" s="31"/>
      <c r="L72" s="307" t="s">
        <v>904</v>
      </c>
    </row>
    <row r="73" spans="2:12" ht="55.2" x14ac:dyDescent="0.25">
      <c r="B73" s="41" t="s">
        <v>824</v>
      </c>
      <c r="C73" s="61" t="s">
        <v>331</v>
      </c>
      <c r="D73" s="449" t="s">
        <v>806</v>
      </c>
      <c r="E73" s="389" t="s">
        <v>340</v>
      </c>
      <c r="F73" s="448" t="s">
        <v>1186</v>
      </c>
      <c r="G73" s="61" t="s">
        <v>230</v>
      </c>
      <c r="H73" s="30"/>
      <c r="I73" s="30"/>
      <c r="J73" s="30"/>
      <c r="K73" s="31"/>
      <c r="L73" s="307" t="s">
        <v>896</v>
      </c>
    </row>
    <row r="74" spans="2:12" ht="27.6" x14ac:dyDescent="0.25">
      <c r="B74" s="41" t="s">
        <v>825</v>
      </c>
      <c r="C74" s="61" t="s">
        <v>331</v>
      </c>
      <c r="D74" s="449" t="s">
        <v>806</v>
      </c>
      <c r="E74" s="389" t="s">
        <v>340</v>
      </c>
      <c r="F74" s="448" t="s">
        <v>822</v>
      </c>
      <c r="G74" s="61" t="s">
        <v>230</v>
      </c>
      <c r="H74" s="30"/>
      <c r="I74" s="30"/>
      <c r="J74" s="30"/>
      <c r="K74" s="31"/>
      <c r="L74" s="307" t="s">
        <v>896</v>
      </c>
    </row>
    <row r="75" spans="2:12" ht="13.8" x14ac:dyDescent="0.25">
      <c r="B75" s="41" t="s">
        <v>826</v>
      </c>
      <c r="C75" s="61" t="s">
        <v>331</v>
      </c>
      <c r="D75" s="449" t="s">
        <v>806</v>
      </c>
      <c r="E75" s="389" t="s">
        <v>340</v>
      </c>
      <c r="F75" s="448" t="s">
        <v>822</v>
      </c>
      <c r="G75" s="61" t="s">
        <v>234</v>
      </c>
      <c r="H75" s="30"/>
      <c r="I75" s="30"/>
      <c r="J75" s="30"/>
      <c r="K75" s="31"/>
      <c r="L75" s="307" t="s">
        <v>898</v>
      </c>
    </row>
    <row r="76" spans="2:12" ht="27.6" x14ac:dyDescent="0.25">
      <c r="B76" s="41" t="s">
        <v>828</v>
      </c>
      <c r="C76" s="61" t="s">
        <v>331</v>
      </c>
      <c r="D76" s="449" t="s">
        <v>806</v>
      </c>
      <c r="E76" s="389" t="s">
        <v>340</v>
      </c>
      <c r="F76" s="448" t="s">
        <v>1030</v>
      </c>
      <c r="G76" s="61" t="s">
        <v>232</v>
      </c>
      <c r="H76" s="30"/>
      <c r="I76" s="30"/>
      <c r="J76" s="30"/>
      <c r="K76" s="31"/>
      <c r="L76" s="307" t="s">
        <v>896</v>
      </c>
    </row>
    <row r="77" spans="2:12" ht="27.6" x14ac:dyDescent="0.25">
      <c r="B77" s="41" t="s">
        <v>827</v>
      </c>
      <c r="C77" s="61" t="s">
        <v>293</v>
      </c>
      <c r="D77" s="449" t="s">
        <v>806</v>
      </c>
      <c r="E77" s="389" t="s">
        <v>340</v>
      </c>
      <c r="F77" s="448" t="s">
        <v>822</v>
      </c>
      <c r="G77" s="61" t="s">
        <v>231</v>
      </c>
      <c r="H77" s="30"/>
      <c r="I77" s="30"/>
      <c r="J77" s="30"/>
      <c r="K77" s="31"/>
      <c r="L77" s="307" t="s">
        <v>898</v>
      </c>
    </row>
    <row r="78" spans="2:12" ht="27.6" x14ac:dyDescent="0.25">
      <c r="B78" s="41" t="s">
        <v>834</v>
      </c>
      <c r="C78" s="61" t="s">
        <v>331</v>
      </c>
      <c r="D78" s="31" t="s">
        <v>835</v>
      </c>
      <c r="E78" s="389" t="s">
        <v>340</v>
      </c>
      <c r="F78" s="30" t="s">
        <v>836</v>
      </c>
      <c r="G78" s="61" t="s">
        <v>232</v>
      </c>
      <c r="H78" s="30"/>
      <c r="I78" s="30"/>
      <c r="J78" s="30"/>
      <c r="K78" s="31"/>
      <c r="L78" s="307" t="s">
        <v>904</v>
      </c>
    </row>
    <row r="79" spans="2:12" ht="55.2" x14ac:dyDescent="0.25">
      <c r="B79" s="41" t="s">
        <v>837</v>
      </c>
      <c r="C79" s="61" t="s">
        <v>331</v>
      </c>
      <c r="D79" s="449" t="s">
        <v>835</v>
      </c>
      <c r="E79" s="389" t="s">
        <v>340</v>
      </c>
      <c r="F79" s="448" t="s">
        <v>836</v>
      </c>
      <c r="G79" s="61" t="s">
        <v>232</v>
      </c>
      <c r="H79" s="30"/>
      <c r="I79" s="30"/>
      <c r="J79" s="30"/>
      <c r="K79" s="31"/>
      <c r="L79" s="307" t="s">
        <v>899</v>
      </c>
    </row>
    <row r="80" spans="2:12" s="443" customFormat="1" ht="27.6" x14ac:dyDescent="0.25">
      <c r="B80" s="41" t="s">
        <v>838</v>
      </c>
      <c r="C80" s="61" t="s">
        <v>331</v>
      </c>
      <c r="D80" s="449" t="s">
        <v>806</v>
      </c>
      <c r="E80" s="389" t="s">
        <v>340</v>
      </c>
      <c r="F80" s="448" t="s">
        <v>843</v>
      </c>
      <c r="G80" s="61" t="s">
        <v>230</v>
      </c>
      <c r="H80" s="448"/>
      <c r="I80" s="448"/>
      <c r="J80" s="448"/>
      <c r="K80" s="449"/>
      <c r="L80" s="307" t="s">
        <v>896</v>
      </c>
    </row>
    <row r="81" spans="2:12" s="443" customFormat="1" ht="82.8" x14ac:dyDescent="0.25">
      <c r="B81" s="41" t="s">
        <v>839</v>
      </c>
      <c r="C81" s="61" t="s">
        <v>293</v>
      </c>
      <c r="D81" s="449" t="s">
        <v>840</v>
      </c>
      <c r="E81" s="389" t="s">
        <v>340</v>
      </c>
      <c r="F81" s="448" t="s">
        <v>1022</v>
      </c>
      <c r="G81" s="61" t="s">
        <v>230</v>
      </c>
      <c r="H81" s="448"/>
      <c r="I81" s="448"/>
      <c r="J81" s="448"/>
      <c r="K81" s="449"/>
      <c r="L81" s="638" t="s">
        <v>899</v>
      </c>
    </row>
    <row r="82" spans="2:12" s="443" customFormat="1" ht="27.6" x14ac:dyDescent="0.25">
      <c r="B82" s="41" t="s">
        <v>842</v>
      </c>
      <c r="C82" s="61" t="s">
        <v>331</v>
      </c>
      <c r="D82" s="449" t="s">
        <v>806</v>
      </c>
      <c r="E82" s="389" t="s">
        <v>340</v>
      </c>
      <c r="F82" s="448" t="s">
        <v>843</v>
      </c>
      <c r="G82" s="61" t="s">
        <v>230</v>
      </c>
      <c r="H82" s="448"/>
      <c r="I82" s="448"/>
      <c r="J82" s="448"/>
      <c r="K82" s="449"/>
      <c r="L82" s="307" t="s">
        <v>896</v>
      </c>
    </row>
    <row r="83" spans="2:12" s="443" customFormat="1" ht="27.6" x14ac:dyDescent="0.25">
      <c r="B83" s="41" t="s">
        <v>844</v>
      </c>
      <c r="C83" s="61" t="s">
        <v>331</v>
      </c>
      <c r="D83" s="449" t="s">
        <v>806</v>
      </c>
      <c r="E83" s="389" t="s">
        <v>340</v>
      </c>
      <c r="F83" s="448" t="s">
        <v>843</v>
      </c>
      <c r="G83" s="61" t="s">
        <v>232</v>
      </c>
      <c r="H83" s="448"/>
      <c r="I83" s="448"/>
      <c r="J83" s="448"/>
      <c r="K83" s="449"/>
      <c r="L83" s="307" t="s">
        <v>899</v>
      </c>
    </row>
    <row r="84" spans="2:12" s="443" customFormat="1" ht="27.6" x14ac:dyDescent="0.25">
      <c r="B84" s="41" t="s">
        <v>846</v>
      </c>
      <c r="C84" s="61" t="s">
        <v>331</v>
      </c>
      <c r="D84" s="449" t="s">
        <v>806</v>
      </c>
      <c r="E84" s="389" t="s">
        <v>340</v>
      </c>
      <c r="F84" s="448" t="s">
        <v>843</v>
      </c>
      <c r="G84" s="61" t="s">
        <v>230</v>
      </c>
      <c r="H84" s="448"/>
      <c r="I84" s="448"/>
      <c r="J84" s="448"/>
      <c r="K84" s="449"/>
      <c r="L84" s="307" t="s">
        <v>896</v>
      </c>
    </row>
    <row r="85" spans="2:12" s="443" customFormat="1" ht="27.6" x14ac:dyDescent="0.25">
      <c r="B85" s="41" t="s">
        <v>847</v>
      </c>
      <c r="C85" s="61" t="s">
        <v>332</v>
      </c>
      <c r="D85" s="449" t="s">
        <v>806</v>
      </c>
      <c r="E85" s="389" t="s">
        <v>340</v>
      </c>
      <c r="F85" s="448" t="s">
        <v>843</v>
      </c>
      <c r="G85" s="61" t="s">
        <v>230</v>
      </c>
      <c r="H85" s="448"/>
      <c r="I85" s="448"/>
      <c r="J85" s="448"/>
      <c r="K85" s="449"/>
      <c r="L85" s="307" t="s">
        <v>896</v>
      </c>
    </row>
    <row r="86" spans="2:12" s="443" customFormat="1" ht="27.6" x14ac:dyDescent="0.25">
      <c r="B86" s="41" t="s">
        <v>848</v>
      </c>
      <c r="C86" s="61" t="s">
        <v>331</v>
      </c>
      <c r="D86" s="449" t="s">
        <v>849</v>
      </c>
      <c r="E86" s="389" t="s">
        <v>339</v>
      </c>
      <c r="F86" s="448" t="s">
        <v>596</v>
      </c>
      <c r="G86" s="61" t="s">
        <v>231</v>
      </c>
      <c r="H86" s="448"/>
      <c r="I86" s="448"/>
      <c r="J86" s="448"/>
      <c r="K86" s="449"/>
      <c r="L86" s="307" t="s">
        <v>897</v>
      </c>
    </row>
    <row r="87" spans="2:12" s="443" customFormat="1" ht="27.6" x14ac:dyDescent="0.25">
      <c r="B87" s="41" t="s">
        <v>902</v>
      </c>
      <c r="C87" s="61" t="s">
        <v>331</v>
      </c>
      <c r="D87" s="449" t="s">
        <v>596</v>
      </c>
      <c r="E87" s="389" t="s">
        <v>339</v>
      </c>
      <c r="F87" s="448" t="s">
        <v>596</v>
      </c>
      <c r="G87" s="61" t="s">
        <v>231</v>
      </c>
      <c r="H87" s="448"/>
      <c r="I87" s="448"/>
      <c r="J87" s="448"/>
      <c r="K87" s="449"/>
      <c r="L87" s="307" t="s">
        <v>452</v>
      </c>
    </row>
    <row r="88" spans="2:12" s="443" customFormat="1" ht="27.6" x14ac:dyDescent="0.25">
      <c r="B88" s="41" t="s">
        <v>850</v>
      </c>
      <c r="C88" s="61" t="s">
        <v>331</v>
      </c>
      <c r="D88" s="449" t="s">
        <v>596</v>
      </c>
      <c r="E88" s="389" t="s">
        <v>339</v>
      </c>
      <c r="F88" s="448" t="s">
        <v>596</v>
      </c>
      <c r="G88" s="61" t="s">
        <v>150</v>
      </c>
      <c r="H88" s="448"/>
      <c r="I88" s="448"/>
      <c r="J88" s="448"/>
      <c r="K88" s="449"/>
      <c r="L88" s="307" t="s">
        <v>452</v>
      </c>
    </row>
    <row r="89" spans="2:12" s="443" customFormat="1" ht="27.6" x14ac:dyDescent="0.25">
      <c r="B89" s="41" t="s">
        <v>851</v>
      </c>
      <c r="C89" s="61" t="s">
        <v>332</v>
      </c>
      <c r="D89" s="449" t="s">
        <v>596</v>
      </c>
      <c r="E89" s="389" t="s">
        <v>339</v>
      </c>
      <c r="F89" s="448" t="s">
        <v>596</v>
      </c>
      <c r="G89" s="61" t="s">
        <v>231</v>
      </c>
      <c r="H89" s="448"/>
      <c r="I89" s="448"/>
      <c r="J89" s="448"/>
      <c r="K89" s="449"/>
      <c r="L89" s="307" t="s">
        <v>904</v>
      </c>
    </row>
    <row r="90" spans="2:12" s="443" customFormat="1" ht="27.6" x14ac:dyDescent="0.25">
      <c r="B90" s="41" t="s">
        <v>852</v>
      </c>
      <c r="C90" s="61" t="s">
        <v>331</v>
      </c>
      <c r="D90" s="449" t="s">
        <v>596</v>
      </c>
      <c r="E90" s="389" t="s">
        <v>339</v>
      </c>
      <c r="F90" s="448" t="s">
        <v>596</v>
      </c>
      <c r="G90" s="61" t="s">
        <v>150</v>
      </c>
      <c r="H90" s="448"/>
      <c r="I90" s="448"/>
      <c r="J90" s="448"/>
      <c r="K90" s="449"/>
      <c r="L90" s="307" t="s">
        <v>896</v>
      </c>
    </row>
    <row r="91" spans="2:12" s="443" customFormat="1" ht="13.8" x14ac:dyDescent="0.25">
      <c r="B91" s="41" t="s">
        <v>1188</v>
      </c>
      <c r="C91" s="61" t="s">
        <v>331</v>
      </c>
      <c r="D91" s="449" t="s">
        <v>596</v>
      </c>
      <c r="E91" s="389" t="s">
        <v>339</v>
      </c>
      <c r="F91" s="448" t="s">
        <v>596</v>
      </c>
      <c r="G91" s="61" t="s">
        <v>231</v>
      </c>
      <c r="H91" s="448"/>
      <c r="I91" s="448"/>
      <c r="J91" s="448"/>
      <c r="K91" s="449"/>
      <c r="L91" s="307" t="s">
        <v>896</v>
      </c>
    </row>
    <row r="92" spans="2:12" s="443" customFormat="1" ht="27.6" x14ac:dyDescent="0.25">
      <c r="B92" s="41" t="s">
        <v>853</v>
      </c>
      <c r="C92" s="61" t="s">
        <v>331</v>
      </c>
      <c r="D92" s="449" t="s">
        <v>596</v>
      </c>
      <c r="E92" s="389" t="s">
        <v>339</v>
      </c>
      <c r="F92" s="448" t="s">
        <v>596</v>
      </c>
      <c r="G92" s="61" t="s">
        <v>231</v>
      </c>
      <c r="H92" s="448"/>
      <c r="I92" s="448"/>
      <c r="J92" s="448"/>
      <c r="K92" s="449"/>
      <c r="L92" s="307" t="s">
        <v>896</v>
      </c>
    </row>
    <row r="93" spans="2:12" s="443" customFormat="1" ht="13.8" x14ac:dyDescent="0.25">
      <c r="B93" s="41" t="s">
        <v>855</v>
      </c>
      <c r="C93" s="61" t="s">
        <v>331</v>
      </c>
      <c r="D93" s="449" t="s">
        <v>596</v>
      </c>
      <c r="E93" s="389" t="s">
        <v>339</v>
      </c>
      <c r="F93" s="448" t="s">
        <v>596</v>
      </c>
      <c r="G93" s="61" t="s">
        <v>231</v>
      </c>
      <c r="H93" s="448"/>
      <c r="I93" s="448"/>
      <c r="J93" s="448"/>
      <c r="K93" s="449"/>
      <c r="L93" s="307" t="s">
        <v>900</v>
      </c>
    </row>
    <row r="94" spans="2:12" s="443" customFormat="1" ht="41.4" x14ac:dyDescent="0.25">
      <c r="B94" s="41" t="s">
        <v>856</v>
      </c>
      <c r="C94" s="61" t="s">
        <v>331</v>
      </c>
      <c r="D94" s="449" t="s">
        <v>857</v>
      </c>
      <c r="E94" s="389" t="s">
        <v>340</v>
      </c>
      <c r="F94" s="448" t="s">
        <v>854</v>
      </c>
      <c r="G94" s="61" t="s">
        <v>231</v>
      </c>
      <c r="H94" s="448"/>
      <c r="I94" s="448"/>
      <c r="J94" s="448"/>
      <c r="K94" s="449"/>
      <c r="L94" s="307" t="s">
        <v>897</v>
      </c>
    </row>
    <row r="95" spans="2:12" s="443" customFormat="1" ht="27.6" x14ac:dyDescent="0.25">
      <c r="B95" s="41" t="s">
        <v>859</v>
      </c>
      <c r="C95" s="61" t="s">
        <v>331</v>
      </c>
      <c r="D95" s="449" t="s">
        <v>596</v>
      </c>
      <c r="E95" s="389" t="s">
        <v>339</v>
      </c>
      <c r="F95" s="448" t="s">
        <v>596</v>
      </c>
      <c r="G95" s="61" t="s">
        <v>150</v>
      </c>
      <c r="H95" s="448"/>
      <c r="I95" s="448"/>
      <c r="J95" s="448"/>
      <c r="K95" s="449"/>
      <c r="L95" s="307" t="s">
        <v>452</v>
      </c>
    </row>
    <row r="96" spans="2:12" s="443" customFormat="1" ht="13.8" x14ac:dyDescent="0.25">
      <c r="B96" s="41" t="s">
        <v>860</v>
      </c>
      <c r="C96" s="61" t="s">
        <v>331</v>
      </c>
      <c r="D96" s="449" t="s">
        <v>596</v>
      </c>
      <c r="E96" s="389" t="s">
        <v>339</v>
      </c>
      <c r="F96" s="448" t="s">
        <v>596</v>
      </c>
      <c r="G96" s="61" t="s">
        <v>150</v>
      </c>
      <c r="H96" s="448"/>
      <c r="I96" s="448"/>
      <c r="J96" s="448"/>
      <c r="K96" s="449"/>
      <c r="L96" s="307" t="s">
        <v>452</v>
      </c>
    </row>
    <row r="97" spans="2:12" s="443" customFormat="1" ht="41.4" x14ac:dyDescent="0.25">
      <c r="B97" s="41" t="s">
        <v>867</v>
      </c>
      <c r="C97" s="61" t="s">
        <v>331</v>
      </c>
      <c r="D97" s="449" t="s">
        <v>865</v>
      </c>
      <c r="E97" s="389" t="s">
        <v>339</v>
      </c>
      <c r="F97" s="448" t="s">
        <v>866</v>
      </c>
      <c r="G97" s="61" t="s">
        <v>151</v>
      </c>
      <c r="H97" s="448"/>
      <c r="I97" s="448"/>
      <c r="J97" s="448"/>
      <c r="K97" s="449"/>
      <c r="L97" s="307" t="s">
        <v>897</v>
      </c>
    </row>
    <row r="98" spans="2:12" s="443" customFormat="1" ht="41.4" x14ac:dyDescent="0.25">
      <c r="B98" s="41" t="s">
        <v>868</v>
      </c>
      <c r="C98" s="61" t="s">
        <v>331</v>
      </c>
      <c r="D98" s="449" t="s">
        <v>865</v>
      </c>
      <c r="E98" s="389" t="s">
        <v>339</v>
      </c>
      <c r="F98" s="448" t="s">
        <v>866</v>
      </c>
      <c r="G98" s="61" t="s">
        <v>150</v>
      </c>
      <c r="H98" s="448"/>
      <c r="I98" s="448"/>
      <c r="J98" s="448"/>
      <c r="K98" s="449"/>
      <c r="L98" s="307" t="s">
        <v>897</v>
      </c>
    </row>
    <row r="99" spans="2:12" s="443" customFormat="1" ht="41.4" x14ac:dyDescent="0.25">
      <c r="B99" s="41" t="s">
        <v>869</v>
      </c>
      <c r="C99" s="61" t="s">
        <v>293</v>
      </c>
      <c r="D99" s="449" t="s">
        <v>865</v>
      </c>
      <c r="E99" s="389" t="s">
        <v>339</v>
      </c>
      <c r="F99" s="448" t="s">
        <v>866</v>
      </c>
      <c r="G99" s="61" t="s">
        <v>231</v>
      </c>
      <c r="H99" s="448"/>
      <c r="I99" s="448"/>
      <c r="J99" s="448"/>
      <c r="K99" s="449"/>
      <c r="L99" s="307" t="s">
        <v>897</v>
      </c>
    </row>
    <row r="100" spans="2:12" s="443" customFormat="1" ht="41.4" x14ac:dyDescent="0.25">
      <c r="B100" s="41" t="s">
        <v>870</v>
      </c>
      <c r="C100" s="61" t="s">
        <v>293</v>
      </c>
      <c r="D100" s="449" t="s">
        <v>865</v>
      </c>
      <c r="E100" s="389" t="s">
        <v>339</v>
      </c>
      <c r="F100" s="448" t="s">
        <v>866</v>
      </c>
      <c r="G100" s="61" t="s">
        <v>150</v>
      </c>
      <c r="H100" s="448"/>
      <c r="I100" s="448"/>
      <c r="J100" s="448"/>
      <c r="K100" s="449"/>
      <c r="L100" s="307" t="s">
        <v>896</v>
      </c>
    </row>
    <row r="101" spans="2:12" ht="27.6" x14ac:dyDescent="0.25">
      <c r="B101" s="41" t="s">
        <v>871</v>
      </c>
      <c r="C101" s="61" t="s">
        <v>331</v>
      </c>
      <c r="D101" s="31" t="s">
        <v>872</v>
      </c>
      <c r="E101" s="389" t="s">
        <v>339</v>
      </c>
      <c r="F101" s="448" t="s">
        <v>866</v>
      </c>
      <c r="G101" s="61" t="s">
        <v>150</v>
      </c>
      <c r="H101" s="30"/>
      <c r="I101" s="30"/>
      <c r="J101" s="30"/>
      <c r="K101" s="31"/>
      <c r="L101" s="307" t="s">
        <v>452</v>
      </c>
    </row>
    <row r="102" spans="2:12" s="443" customFormat="1" ht="27.6" x14ac:dyDescent="0.25">
      <c r="B102" s="41" t="s">
        <v>873</v>
      </c>
      <c r="C102" s="61" t="s">
        <v>331</v>
      </c>
      <c r="D102" s="449" t="s">
        <v>872</v>
      </c>
      <c r="E102" s="389" t="s">
        <v>339</v>
      </c>
      <c r="F102" s="448" t="s">
        <v>866</v>
      </c>
      <c r="G102" s="61" t="s">
        <v>151</v>
      </c>
      <c r="H102" s="448"/>
      <c r="I102" s="448"/>
      <c r="J102" s="448"/>
      <c r="K102" s="449"/>
      <c r="L102" s="307" t="s">
        <v>452</v>
      </c>
    </row>
    <row r="103" spans="2:12" s="443" customFormat="1" ht="41.4" x14ac:dyDescent="0.25">
      <c r="B103" s="41" t="s">
        <v>874</v>
      </c>
      <c r="C103" s="61" t="s">
        <v>331</v>
      </c>
      <c r="D103" s="449" t="s">
        <v>875</v>
      </c>
      <c r="E103" s="389" t="s">
        <v>340</v>
      </c>
      <c r="F103" s="448" t="s">
        <v>876</v>
      </c>
      <c r="G103" s="61" t="s">
        <v>231</v>
      </c>
      <c r="H103" s="448"/>
      <c r="I103" s="448"/>
      <c r="J103" s="448"/>
      <c r="K103" s="449"/>
      <c r="L103" s="307" t="s">
        <v>905</v>
      </c>
    </row>
    <row r="104" spans="2:12" s="443" customFormat="1" ht="27.6" x14ac:dyDescent="0.25">
      <c r="B104" s="41" t="s">
        <v>878</v>
      </c>
      <c r="C104" s="61" t="s">
        <v>331</v>
      </c>
      <c r="D104" s="449" t="s">
        <v>857</v>
      </c>
      <c r="E104" s="389" t="s">
        <v>340</v>
      </c>
      <c r="F104" s="448" t="s">
        <v>876</v>
      </c>
      <c r="G104" s="61" t="s">
        <v>150</v>
      </c>
      <c r="H104" s="448"/>
      <c r="I104" s="448"/>
      <c r="J104" s="448"/>
      <c r="K104" s="449"/>
      <c r="L104" s="307" t="s">
        <v>896</v>
      </c>
    </row>
    <row r="105" spans="2:12" s="443" customFormat="1" ht="13.8" x14ac:dyDescent="0.25">
      <c r="B105" s="41" t="s">
        <v>880</v>
      </c>
      <c r="C105" s="61" t="s">
        <v>331</v>
      </c>
      <c r="D105" s="449" t="s">
        <v>857</v>
      </c>
      <c r="E105" s="389" t="s">
        <v>340</v>
      </c>
      <c r="F105" s="448" t="s">
        <v>876</v>
      </c>
      <c r="G105" s="61" t="s">
        <v>231</v>
      </c>
      <c r="H105" s="448"/>
      <c r="I105" s="448"/>
      <c r="J105" s="448"/>
      <c r="K105" s="449"/>
      <c r="L105" s="307" t="s">
        <v>452</v>
      </c>
    </row>
    <row r="106" spans="2:12" s="443" customFormat="1" ht="13.8" x14ac:dyDescent="0.25">
      <c r="B106" s="41" t="s">
        <v>881</v>
      </c>
      <c r="C106" s="61" t="s">
        <v>331</v>
      </c>
      <c r="D106" s="449" t="s">
        <v>857</v>
      </c>
      <c r="E106" s="389" t="s">
        <v>340</v>
      </c>
      <c r="F106" s="448" t="s">
        <v>876</v>
      </c>
      <c r="G106" s="61" t="s">
        <v>231</v>
      </c>
      <c r="H106" s="448"/>
      <c r="I106" s="448"/>
      <c r="J106" s="448"/>
      <c r="K106" s="449"/>
      <c r="L106" s="307" t="s">
        <v>896</v>
      </c>
    </row>
    <row r="107" spans="2:12" s="443" customFormat="1" ht="27.6" x14ac:dyDescent="0.25">
      <c r="B107" s="41" t="s">
        <v>882</v>
      </c>
      <c r="C107" s="61" t="s">
        <v>331</v>
      </c>
      <c r="D107" s="449" t="s">
        <v>857</v>
      </c>
      <c r="E107" s="389" t="s">
        <v>340</v>
      </c>
      <c r="F107" s="448" t="s">
        <v>876</v>
      </c>
      <c r="G107" s="61" t="s">
        <v>150</v>
      </c>
      <c r="H107" s="448"/>
      <c r="I107" s="448"/>
      <c r="J107" s="448"/>
      <c r="K107" s="449"/>
      <c r="L107" s="307" t="s">
        <v>896</v>
      </c>
    </row>
    <row r="108" spans="2:12" s="443" customFormat="1" ht="13.8" x14ac:dyDescent="0.25">
      <c r="B108" s="41" t="s">
        <v>883</v>
      </c>
      <c r="C108" s="61" t="s">
        <v>331</v>
      </c>
      <c r="D108" s="449" t="s">
        <v>857</v>
      </c>
      <c r="E108" s="389" t="s">
        <v>340</v>
      </c>
      <c r="F108" s="448" t="s">
        <v>876</v>
      </c>
      <c r="G108" s="61" t="s">
        <v>231</v>
      </c>
      <c r="H108" s="448"/>
      <c r="I108" s="448"/>
      <c r="J108" s="448"/>
      <c r="K108" s="449"/>
      <c r="L108" s="307" t="s">
        <v>452</v>
      </c>
    </row>
    <row r="109" spans="2:12" s="443" customFormat="1" ht="27.6" x14ac:dyDescent="0.25">
      <c r="B109" s="41" t="s">
        <v>884</v>
      </c>
      <c r="C109" s="61" t="s">
        <v>331</v>
      </c>
      <c r="D109" s="449" t="s">
        <v>857</v>
      </c>
      <c r="E109" s="389" t="s">
        <v>340</v>
      </c>
      <c r="F109" s="448" t="s">
        <v>876</v>
      </c>
      <c r="G109" s="61" t="s">
        <v>231</v>
      </c>
      <c r="H109" s="448"/>
      <c r="I109" s="448"/>
      <c r="J109" s="448"/>
      <c r="K109" s="449"/>
      <c r="L109" s="307" t="s">
        <v>452</v>
      </c>
    </row>
    <row r="110" spans="2:12" s="443" customFormat="1" ht="27.6" x14ac:dyDescent="0.25">
      <c r="B110" s="41" t="s">
        <v>886</v>
      </c>
      <c r="C110" s="61" t="s">
        <v>331</v>
      </c>
      <c r="D110" s="449" t="s">
        <v>857</v>
      </c>
      <c r="E110" s="389" t="s">
        <v>340</v>
      </c>
      <c r="F110" s="448" t="s">
        <v>876</v>
      </c>
      <c r="G110" s="61" t="s">
        <v>232</v>
      </c>
      <c r="H110" s="448"/>
      <c r="I110" s="448"/>
      <c r="J110" s="448"/>
      <c r="K110" s="449"/>
      <c r="L110" s="443" t="s">
        <v>899</v>
      </c>
    </row>
    <row r="111" spans="2:12" s="443" customFormat="1" ht="27.6" x14ac:dyDescent="0.25">
      <c r="B111" s="41" t="s">
        <v>925</v>
      </c>
      <c r="C111" s="61" t="s">
        <v>331</v>
      </c>
      <c r="D111" s="449" t="s">
        <v>857</v>
      </c>
      <c r="E111" s="389" t="s">
        <v>340</v>
      </c>
      <c r="F111" s="448" t="s">
        <v>1033</v>
      </c>
      <c r="G111" s="61" t="s">
        <v>230</v>
      </c>
      <c r="H111" s="448"/>
      <c r="I111" s="448"/>
      <c r="J111" s="448"/>
      <c r="K111" s="449"/>
      <c r="L111" s="638" t="s">
        <v>896</v>
      </c>
    </row>
    <row r="112" spans="2:12" ht="27.6" x14ac:dyDescent="0.25">
      <c r="B112" s="41" t="s">
        <v>887</v>
      </c>
      <c r="C112" s="61" t="s">
        <v>331</v>
      </c>
      <c r="D112" s="449" t="s">
        <v>857</v>
      </c>
      <c r="E112" s="389" t="s">
        <v>340</v>
      </c>
      <c r="F112" s="448" t="s">
        <v>876</v>
      </c>
      <c r="G112" s="61" t="s">
        <v>232</v>
      </c>
      <c r="H112" s="30"/>
      <c r="I112" s="30"/>
      <c r="J112" s="30"/>
      <c r="K112" s="31"/>
      <c r="L112" s="443" t="s">
        <v>899</v>
      </c>
    </row>
    <row r="113" spans="2:12" s="443" customFormat="1" ht="27.6" x14ac:dyDescent="0.25">
      <c r="B113" s="630" t="s">
        <v>888</v>
      </c>
      <c r="C113" s="61" t="s">
        <v>331</v>
      </c>
      <c r="D113" s="449" t="s">
        <v>857</v>
      </c>
      <c r="E113" s="389" t="s">
        <v>340</v>
      </c>
      <c r="F113" s="448" t="s">
        <v>876</v>
      </c>
      <c r="G113" s="61" t="s">
        <v>232</v>
      </c>
      <c r="H113" s="634"/>
      <c r="I113" s="634"/>
      <c r="J113" s="634"/>
      <c r="K113" s="632"/>
      <c r="L113" s="443" t="s">
        <v>899</v>
      </c>
    </row>
    <row r="114" spans="2:12" s="443" customFormat="1" ht="27.6" x14ac:dyDescent="0.25">
      <c r="B114" s="630" t="s">
        <v>906</v>
      </c>
      <c r="C114" s="61" t="s">
        <v>331</v>
      </c>
      <c r="D114" s="449" t="s">
        <v>857</v>
      </c>
      <c r="E114" s="389" t="s">
        <v>340</v>
      </c>
      <c r="F114" s="634" t="s">
        <v>1187</v>
      </c>
      <c r="G114" s="631" t="s">
        <v>230</v>
      </c>
      <c r="H114" s="634"/>
      <c r="I114" s="634"/>
      <c r="J114" s="634"/>
      <c r="K114" s="632"/>
      <c r="L114" s="443" t="s">
        <v>896</v>
      </c>
    </row>
    <row r="115" spans="2:12" s="443" customFormat="1" ht="55.2" x14ac:dyDescent="0.25">
      <c r="B115" s="630" t="s">
        <v>908</v>
      </c>
      <c r="C115" s="61" t="s">
        <v>331</v>
      </c>
      <c r="D115" s="449" t="s">
        <v>857</v>
      </c>
      <c r="E115" s="389" t="s">
        <v>340</v>
      </c>
      <c r="F115" s="634" t="s">
        <v>907</v>
      </c>
      <c r="G115" s="631" t="s">
        <v>230</v>
      </c>
      <c r="H115" s="634"/>
      <c r="I115" s="634"/>
      <c r="J115" s="634"/>
      <c r="K115" s="632"/>
      <c r="L115" s="443" t="s">
        <v>452</v>
      </c>
    </row>
    <row r="116" spans="2:12" s="443" customFormat="1" ht="13.8" x14ac:dyDescent="0.25">
      <c r="B116" s="630" t="s">
        <v>909</v>
      </c>
      <c r="C116" s="61" t="s">
        <v>331</v>
      </c>
      <c r="D116" s="449" t="s">
        <v>857</v>
      </c>
      <c r="E116" s="389" t="s">
        <v>340</v>
      </c>
      <c r="F116" s="634" t="s">
        <v>907</v>
      </c>
      <c r="G116" s="61" t="s">
        <v>231</v>
      </c>
      <c r="H116" s="634"/>
      <c r="I116" s="634"/>
      <c r="J116" s="634"/>
      <c r="K116" s="632"/>
      <c r="L116" s="307" t="s">
        <v>905</v>
      </c>
    </row>
    <row r="117" spans="2:12" s="443" customFormat="1" ht="13.8" x14ac:dyDescent="0.25">
      <c r="B117" s="630" t="s">
        <v>910</v>
      </c>
      <c r="C117" s="61" t="s">
        <v>331</v>
      </c>
      <c r="D117" s="449" t="s">
        <v>857</v>
      </c>
      <c r="E117" s="389" t="s">
        <v>340</v>
      </c>
      <c r="F117" s="634" t="s">
        <v>907</v>
      </c>
      <c r="G117" s="631" t="s">
        <v>230</v>
      </c>
      <c r="H117" s="634"/>
      <c r="I117" s="634"/>
      <c r="J117" s="634"/>
      <c r="K117" s="632"/>
      <c r="L117" s="307" t="s">
        <v>896</v>
      </c>
    </row>
    <row r="118" spans="2:12" s="443" customFormat="1" ht="27.6" x14ac:dyDescent="0.25">
      <c r="B118" s="630" t="s">
        <v>912</v>
      </c>
      <c r="C118" s="61" t="s">
        <v>331</v>
      </c>
      <c r="D118" s="449" t="s">
        <v>857</v>
      </c>
      <c r="E118" s="389" t="s">
        <v>340</v>
      </c>
      <c r="F118" s="634" t="s">
        <v>907</v>
      </c>
      <c r="G118" s="631" t="s">
        <v>230</v>
      </c>
      <c r="H118" s="634"/>
      <c r="I118" s="634"/>
      <c r="J118" s="634"/>
      <c r="K118" s="632"/>
      <c r="L118" s="307" t="s">
        <v>896</v>
      </c>
    </row>
    <row r="119" spans="2:12" s="443" customFormat="1" ht="27.6" x14ac:dyDescent="0.25">
      <c r="B119" s="630" t="s">
        <v>913</v>
      </c>
      <c r="C119" s="61" t="s">
        <v>331</v>
      </c>
      <c r="D119" s="449" t="s">
        <v>857</v>
      </c>
      <c r="E119" s="389" t="s">
        <v>340</v>
      </c>
      <c r="F119" s="634" t="s">
        <v>907</v>
      </c>
      <c r="G119" s="631" t="s">
        <v>151</v>
      </c>
      <c r="H119" s="634"/>
      <c r="I119" s="634"/>
      <c r="J119" s="634"/>
      <c r="K119" s="632"/>
      <c r="L119" s="307" t="s">
        <v>896</v>
      </c>
    </row>
    <row r="120" spans="2:12" s="443" customFormat="1" ht="27.6" x14ac:dyDescent="0.25">
      <c r="B120" s="630" t="s">
        <v>914</v>
      </c>
      <c r="C120" s="61" t="s">
        <v>331</v>
      </c>
      <c r="D120" s="449" t="s">
        <v>857</v>
      </c>
      <c r="E120" s="389" t="s">
        <v>340</v>
      </c>
      <c r="F120" s="634" t="s">
        <v>907</v>
      </c>
      <c r="G120" s="631" t="s">
        <v>230</v>
      </c>
      <c r="H120" s="634"/>
      <c r="I120" s="634"/>
      <c r="J120" s="634"/>
      <c r="K120" s="632"/>
      <c r="L120" s="443" t="s">
        <v>452</v>
      </c>
    </row>
    <row r="121" spans="2:12" s="443" customFormat="1" ht="27.6" x14ac:dyDescent="0.25">
      <c r="B121" s="630" t="s">
        <v>915</v>
      </c>
      <c r="C121" s="61" t="s">
        <v>331</v>
      </c>
      <c r="D121" s="449" t="s">
        <v>857</v>
      </c>
      <c r="E121" s="389" t="s">
        <v>340</v>
      </c>
      <c r="F121" s="634" t="s">
        <v>907</v>
      </c>
      <c r="G121" s="631" t="s">
        <v>231</v>
      </c>
      <c r="H121" s="634"/>
      <c r="I121" s="634"/>
      <c r="J121" s="634"/>
      <c r="K121" s="632"/>
      <c r="L121" s="443" t="s">
        <v>899</v>
      </c>
    </row>
    <row r="122" spans="2:12" s="443" customFormat="1" ht="27.6" x14ac:dyDescent="0.25">
      <c r="B122" s="630" t="s">
        <v>918</v>
      </c>
      <c r="C122" s="61" t="s">
        <v>331</v>
      </c>
      <c r="D122" s="449" t="s">
        <v>857</v>
      </c>
      <c r="E122" s="389" t="s">
        <v>340</v>
      </c>
      <c r="F122" s="634" t="s">
        <v>1021</v>
      </c>
      <c r="G122" s="631" t="s">
        <v>150</v>
      </c>
      <c r="H122" s="634"/>
      <c r="I122" s="634"/>
      <c r="J122" s="634"/>
      <c r="K122" s="632"/>
      <c r="L122" s="443" t="s">
        <v>919</v>
      </c>
    </row>
    <row r="123" spans="2:12" s="443" customFormat="1" ht="13.8" x14ac:dyDescent="0.25">
      <c r="B123" s="630" t="s">
        <v>921</v>
      </c>
      <c r="C123" s="61" t="s">
        <v>331</v>
      </c>
      <c r="D123" s="449" t="s">
        <v>857</v>
      </c>
      <c r="E123" s="389" t="s">
        <v>340</v>
      </c>
      <c r="F123" s="634" t="s">
        <v>916</v>
      </c>
      <c r="G123" s="631" t="s">
        <v>150</v>
      </c>
      <c r="H123" s="634"/>
      <c r="I123" s="634"/>
      <c r="J123" s="634"/>
      <c r="K123" s="632"/>
      <c r="L123" s="443" t="s">
        <v>896</v>
      </c>
    </row>
    <row r="124" spans="2:12" s="443" customFormat="1" ht="13.8" x14ac:dyDescent="0.25">
      <c r="B124" s="630" t="s">
        <v>922</v>
      </c>
      <c r="C124" s="61" t="s">
        <v>331</v>
      </c>
      <c r="D124" s="449" t="s">
        <v>857</v>
      </c>
      <c r="E124" s="389" t="s">
        <v>340</v>
      </c>
      <c r="F124" s="634" t="s">
        <v>916</v>
      </c>
      <c r="G124" s="631" t="s">
        <v>231</v>
      </c>
      <c r="H124" s="634"/>
      <c r="I124" s="634"/>
      <c r="J124" s="634"/>
      <c r="K124" s="632"/>
      <c r="L124" s="443" t="s">
        <v>919</v>
      </c>
    </row>
    <row r="125" spans="2:12" s="443" customFormat="1" ht="13.8" x14ac:dyDescent="0.25">
      <c r="B125" s="630" t="s">
        <v>923</v>
      </c>
      <c r="C125" s="61" t="s">
        <v>331</v>
      </c>
      <c r="D125" s="449" t="s">
        <v>857</v>
      </c>
      <c r="E125" s="389" t="s">
        <v>340</v>
      </c>
      <c r="F125" s="634" t="s">
        <v>916</v>
      </c>
      <c r="G125" s="631" t="s">
        <v>231</v>
      </c>
      <c r="H125" s="634"/>
      <c r="I125" s="634"/>
      <c r="J125" s="634"/>
      <c r="K125" s="632"/>
      <c r="L125" s="443" t="s">
        <v>452</v>
      </c>
    </row>
    <row r="126" spans="2:12" s="443" customFormat="1" ht="27.6" x14ac:dyDescent="0.25">
      <c r="B126" s="630" t="s">
        <v>924</v>
      </c>
      <c r="C126" s="61" t="s">
        <v>331</v>
      </c>
      <c r="D126" s="449" t="s">
        <v>857</v>
      </c>
      <c r="E126" s="389" t="s">
        <v>340</v>
      </c>
      <c r="F126" s="634" t="s">
        <v>916</v>
      </c>
      <c r="G126" s="631" t="s">
        <v>48</v>
      </c>
      <c r="H126" s="634"/>
      <c r="I126" s="634"/>
      <c r="J126" s="634"/>
      <c r="K126" s="632"/>
      <c r="L126" s="443" t="s">
        <v>452</v>
      </c>
    </row>
    <row r="127" spans="2:12" s="443" customFormat="1" ht="27.6" x14ac:dyDescent="0.25">
      <c r="B127" s="630" t="s">
        <v>926</v>
      </c>
      <c r="C127" s="61" t="s">
        <v>331</v>
      </c>
      <c r="D127" s="449" t="s">
        <v>857</v>
      </c>
      <c r="E127" s="389" t="s">
        <v>340</v>
      </c>
      <c r="F127" s="634" t="s">
        <v>916</v>
      </c>
      <c r="G127" s="631" t="s">
        <v>150</v>
      </c>
      <c r="H127" s="634"/>
      <c r="I127" s="634"/>
      <c r="J127" s="634"/>
      <c r="K127" s="632"/>
      <c r="L127" s="443" t="s">
        <v>452</v>
      </c>
    </row>
    <row r="128" spans="2:12" s="443" customFormat="1" ht="27.6" x14ac:dyDescent="0.25">
      <c r="B128" s="630" t="s">
        <v>1013</v>
      </c>
      <c r="C128" s="631" t="s">
        <v>293</v>
      </c>
      <c r="D128" s="449" t="s">
        <v>1014</v>
      </c>
      <c r="E128" s="633" t="s">
        <v>340</v>
      </c>
      <c r="F128" s="634" t="s">
        <v>1015</v>
      </c>
      <c r="G128" s="631" t="s">
        <v>231</v>
      </c>
      <c r="H128" s="634"/>
      <c r="I128" s="634"/>
      <c r="J128" s="634"/>
      <c r="K128" s="632"/>
      <c r="L128" s="443" t="s">
        <v>452</v>
      </c>
    </row>
    <row r="129" spans="2:12" s="443" customFormat="1" ht="27.6" x14ac:dyDescent="0.25">
      <c r="B129" s="630" t="s">
        <v>1023</v>
      </c>
      <c r="C129" s="631" t="s">
        <v>331</v>
      </c>
      <c r="D129" s="449" t="s">
        <v>857</v>
      </c>
      <c r="E129" s="389" t="s">
        <v>340</v>
      </c>
      <c r="F129" s="634" t="s">
        <v>1015</v>
      </c>
      <c r="G129" s="631" t="s">
        <v>231</v>
      </c>
      <c r="H129" s="634"/>
      <c r="I129" s="634"/>
      <c r="J129" s="634"/>
      <c r="K129" s="632"/>
      <c r="L129" s="443" t="s">
        <v>452</v>
      </c>
    </row>
    <row r="130" spans="2:12" s="443" customFormat="1" ht="28.2" customHeight="1" x14ac:dyDescent="0.25">
      <c r="B130" s="630" t="s">
        <v>1016</v>
      </c>
      <c r="C130" s="631" t="s">
        <v>331</v>
      </c>
      <c r="D130" s="449" t="s">
        <v>857</v>
      </c>
      <c r="E130" s="389" t="s">
        <v>340</v>
      </c>
      <c r="F130" s="634" t="s">
        <v>1015</v>
      </c>
      <c r="G130" s="631" t="s">
        <v>231</v>
      </c>
      <c r="H130" s="634"/>
      <c r="I130" s="634"/>
      <c r="J130" s="634"/>
      <c r="K130" s="632"/>
      <c r="L130" s="443" t="s">
        <v>903</v>
      </c>
    </row>
    <row r="131" spans="2:12" s="443" customFormat="1" ht="27.6" x14ac:dyDescent="0.25">
      <c r="B131" s="630" t="s">
        <v>1017</v>
      </c>
      <c r="C131" s="631" t="s">
        <v>331</v>
      </c>
      <c r="D131" s="449" t="s">
        <v>1019</v>
      </c>
      <c r="E131" s="389" t="s">
        <v>340</v>
      </c>
      <c r="F131" s="634" t="s">
        <v>1015</v>
      </c>
      <c r="G131" s="631" t="s">
        <v>151</v>
      </c>
      <c r="H131" s="634"/>
      <c r="I131" s="634"/>
      <c r="J131" s="634"/>
      <c r="K131" s="632"/>
    </row>
    <row r="132" spans="2:12" s="443" customFormat="1" ht="13.8" x14ac:dyDescent="0.25">
      <c r="B132" s="630" t="s">
        <v>1018</v>
      </c>
      <c r="C132" s="631" t="s">
        <v>331</v>
      </c>
      <c r="D132" s="449" t="s">
        <v>857</v>
      </c>
      <c r="E132" s="389" t="s">
        <v>340</v>
      </c>
      <c r="F132" s="634" t="s">
        <v>1015</v>
      </c>
      <c r="G132" s="631" t="s">
        <v>231</v>
      </c>
      <c r="H132" s="634"/>
      <c r="I132" s="634"/>
      <c r="J132" s="634"/>
      <c r="K132" s="632"/>
      <c r="L132" s="443" t="s">
        <v>896</v>
      </c>
    </row>
    <row r="133" spans="2:12" s="443" customFormat="1" ht="13.8" x14ac:dyDescent="0.25">
      <c r="B133" s="630" t="s">
        <v>1020</v>
      </c>
      <c r="C133" s="631" t="s">
        <v>331</v>
      </c>
      <c r="D133" s="449" t="s">
        <v>857</v>
      </c>
      <c r="E133" s="389" t="s">
        <v>340</v>
      </c>
      <c r="F133" s="634" t="s">
        <v>1015</v>
      </c>
      <c r="G133" s="631" t="s">
        <v>231</v>
      </c>
      <c r="H133" s="634"/>
      <c r="I133" s="634"/>
      <c r="J133" s="634"/>
      <c r="K133" s="632"/>
      <c r="L133" s="443" t="s">
        <v>896</v>
      </c>
    </row>
    <row r="134" spans="2:12" s="443" customFormat="1" ht="27.6" x14ac:dyDescent="0.25">
      <c r="B134" s="630" t="s">
        <v>1025</v>
      </c>
      <c r="C134" s="631" t="s">
        <v>331</v>
      </c>
      <c r="D134" s="449" t="s">
        <v>857</v>
      </c>
      <c r="E134" s="389" t="s">
        <v>340</v>
      </c>
      <c r="F134" s="634" t="s">
        <v>1037</v>
      </c>
      <c r="G134" s="631" t="s">
        <v>231</v>
      </c>
      <c r="H134" s="634"/>
      <c r="I134" s="634"/>
      <c r="J134" s="634"/>
      <c r="K134" s="632"/>
      <c r="L134" s="443" t="s">
        <v>452</v>
      </c>
    </row>
    <row r="135" spans="2:12" s="443" customFormat="1" ht="27.6" x14ac:dyDescent="0.25">
      <c r="B135" s="630" t="s">
        <v>1026</v>
      </c>
      <c r="C135" s="631" t="s">
        <v>331</v>
      </c>
      <c r="D135" s="449" t="s">
        <v>857</v>
      </c>
      <c r="E135" s="389" t="s">
        <v>340</v>
      </c>
      <c r="F135" s="634" t="s">
        <v>1015</v>
      </c>
      <c r="G135" s="631" t="s">
        <v>231</v>
      </c>
      <c r="H135" s="634"/>
      <c r="I135" s="634"/>
      <c r="J135" s="634"/>
      <c r="K135" s="632"/>
      <c r="L135" s="443" t="s">
        <v>452</v>
      </c>
    </row>
    <row r="136" spans="2:12" s="443" customFormat="1" ht="27.6" x14ac:dyDescent="0.25">
      <c r="B136" s="630" t="s">
        <v>1032</v>
      </c>
      <c r="C136" s="631" t="s">
        <v>331</v>
      </c>
      <c r="D136" s="449" t="s">
        <v>857</v>
      </c>
      <c r="E136" s="389" t="s">
        <v>340</v>
      </c>
      <c r="F136" s="634" t="s">
        <v>1015</v>
      </c>
      <c r="G136" s="631" t="s">
        <v>231</v>
      </c>
      <c r="H136" s="634"/>
      <c r="I136" s="634"/>
      <c r="J136" s="634"/>
      <c r="K136" s="632"/>
      <c r="L136" s="443" t="s">
        <v>452</v>
      </c>
    </row>
    <row r="137" spans="2:12" s="443" customFormat="1" ht="13.8" x14ac:dyDescent="0.25">
      <c r="B137" s="630" t="s">
        <v>1027</v>
      </c>
      <c r="C137" s="631" t="s">
        <v>331</v>
      </c>
      <c r="D137" s="449" t="s">
        <v>857</v>
      </c>
      <c r="E137" s="389" t="s">
        <v>340</v>
      </c>
      <c r="F137" s="634" t="s">
        <v>1015</v>
      </c>
      <c r="G137" s="631" t="s">
        <v>150</v>
      </c>
      <c r="H137" s="634"/>
      <c r="I137" s="634"/>
      <c r="J137" s="634"/>
      <c r="K137" s="632"/>
      <c r="L137" s="443" t="s">
        <v>452</v>
      </c>
    </row>
    <row r="138" spans="2:12" s="443" customFormat="1" ht="13.8" x14ac:dyDescent="0.25">
      <c r="B138" s="630" t="s">
        <v>1028</v>
      </c>
      <c r="C138" s="631" t="s">
        <v>331</v>
      </c>
      <c r="D138" s="449" t="s">
        <v>857</v>
      </c>
      <c r="E138" s="389" t="s">
        <v>340</v>
      </c>
      <c r="F138" s="634" t="s">
        <v>1015</v>
      </c>
      <c r="G138" s="631" t="s">
        <v>150</v>
      </c>
      <c r="H138" s="634"/>
      <c r="I138" s="634"/>
      <c r="J138" s="634"/>
      <c r="K138" s="632"/>
      <c r="L138" s="443" t="s">
        <v>452</v>
      </c>
    </row>
    <row r="139" spans="2:12" s="443" customFormat="1" ht="13.8" x14ac:dyDescent="0.25">
      <c r="B139" s="630" t="s">
        <v>1035</v>
      </c>
      <c r="C139" s="631" t="s">
        <v>332</v>
      </c>
      <c r="D139" s="449" t="s">
        <v>857</v>
      </c>
      <c r="E139" s="389" t="s">
        <v>340</v>
      </c>
      <c r="F139" s="634" t="s">
        <v>1015</v>
      </c>
      <c r="G139" s="631" t="s">
        <v>231</v>
      </c>
      <c r="H139" s="634"/>
      <c r="I139" s="634"/>
      <c r="J139" s="634"/>
      <c r="K139" s="632"/>
      <c r="L139" s="638" t="s">
        <v>896</v>
      </c>
    </row>
    <row r="140" spans="2:12" s="443" customFormat="1" ht="41.4" x14ac:dyDescent="0.25">
      <c r="B140" s="630" t="s">
        <v>1175</v>
      </c>
      <c r="C140" s="631" t="s">
        <v>331</v>
      </c>
      <c r="D140" s="632" t="s">
        <v>1171</v>
      </c>
      <c r="E140" s="633" t="s">
        <v>338</v>
      </c>
      <c r="F140" s="634" t="s">
        <v>1173</v>
      </c>
      <c r="G140" s="631" t="s">
        <v>230</v>
      </c>
      <c r="H140" s="634"/>
      <c r="I140" s="634"/>
      <c r="J140" s="634"/>
      <c r="K140" s="632"/>
      <c r="L140" s="443" t="s">
        <v>452</v>
      </c>
    </row>
    <row r="141" spans="2:12" s="443" customFormat="1" ht="41.4" x14ac:dyDescent="0.25">
      <c r="B141" s="630" t="s">
        <v>1170</v>
      </c>
      <c r="C141" s="631" t="s">
        <v>331</v>
      </c>
      <c r="D141" s="632" t="s">
        <v>1172</v>
      </c>
      <c r="E141" s="633" t="s">
        <v>338</v>
      </c>
      <c r="F141" s="634" t="s">
        <v>1173</v>
      </c>
      <c r="G141" s="631" t="s">
        <v>230</v>
      </c>
      <c r="H141" s="634"/>
      <c r="I141" s="634"/>
      <c r="J141" s="634"/>
      <c r="K141" s="632"/>
      <c r="L141" s="443" t="s">
        <v>452</v>
      </c>
    </row>
    <row r="142" spans="2:12" s="443" customFormat="1" ht="41.4" x14ac:dyDescent="0.25">
      <c r="B142" s="630" t="s">
        <v>1174</v>
      </c>
      <c r="C142" s="631" t="s">
        <v>331</v>
      </c>
      <c r="D142" s="632" t="s">
        <v>1171</v>
      </c>
      <c r="E142" s="633" t="s">
        <v>338</v>
      </c>
      <c r="F142" s="634" t="s">
        <v>1173</v>
      </c>
      <c r="G142" s="631" t="s">
        <v>230</v>
      </c>
      <c r="H142" s="634"/>
      <c r="I142" s="634"/>
      <c r="J142" s="634"/>
      <c r="K142" s="632"/>
      <c r="L142" s="443" t="s">
        <v>452</v>
      </c>
    </row>
    <row r="143" spans="2:12" s="443" customFormat="1" ht="13.8" x14ac:dyDescent="0.25">
      <c r="B143" s="630" t="s">
        <v>1176</v>
      </c>
      <c r="C143" s="631" t="s">
        <v>331</v>
      </c>
      <c r="D143" s="632" t="s">
        <v>1171</v>
      </c>
      <c r="E143" s="633" t="s">
        <v>338</v>
      </c>
      <c r="F143" s="634" t="s">
        <v>1173</v>
      </c>
      <c r="G143" s="631" t="s">
        <v>48</v>
      </c>
      <c r="H143" s="634"/>
      <c r="I143" s="634"/>
      <c r="J143" s="634"/>
      <c r="K143" s="632"/>
      <c r="L143" s="443" t="s">
        <v>452</v>
      </c>
    </row>
    <row r="144" spans="2:12" s="443" customFormat="1" ht="27.6" x14ac:dyDescent="0.25">
      <c r="B144" s="630" t="s">
        <v>1191</v>
      </c>
      <c r="C144" s="631" t="s">
        <v>331</v>
      </c>
      <c r="D144" s="632" t="s">
        <v>806</v>
      </c>
      <c r="E144" s="633" t="s">
        <v>338</v>
      </c>
      <c r="F144" s="634" t="s">
        <v>1192</v>
      </c>
      <c r="G144" s="631" t="s">
        <v>231</v>
      </c>
      <c r="H144" s="634"/>
      <c r="I144" s="634"/>
      <c r="J144" s="634"/>
      <c r="K144" s="632"/>
      <c r="L144" s="638" t="s">
        <v>896</v>
      </c>
    </row>
    <row r="145" spans="2:12" s="443" customFormat="1" ht="41.4" x14ac:dyDescent="0.25">
      <c r="B145" s="630" t="s">
        <v>1231</v>
      </c>
      <c r="C145" s="631" t="s">
        <v>293</v>
      </c>
      <c r="D145" s="632" t="s">
        <v>835</v>
      </c>
      <c r="E145" s="633" t="s">
        <v>340</v>
      </c>
      <c r="F145" s="634" t="s">
        <v>1232</v>
      </c>
      <c r="G145" s="631" t="s">
        <v>231</v>
      </c>
      <c r="H145" s="634"/>
      <c r="I145" s="634"/>
      <c r="J145" s="634"/>
      <c r="K145" s="632"/>
      <c r="L145" s="638" t="s">
        <v>896</v>
      </c>
    </row>
    <row r="146" spans="2:12" s="443" customFormat="1" ht="27.6" x14ac:dyDescent="0.25">
      <c r="B146" s="630" t="s">
        <v>1324</v>
      </c>
      <c r="C146" s="631" t="s">
        <v>331</v>
      </c>
      <c r="D146" s="632" t="s">
        <v>835</v>
      </c>
      <c r="E146" s="633" t="s">
        <v>340</v>
      </c>
      <c r="F146" s="634" t="s">
        <v>1232</v>
      </c>
      <c r="G146" s="631" t="s">
        <v>231</v>
      </c>
      <c r="H146" s="634"/>
      <c r="I146" s="634"/>
      <c r="J146" s="634"/>
      <c r="K146" s="632"/>
      <c r="L146" s="638" t="s">
        <v>896</v>
      </c>
    </row>
    <row r="147" spans="2:12" s="443" customFormat="1" ht="27.6" x14ac:dyDescent="0.25">
      <c r="B147" s="630" t="s">
        <v>1325</v>
      </c>
      <c r="C147" s="631" t="s">
        <v>293</v>
      </c>
      <c r="D147" s="632" t="s">
        <v>1326</v>
      </c>
      <c r="E147" s="633" t="s">
        <v>340</v>
      </c>
      <c r="F147" s="634" t="s">
        <v>1232</v>
      </c>
      <c r="G147" s="631" t="s">
        <v>231</v>
      </c>
      <c r="H147" s="634"/>
      <c r="I147" s="634"/>
      <c r="J147" s="634"/>
      <c r="K147" s="632"/>
      <c r="L147" s="638" t="s">
        <v>896</v>
      </c>
    </row>
    <row r="148" spans="2:12" s="443" customFormat="1" ht="13.8" x14ac:dyDescent="0.25">
      <c r="B148" s="630"/>
      <c r="C148" s="631"/>
      <c r="D148" s="632"/>
      <c r="E148" s="633"/>
      <c r="F148" s="634"/>
      <c r="G148" s="631"/>
      <c r="H148" s="634"/>
      <c r="I148" s="634"/>
      <c r="J148" s="634"/>
      <c r="K148" s="632"/>
    </row>
    <row r="149" spans="2:12" s="443" customFormat="1" ht="13.8" x14ac:dyDescent="0.25">
      <c r="B149" s="630"/>
      <c r="C149" s="631"/>
      <c r="D149" s="632"/>
      <c r="E149" s="633"/>
      <c r="F149" s="634"/>
      <c r="G149" s="631"/>
      <c r="H149" s="634"/>
      <c r="I149" s="634"/>
      <c r="J149" s="634"/>
      <c r="K149" s="632"/>
    </row>
    <row r="150" spans="2:12" ht="14.4" thickBot="1" x14ac:dyDescent="0.3">
      <c r="B150" s="42"/>
      <c r="C150" s="62"/>
      <c r="D150" s="33"/>
      <c r="E150" s="391"/>
      <c r="F150" s="32"/>
      <c r="G150" s="62"/>
      <c r="H150" s="32"/>
      <c r="I150" s="32"/>
      <c r="J150" s="32"/>
      <c r="K150" s="33"/>
    </row>
    <row r="155" spans="2:12" x14ac:dyDescent="0.25">
      <c r="B155" s="307"/>
    </row>
  </sheetData>
  <conditionalFormatting sqref="C7:C27">
    <cfRule type="cellIs" dxfId="629" priority="178" stopIfTrue="1" operator="equal">
      <formula>"Toivottu"</formula>
    </cfRule>
    <cfRule type="cellIs" dxfId="628" priority="179" stopIfTrue="1" operator="equal">
      <formula>"Hyödyllinen"</formula>
    </cfRule>
    <cfRule type="cellIs" dxfId="627" priority="180" stopIfTrue="1" operator="equal">
      <formula>"Välttämätön"</formula>
    </cfRule>
  </conditionalFormatting>
  <conditionalFormatting sqref="C28:C36">
    <cfRule type="cellIs" dxfId="626" priority="175" stopIfTrue="1" operator="equal">
      <formula>"Toivottu"</formula>
    </cfRule>
    <cfRule type="cellIs" dxfId="625" priority="176" stopIfTrue="1" operator="equal">
      <formula>"Hyödyllinen"</formula>
    </cfRule>
    <cfRule type="cellIs" dxfId="624" priority="177" stopIfTrue="1" operator="equal">
      <formula>"Välttämätön"</formula>
    </cfRule>
  </conditionalFormatting>
  <conditionalFormatting sqref="C38:C45">
    <cfRule type="cellIs" dxfId="623" priority="172" stopIfTrue="1" operator="equal">
      <formula>"Toivottu"</formula>
    </cfRule>
    <cfRule type="cellIs" dxfId="622" priority="173" stopIfTrue="1" operator="equal">
      <formula>"Hyödyllinen"</formula>
    </cfRule>
    <cfRule type="cellIs" dxfId="621" priority="174" stopIfTrue="1" operator="equal">
      <formula>"Välttämätön"</formula>
    </cfRule>
  </conditionalFormatting>
  <conditionalFormatting sqref="C46:C47 C78:C82 C85:C86 C89:C90 C94:C101 C103:C105 C150">
    <cfRule type="cellIs" dxfId="620" priority="169" stopIfTrue="1" operator="equal">
      <formula>"Toivottu"</formula>
    </cfRule>
    <cfRule type="cellIs" dxfId="619" priority="170" stopIfTrue="1" operator="equal">
      <formula>"Hyödyllinen"</formula>
    </cfRule>
    <cfRule type="cellIs" dxfId="618" priority="171" stopIfTrue="1" operator="equal">
      <formula>"Välttämätön"</formula>
    </cfRule>
  </conditionalFormatting>
  <conditionalFormatting sqref="C52:C56">
    <cfRule type="cellIs" dxfId="617" priority="166" stopIfTrue="1" operator="equal">
      <formula>"Toivottu"</formula>
    </cfRule>
    <cfRule type="cellIs" dxfId="616" priority="167" stopIfTrue="1" operator="equal">
      <formula>"Hyödyllinen"</formula>
    </cfRule>
    <cfRule type="cellIs" dxfId="615" priority="168" stopIfTrue="1" operator="equal">
      <formula>"Välttämätön"</formula>
    </cfRule>
  </conditionalFormatting>
  <conditionalFormatting sqref="C57:C62">
    <cfRule type="cellIs" dxfId="614" priority="163" stopIfTrue="1" operator="equal">
      <formula>"Toivottu"</formula>
    </cfRule>
    <cfRule type="cellIs" dxfId="613" priority="164" stopIfTrue="1" operator="equal">
      <formula>"Hyödyllinen"</formula>
    </cfRule>
    <cfRule type="cellIs" dxfId="612" priority="165" stopIfTrue="1" operator="equal">
      <formula>"Välttämätön"</formula>
    </cfRule>
  </conditionalFormatting>
  <conditionalFormatting sqref="C68:C72">
    <cfRule type="cellIs" dxfId="611" priority="160" stopIfTrue="1" operator="equal">
      <formula>"Toivottu"</formula>
    </cfRule>
    <cfRule type="cellIs" dxfId="610" priority="161" stopIfTrue="1" operator="equal">
      <formula>"Hyödyllinen"</formula>
    </cfRule>
    <cfRule type="cellIs" dxfId="609" priority="162" stopIfTrue="1" operator="equal">
      <formula>"Välttämätön"</formula>
    </cfRule>
  </conditionalFormatting>
  <conditionalFormatting sqref="C77">
    <cfRule type="cellIs" dxfId="608" priority="157" stopIfTrue="1" operator="equal">
      <formula>"Toivottu"</formula>
    </cfRule>
    <cfRule type="cellIs" dxfId="607" priority="158" stopIfTrue="1" operator="equal">
      <formula>"Hyödyllinen"</formula>
    </cfRule>
    <cfRule type="cellIs" dxfId="606" priority="159" stopIfTrue="1" operator="equal">
      <formula>"Välttämätön"</formula>
    </cfRule>
  </conditionalFormatting>
  <conditionalFormatting sqref="C37">
    <cfRule type="cellIs" dxfId="605" priority="154" stopIfTrue="1" operator="equal">
      <formula>"Toivottu"</formula>
    </cfRule>
    <cfRule type="cellIs" dxfId="604" priority="155" stopIfTrue="1" operator="equal">
      <formula>"Hyödyllinen"</formula>
    </cfRule>
    <cfRule type="cellIs" dxfId="603" priority="156" stopIfTrue="1" operator="equal">
      <formula>"Välttämätön"</formula>
    </cfRule>
  </conditionalFormatting>
  <conditionalFormatting sqref="C48">
    <cfRule type="cellIs" dxfId="602" priority="151" stopIfTrue="1" operator="equal">
      <formula>"Toivottu"</formula>
    </cfRule>
    <cfRule type="cellIs" dxfId="601" priority="152" stopIfTrue="1" operator="equal">
      <formula>"Hyödyllinen"</formula>
    </cfRule>
    <cfRule type="cellIs" dxfId="600" priority="153" stopIfTrue="1" operator="equal">
      <formula>"Välttämätön"</formula>
    </cfRule>
  </conditionalFormatting>
  <conditionalFormatting sqref="C49:C51">
    <cfRule type="cellIs" dxfId="599" priority="148" stopIfTrue="1" operator="equal">
      <formula>"Toivottu"</formula>
    </cfRule>
    <cfRule type="cellIs" dxfId="598" priority="149" stopIfTrue="1" operator="equal">
      <formula>"Hyödyllinen"</formula>
    </cfRule>
    <cfRule type="cellIs" dxfId="597" priority="150" stopIfTrue="1" operator="equal">
      <formula>"Välttämätön"</formula>
    </cfRule>
  </conditionalFormatting>
  <conditionalFormatting sqref="C63">
    <cfRule type="cellIs" dxfId="596" priority="145" stopIfTrue="1" operator="equal">
      <formula>"Toivottu"</formula>
    </cfRule>
    <cfRule type="cellIs" dxfId="595" priority="146" stopIfTrue="1" operator="equal">
      <formula>"Hyödyllinen"</formula>
    </cfRule>
    <cfRule type="cellIs" dxfId="594" priority="147" stopIfTrue="1" operator="equal">
      <formula>"Välttämätön"</formula>
    </cfRule>
  </conditionalFormatting>
  <conditionalFormatting sqref="C64">
    <cfRule type="cellIs" dxfId="593" priority="142" stopIfTrue="1" operator="equal">
      <formula>"Toivottu"</formula>
    </cfRule>
    <cfRule type="cellIs" dxfId="592" priority="143" stopIfTrue="1" operator="equal">
      <formula>"Hyödyllinen"</formula>
    </cfRule>
    <cfRule type="cellIs" dxfId="591" priority="144" stopIfTrue="1" operator="equal">
      <formula>"Välttämätön"</formula>
    </cfRule>
  </conditionalFormatting>
  <conditionalFormatting sqref="C65">
    <cfRule type="cellIs" dxfId="590" priority="139" stopIfTrue="1" operator="equal">
      <formula>"Toivottu"</formula>
    </cfRule>
    <cfRule type="cellIs" dxfId="589" priority="140" stopIfTrue="1" operator="equal">
      <formula>"Hyödyllinen"</formula>
    </cfRule>
    <cfRule type="cellIs" dxfId="588" priority="141" stopIfTrue="1" operator="equal">
      <formula>"Välttämätön"</formula>
    </cfRule>
  </conditionalFormatting>
  <conditionalFormatting sqref="C66">
    <cfRule type="cellIs" dxfId="587" priority="136" stopIfTrue="1" operator="equal">
      <formula>"Toivottu"</formula>
    </cfRule>
    <cfRule type="cellIs" dxfId="586" priority="137" stopIfTrue="1" operator="equal">
      <formula>"Hyödyllinen"</formula>
    </cfRule>
    <cfRule type="cellIs" dxfId="585" priority="138" stopIfTrue="1" operator="equal">
      <formula>"Välttämätön"</formula>
    </cfRule>
  </conditionalFormatting>
  <conditionalFormatting sqref="C67">
    <cfRule type="cellIs" dxfId="584" priority="133" stopIfTrue="1" operator="equal">
      <formula>"Toivottu"</formula>
    </cfRule>
    <cfRule type="cellIs" dxfId="583" priority="134" stopIfTrue="1" operator="equal">
      <formula>"Hyödyllinen"</formula>
    </cfRule>
    <cfRule type="cellIs" dxfId="582" priority="135" stopIfTrue="1" operator="equal">
      <formula>"Välttämätön"</formula>
    </cfRule>
  </conditionalFormatting>
  <conditionalFormatting sqref="C73">
    <cfRule type="cellIs" dxfId="581" priority="127" stopIfTrue="1" operator="equal">
      <formula>"Toivottu"</formula>
    </cfRule>
    <cfRule type="cellIs" dxfId="580" priority="128" stopIfTrue="1" operator="equal">
      <formula>"Hyödyllinen"</formula>
    </cfRule>
    <cfRule type="cellIs" dxfId="579" priority="129" stopIfTrue="1" operator="equal">
      <formula>"Välttämätön"</formula>
    </cfRule>
  </conditionalFormatting>
  <conditionalFormatting sqref="C74">
    <cfRule type="cellIs" dxfId="578" priority="124" stopIfTrue="1" operator="equal">
      <formula>"Toivottu"</formula>
    </cfRule>
    <cfRule type="cellIs" dxfId="577" priority="125" stopIfTrue="1" operator="equal">
      <formula>"Hyödyllinen"</formula>
    </cfRule>
    <cfRule type="cellIs" dxfId="576" priority="126" stopIfTrue="1" operator="equal">
      <formula>"Välttämätön"</formula>
    </cfRule>
  </conditionalFormatting>
  <conditionalFormatting sqref="C75">
    <cfRule type="cellIs" dxfId="575" priority="121" stopIfTrue="1" operator="equal">
      <formula>"Toivottu"</formula>
    </cfRule>
    <cfRule type="cellIs" dxfId="574" priority="122" stopIfTrue="1" operator="equal">
      <formula>"Hyödyllinen"</formula>
    </cfRule>
    <cfRule type="cellIs" dxfId="573" priority="123" stopIfTrue="1" operator="equal">
      <formula>"Välttämätön"</formula>
    </cfRule>
  </conditionalFormatting>
  <conditionalFormatting sqref="C76">
    <cfRule type="cellIs" dxfId="572" priority="118" stopIfTrue="1" operator="equal">
      <formula>"Toivottu"</formula>
    </cfRule>
    <cfRule type="cellIs" dxfId="571" priority="119" stopIfTrue="1" operator="equal">
      <formula>"Hyödyllinen"</formula>
    </cfRule>
    <cfRule type="cellIs" dxfId="570" priority="120" stopIfTrue="1" operator="equal">
      <formula>"Välttämätön"</formula>
    </cfRule>
  </conditionalFormatting>
  <conditionalFormatting sqref="C83">
    <cfRule type="cellIs" dxfId="569" priority="115" stopIfTrue="1" operator="equal">
      <formula>"Toivottu"</formula>
    </cfRule>
    <cfRule type="cellIs" dxfId="568" priority="116" stopIfTrue="1" operator="equal">
      <formula>"Hyödyllinen"</formula>
    </cfRule>
    <cfRule type="cellIs" dxfId="567" priority="117" stopIfTrue="1" operator="equal">
      <formula>"Välttämätön"</formula>
    </cfRule>
  </conditionalFormatting>
  <conditionalFormatting sqref="C84">
    <cfRule type="cellIs" dxfId="566" priority="112" stopIfTrue="1" operator="equal">
      <formula>"Toivottu"</formula>
    </cfRule>
    <cfRule type="cellIs" dxfId="565" priority="113" stopIfTrue="1" operator="equal">
      <formula>"Hyödyllinen"</formula>
    </cfRule>
    <cfRule type="cellIs" dxfId="564" priority="114" stopIfTrue="1" operator="equal">
      <formula>"Välttämätön"</formula>
    </cfRule>
  </conditionalFormatting>
  <conditionalFormatting sqref="C87">
    <cfRule type="cellIs" dxfId="563" priority="109" stopIfTrue="1" operator="equal">
      <formula>"Toivottu"</formula>
    </cfRule>
    <cfRule type="cellIs" dxfId="562" priority="110" stopIfTrue="1" operator="equal">
      <formula>"Hyödyllinen"</formula>
    </cfRule>
    <cfRule type="cellIs" dxfId="561" priority="111" stopIfTrue="1" operator="equal">
      <formula>"Välttämätön"</formula>
    </cfRule>
  </conditionalFormatting>
  <conditionalFormatting sqref="C88">
    <cfRule type="cellIs" dxfId="560" priority="106" stopIfTrue="1" operator="equal">
      <formula>"Toivottu"</formula>
    </cfRule>
    <cfRule type="cellIs" dxfId="559" priority="107" stopIfTrue="1" operator="equal">
      <formula>"Hyödyllinen"</formula>
    </cfRule>
    <cfRule type="cellIs" dxfId="558" priority="108" stopIfTrue="1" operator="equal">
      <formula>"Välttämätön"</formula>
    </cfRule>
  </conditionalFormatting>
  <conditionalFormatting sqref="C91">
    <cfRule type="cellIs" dxfId="557" priority="103" stopIfTrue="1" operator="equal">
      <formula>"Toivottu"</formula>
    </cfRule>
    <cfRule type="cellIs" dxfId="556" priority="104" stopIfTrue="1" operator="equal">
      <formula>"Hyödyllinen"</formula>
    </cfRule>
    <cfRule type="cellIs" dxfId="555" priority="105" stopIfTrue="1" operator="equal">
      <formula>"Välttämätön"</formula>
    </cfRule>
  </conditionalFormatting>
  <conditionalFormatting sqref="C92">
    <cfRule type="cellIs" dxfId="554" priority="100" stopIfTrue="1" operator="equal">
      <formula>"Toivottu"</formula>
    </cfRule>
    <cfRule type="cellIs" dxfId="553" priority="101" stopIfTrue="1" operator="equal">
      <formula>"Hyödyllinen"</formula>
    </cfRule>
    <cfRule type="cellIs" dxfId="552" priority="102" stopIfTrue="1" operator="equal">
      <formula>"Välttämätön"</formula>
    </cfRule>
  </conditionalFormatting>
  <conditionalFormatting sqref="C93">
    <cfRule type="cellIs" dxfId="551" priority="97" stopIfTrue="1" operator="equal">
      <formula>"Toivottu"</formula>
    </cfRule>
    <cfRule type="cellIs" dxfId="550" priority="98" stopIfTrue="1" operator="equal">
      <formula>"Hyödyllinen"</formula>
    </cfRule>
    <cfRule type="cellIs" dxfId="549" priority="99" stopIfTrue="1" operator="equal">
      <formula>"Välttämätön"</formula>
    </cfRule>
  </conditionalFormatting>
  <conditionalFormatting sqref="C102">
    <cfRule type="cellIs" dxfId="548" priority="94" stopIfTrue="1" operator="equal">
      <formula>"Toivottu"</formula>
    </cfRule>
    <cfRule type="cellIs" dxfId="547" priority="95" stopIfTrue="1" operator="equal">
      <formula>"Hyödyllinen"</formula>
    </cfRule>
    <cfRule type="cellIs" dxfId="546" priority="96" stopIfTrue="1" operator="equal">
      <formula>"Välttämätön"</formula>
    </cfRule>
  </conditionalFormatting>
  <conditionalFormatting sqref="C106">
    <cfRule type="cellIs" dxfId="545" priority="91" stopIfTrue="1" operator="equal">
      <formula>"Toivottu"</formula>
    </cfRule>
    <cfRule type="cellIs" dxfId="544" priority="92" stopIfTrue="1" operator="equal">
      <formula>"Hyödyllinen"</formula>
    </cfRule>
    <cfRule type="cellIs" dxfId="543" priority="93" stopIfTrue="1" operator="equal">
      <formula>"Välttämätön"</formula>
    </cfRule>
  </conditionalFormatting>
  <conditionalFormatting sqref="C107">
    <cfRule type="cellIs" dxfId="542" priority="88" stopIfTrue="1" operator="equal">
      <formula>"Toivottu"</formula>
    </cfRule>
    <cfRule type="cellIs" dxfId="541" priority="89" stopIfTrue="1" operator="equal">
      <formula>"Hyödyllinen"</formula>
    </cfRule>
    <cfRule type="cellIs" dxfId="540" priority="90" stopIfTrue="1" operator="equal">
      <formula>"Välttämätön"</formula>
    </cfRule>
  </conditionalFormatting>
  <conditionalFormatting sqref="C108">
    <cfRule type="cellIs" dxfId="539" priority="85" stopIfTrue="1" operator="equal">
      <formula>"Toivottu"</formula>
    </cfRule>
    <cfRule type="cellIs" dxfId="538" priority="86" stopIfTrue="1" operator="equal">
      <formula>"Hyödyllinen"</formula>
    </cfRule>
    <cfRule type="cellIs" dxfId="537" priority="87" stopIfTrue="1" operator="equal">
      <formula>"Välttämätön"</formula>
    </cfRule>
  </conditionalFormatting>
  <conditionalFormatting sqref="C109">
    <cfRule type="cellIs" dxfId="536" priority="82" stopIfTrue="1" operator="equal">
      <formula>"Toivottu"</formula>
    </cfRule>
    <cfRule type="cellIs" dxfId="535" priority="83" stopIfTrue="1" operator="equal">
      <formula>"Hyödyllinen"</formula>
    </cfRule>
    <cfRule type="cellIs" dxfId="534" priority="84" stopIfTrue="1" operator="equal">
      <formula>"Välttämätön"</formula>
    </cfRule>
  </conditionalFormatting>
  <conditionalFormatting sqref="C110">
    <cfRule type="cellIs" dxfId="533" priority="79" stopIfTrue="1" operator="equal">
      <formula>"Toivottu"</formula>
    </cfRule>
    <cfRule type="cellIs" dxfId="532" priority="80" stopIfTrue="1" operator="equal">
      <formula>"Hyödyllinen"</formula>
    </cfRule>
    <cfRule type="cellIs" dxfId="531" priority="81" stopIfTrue="1" operator="equal">
      <formula>"Välttämätön"</formula>
    </cfRule>
  </conditionalFormatting>
  <conditionalFormatting sqref="C111">
    <cfRule type="cellIs" dxfId="530" priority="76" stopIfTrue="1" operator="equal">
      <formula>"Toivottu"</formula>
    </cfRule>
    <cfRule type="cellIs" dxfId="529" priority="77" stopIfTrue="1" operator="equal">
      <formula>"Hyödyllinen"</formula>
    </cfRule>
    <cfRule type="cellIs" dxfId="528" priority="78" stopIfTrue="1" operator="equal">
      <formula>"Välttämätön"</formula>
    </cfRule>
  </conditionalFormatting>
  <conditionalFormatting sqref="C112 C149">
    <cfRule type="cellIs" dxfId="527" priority="73" stopIfTrue="1" operator="equal">
      <formula>"Toivottu"</formula>
    </cfRule>
    <cfRule type="cellIs" dxfId="526" priority="74" stopIfTrue="1" operator="equal">
      <formula>"Hyödyllinen"</formula>
    </cfRule>
    <cfRule type="cellIs" dxfId="525" priority="75" stopIfTrue="1" operator="equal">
      <formula>"Välttämätön"</formula>
    </cfRule>
  </conditionalFormatting>
  <conditionalFormatting sqref="C113">
    <cfRule type="cellIs" dxfId="524" priority="70" stopIfTrue="1" operator="equal">
      <formula>"Toivottu"</formula>
    </cfRule>
    <cfRule type="cellIs" dxfId="523" priority="71" stopIfTrue="1" operator="equal">
      <formula>"Hyödyllinen"</formula>
    </cfRule>
    <cfRule type="cellIs" dxfId="522" priority="72" stopIfTrue="1" operator="equal">
      <formula>"Välttämätön"</formula>
    </cfRule>
  </conditionalFormatting>
  <conditionalFormatting sqref="C114">
    <cfRule type="cellIs" dxfId="521" priority="67" stopIfTrue="1" operator="equal">
      <formula>"Toivottu"</formula>
    </cfRule>
    <cfRule type="cellIs" dxfId="520" priority="68" stopIfTrue="1" operator="equal">
      <formula>"Hyödyllinen"</formula>
    </cfRule>
    <cfRule type="cellIs" dxfId="519" priority="69" stopIfTrue="1" operator="equal">
      <formula>"Välttämätön"</formula>
    </cfRule>
  </conditionalFormatting>
  <conditionalFormatting sqref="C115">
    <cfRule type="cellIs" dxfId="518" priority="64" stopIfTrue="1" operator="equal">
      <formula>"Toivottu"</formula>
    </cfRule>
    <cfRule type="cellIs" dxfId="517" priority="65" stopIfTrue="1" operator="equal">
      <formula>"Hyödyllinen"</formula>
    </cfRule>
    <cfRule type="cellIs" dxfId="516" priority="66" stopIfTrue="1" operator="equal">
      <formula>"Välttämätön"</formula>
    </cfRule>
  </conditionalFormatting>
  <conditionalFormatting sqref="C116">
    <cfRule type="cellIs" dxfId="515" priority="61" stopIfTrue="1" operator="equal">
      <formula>"Toivottu"</formula>
    </cfRule>
    <cfRule type="cellIs" dxfId="514" priority="62" stopIfTrue="1" operator="equal">
      <formula>"Hyödyllinen"</formula>
    </cfRule>
    <cfRule type="cellIs" dxfId="513" priority="63" stopIfTrue="1" operator="equal">
      <formula>"Välttämätön"</formula>
    </cfRule>
  </conditionalFormatting>
  <conditionalFormatting sqref="C117">
    <cfRule type="cellIs" dxfId="512" priority="58" stopIfTrue="1" operator="equal">
      <formula>"Toivottu"</formula>
    </cfRule>
    <cfRule type="cellIs" dxfId="511" priority="59" stopIfTrue="1" operator="equal">
      <formula>"Hyödyllinen"</formula>
    </cfRule>
    <cfRule type="cellIs" dxfId="510" priority="60" stopIfTrue="1" operator="equal">
      <formula>"Välttämätön"</formula>
    </cfRule>
  </conditionalFormatting>
  <conditionalFormatting sqref="C118">
    <cfRule type="cellIs" dxfId="509" priority="55" stopIfTrue="1" operator="equal">
      <formula>"Toivottu"</formula>
    </cfRule>
    <cfRule type="cellIs" dxfId="508" priority="56" stopIfTrue="1" operator="equal">
      <formula>"Hyödyllinen"</formula>
    </cfRule>
    <cfRule type="cellIs" dxfId="507" priority="57" stopIfTrue="1" operator="equal">
      <formula>"Välttämätön"</formula>
    </cfRule>
  </conditionalFormatting>
  <conditionalFormatting sqref="C119">
    <cfRule type="cellIs" dxfId="506" priority="52" stopIfTrue="1" operator="equal">
      <formula>"Toivottu"</formula>
    </cfRule>
    <cfRule type="cellIs" dxfId="505" priority="53" stopIfTrue="1" operator="equal">
      <formula>"Hyödyllinen"</formula>
    </cfRule>
    <cfRule type="cellIs" dxfId="504" priority="54" stopIfTrue="1" operator="equal">
      <formula>"Välttämätön"</formula>
    </cfRule>
  </conditionalFormatting>
  <conditionalFormatting sqref="C120">
    <cfRule type="cellIs" dxfId="503" priority="49" stopIfTrue="1" operator="equal">
      <formula>"Toivottu"</formula>
    </cfRule>
    <cfRule type="cellIs" dxfId="502" priority="50" stopIfTrue="1" operator="equal">
      <formula>"Hyödyllinen"</formula>
    </cfRule>
    <cfRule type="cellIs" dxfId="501" priority="51" stopIfTrue="1" operator="equal">
      <formula>"Välttämätön"</formula>
    </cfRule>
  </conditionalFormatting>
  <conditionalFormatting sqref="C121">
    <cfRule type="cellIs" dxfId="500" priority="46" stopIfTrue="1" operator="equal">
      <formula>"Toivottu"</formula>
    </cfRule>
    <cfRule type="cellIs" dxfId="499" priority="47" stopIfTrue="1" operator="equal">
      <formula>"Hyödyllinen"</formula>
    </cfRule>
    <cfRule type="cellIs" dxfId="498" priority="48" stopIfTrue="1" operator="equal">
      <formula>"Välttämätön"</formula>
    </cfRule>
  </conditionalFormatting>
  <conditionalFormatting sqref="C122">
    <cfRule type="cellIs" dxfId="497" priority="43" stopIfTrue="1" operator="equal">
      <formula>"Toivottu"</formula>
    </cfRule>
    <cfRule type="cellIs" dxfId="496" priority="44" stopIfTrue="1" operator="equal">
      <formula>"Hyödyllinen"</formula>
    </cfRule>
    <cfRule type="cellIs" dxfId="495" priority="45" stopIfTrue="1" operator="equal">
      <formula>"Välttämätön"</formula>
    </cfRule>
  </conditionalFormatting>
  <conditionalFormatting sqref="C123">
    <cfRule type="cellIs" dxfId="494" priority="40" stopIfTrue="1" operator="equal">
      <formula>"Toivottu"</formula>
    </cfRule>
    <cfRule type="cellIs" dxfId="493" priority="41" stopIfTrue="1" operator="equal">
      <formula>"Hyödyllinen"</formula>
    </cfRule>
    <cfRule type="cellIs" dxfId="492" priority="42" stopIfTrue="1" operator="equal">
      <formula>"Välttämätön"</formula>
    </cfRule>
  </conditionalFormatting>
  <conditionalFormatting sqref="C124">
    <cfRule type="cellIs" dxfId="491" priority="37" stopIfTrue="1" operator="equal">
      <formula>"Toivottu"</formula>
    </cfRule>
    <cfRule type="cellIs" dxfId="490" priority="38" stopIfTrue="1" operator="equal">
      <formula>"Hyödyllinen"</formula>
    </cfRule>
    <cfRule type="cellIs" dxfId="489" priority="39" stopIfTrue="1" operator="equal">
      <formula>"Välttämätön"</formula>
    </cfRule>
  </conditionalFormatting>
  <conditionalFormatting sqref="C125 C128:C129">
    <cfRule type="cellIs" dxfId="488" priority="34" stopIfTrue="1" operator="equal">
      <formula>"Toivottu"</formula>
    </cfRule>
    <cfRule type="cellIs" dxfId="487" priority="35" stopIfTrue="1" operator="equal">
      <formula>"Hyödyllinen"</formula>
    </cfRule>
    <cfRule type="cellIs" dxfId="486" priority="36" stopIfTrue="1" operator="equal">
      <formula>"Välttämätön"</formula>
    </cfRule>
  </conditionalFormatting>
  <conditionalFormatting sqref="C126">
    <cfRule type="cellIs" dxfId="485" priority="31" stopIfTrue="1" operator="equal">
      <formula>"Toivottu"</formula>
    </cfRule>
    <cfRule type="cellIs" dxfId="484" priority="32" stopIfTrue="1" operator="equal">
      <formula>"Hyödyllinen"</formula>
    </cfRule>
    <cfRule type="cellIs" dxfId="483" priority="33" stopIfTrue="1" operator="equal">
      <formula>"Välttämätön"</formula>
    </cfRule>
  </conditionalFormatting>
  <conditionalFormatting sqref="C127">
    <cfRule type="cellIs" dxfId="482" priority="28" stopIfTrue="1" operator="equal">
      <formula>"Toivottu"</formula>
    </cfRule>
    <cfRule type="cellIs" dxfId="481" priority="29" stopIfTrue="1" operator="equal">
      <formula>"Hyödyllinen"</formula>
    </cfRule>
    <cfRule type="cellIs" dxfId="480" priority="30" stopIfTrue="1" operator="equal">
      <formula>"Välttämätön"</formula>
    </cfRule>
  </conditionalFormatting>
  <conditionalFormatting sqref="C130">
    <cfRule type="cellIs" dxfId="479" priority="25" stopIfTrue="1" operator="equal">
      <formula>"Toivottu"</formula>
    </cfRule>
    <cfRule type="cellIs" dxfId="478" priority="26" stopIfTrue="1" operator="equal">
      <formula>"Hyödyllinen"</formula>
    </cfRule>
    <cfRule type="cellIs" dxfId="477" priority="27" stopIfTrue="1" operator="equal">
      <formula>"Välttämätön"</formula>
    </cfRule>
  </conditionalFormatting>
  <conditionalFormatting sqref="C131">
    <cfRule type="cellIs" dxfId="476" priority="22" stopIfTrue="1" operator="equal">
      <formula>"Toivottu"</formula>
    </cfRule>
    <cfRule type="cellIs" dxfId="475" priority="23" stopIfTrue="1" operator="equal">
      <formula>"Hyödyllinen"</formula>
    </cfRule>
    <cfRule type="cellIs" dxfId="474" priority="24" stopIfTrue="1" operator="equal">
      <formula>"Välttämätön"</formula>
    </cfRule>
  </conditionalFormatting>
  <conditionalFormatting sqref="C132">
    <cfRule type="cellIs" dxfId="473" priority="19" stopIfTrue="1" operator="equal">
      <formula>"Toivottu"</formula>
    </cfRule>
    <cfRule type="cellIs" dxfId="472" priority="20" stopIfTrue="1" operator="equal">
      <formula>"Hyödyllinen"</formula>
    </cfRule>
    <cfRule type="cellIs" dxfId="471" priority="21" stopIfTrue="1" operator="equal">
      <formula>"Välttämätön"</formula>
    </cfRule>
  </conditionalFormatting>
  <conditionalFormatting sqref="C133 C137:C141 C148">
    <cfRule type="cellIs" dxfId="470" priority="16" stopIfTrue="1" operator="equal">
      <formula>"Toivottu"</formula>
    </cfRule>
    <cfRule type="cellIs" dxfId="469" priority="17" stopIfTrue="1" operator="equal">
      <formula>"Hyödyllinen"</formula>
    </cfRule>
    <cfRule type="cellIs" dxfId="468" priority="18" stopIfTrue="1" operator="equal">
      <formula>"Välttämätön"</formula>
    </cfRule>
  </conditionalFormatting>
  <conditionalFormatting sqref="C134:C135">
    <cfRule type="cellIs" dxfId="467" priority="13" stopIfTrue="1" operator="equal">
      <formula>"Toivottu"</formula>
    </cfRule>
    <cfRule type="cellIs" dxfId="466" priority="14" stopIfTrue="1" operator="equal">
      <formula>"Hyödyllinen"</formula>
    </cfRule>
    <cfRule type="cellIs" dxfId="465" priority="15" stopIfTrue="1" operator="equal">
      <formula>"Välttämätön"</formula>
    </cfRule>
  </conditionalFormatting>
  <conditionalFormatting sqref="C136">
    <cfRule type="cellIs" dxfId="464" priority="10" stopIfTrue="1" operator="equal">
      <formula>"Toivottu"</formula>
    </cfRule>
    <cfRule type="cellIs" dxfId="463" priority="11" stopIfTrue="1" operator="equal">
      <formula>"Hyödyllinen"</formula>
    </cfRule>
    <cfRule type="cellIs" dxfId="462" priority="12" stopIfTrue="1" operator="equal">
      <formula>"Välttämätön"</formula>
    </cfRule>
  </conditionalFormatting>
  <conditionalFormatting sqref="C142">
    <cfRule type="cellIs" dxfId="461" priority="7" stopIfTrue="1" operator="equal">
      <formula>"Toivottu"</formula>
    </cfRule>
    <cfRule type="cellIs" dxfId="460" priority="8" stopIfTrue="1" operator="equal">
      <formula>"Hyödyllinen"</formula>
    </cfRule>
    <cfRule type="cellIs" dxfId="459" priority="9" stopIfTrue="1" operator="equal">
      <formula>"Välttämätön"</formula>
    </cfRule>
  </conditionalFormatting>
  <conditionalFormatting sqref="C143:C146">
    <cfRule type="cellIs" dxfId="458" priority="4" stopIfTrue="1" operator="equal">
      <formula>"Toivottu"</formula>
    </cfRule>
    <cfRule type="cellIs" dxfId="457" priority="5" stopIfTrue="1" operator="equal">
      <formula>"Hyödyllinen"</formula>
    </cfRule>
    <cfRule type="cellIs" dxfId="456" priority="6" stopIfTrue="1" operator="equal">
      <formula>"Välttämätön"</formula>
    </cfRule>
  </conditionalFormatting>
  <conditionalFormatting sqref="C147">
    <cfRule type="cellIs" dxfId="455" priority="1" stopIfTrue="1" operator="equal">
      <formula>"Toivottu"</formula>
    </cfRule>
    <cfRule type="cellIs" dxfId="454" priority="2" stopIfTrue="1" operator="equal">
      <formula>"Hyödyllinen"</formula>
    </cfRule>
    <cfRule type="cellIs" dxfId="453" priority="3" stopIfTrue="1" operator="equal">
      <formula>"Välttämätön"</formula>
    </cfRule>
  </conditionalFormatting>
  <dataValidations xWindow="579" yWindow="866" count="4">
    <dataValidation type="list" allowBlank="1" showInputMessage="1" showErrorMessage="1" errorTitle="Virheellinen valinta" error="Valitse listasta" promptTitle="Valitse listasta" prompt="Valitse tavoitteen tai vaatimuksen tyyppi / luokka" sqref="G7:G150">
      <formula1>$N$7:$N$16</formula1>
    </dataValidation>
    <dataValidation type="list" allowBlank="1" showInputMessage="1" showErrorMessage="1" errorTitle="Virheellinen valinta" error="Valitse listasta" promptTitle="Prioriteetti" prompt="- Välttämätön_x000a_- Hyödyllinen_x000a_- Toivottu" sqref="C7:C150">
      <formula1>"Välttämätön, Hyödyllinen, Toivottu"</formula1>
    </dataValidation>
    <dataValidation type="list" allowBlank="1" showInputMessage="1" showErrorMessage="1" errorTitle="Virheellinen valinta" error="Valitse listasta" promptTitle="Mikä pääryhmä esitti vaatimuksen" prompt="- Johto_x000a_- Muu substanssi_x000a_- Tietohallinto_x000a_- Asiakas_x000a_- Käyttäjä_x000a_- Muu sidosryhmä_x000a_- Projekti" sqref="E7:E150">
      <formula1>"Johto, Muu substanssi, Tietohallinto, Asiakas, Käyttäjä, Muu sidosryhmä, Projekti"</formula1>
    </dataValidation>
    <dataValidation type="list" allowBlank="1" showInputMessage="1" showErrorMessage="1" errorTitle="Virheellinen valinta" error="Valitse listasta" promptTitle="Toteutumisen nykytila" prompt="- Toteutunut_x000a_- Toteutunut osin_x000a_- Ei toteutunut_x000a_- Ei aiota toteuttaa" sqref="J7:J150">
      <formula1>"Toteutunut, Toteutunut osin, Ei toteutunut, Ei aiota toteuttaa"</formula1>
    </dataValidation>
  </dataValidations>
  <hyperlinks>
    <hyperlink ref="A1" location="Pääsivu!A1" display="⌂"/>
  </hyperlinks>
  <pageMargins left="0.39" right="0.25" top="0.28000000000000003" bottom="0.33" header="0.21" footer="0.24"/>
  <pageSetup paperSize="9" scale="90" orientation="landscape"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siakirja" ma:contentTypeID="0x010100FCC39F88C1CB334DB31980602BC117D1" ma:contentTypeVersion="" ma:contentTypeDescription="Luo uusi asiakirja." ma:contentTypeScope="" ma:versionID="0c5e18bb195a4231cb1e6ba5abf512da">
  <xsd:schema xmlns:xsd="http://www.w3.org/2001/XMLSchema" xmlns:xs="http://www.w3.org/2001/XMLSchema" xmlns:p="http://schemas.microsoft.com/office/2006/metadata/properties" targetNamespace="http://schemas.microsoft.com/office/2006/metadata/properties" ma:root="true" ma:fieldsID="dc5d0c2c2ee298487bfc6598426cc57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4E58D3-E3D6-45E9-BE98-3FB7624AEEE1}">
  <ds:schemaRefs>
    <ds:schemaRef ds:uri="http://schemas.openxmlformats.org/package/2006/metadata/core-properties"/>
    <ds:schemaRef ds:uri="http://purl.org/dc/terms/"/>
    <ds:schemaRef ds:uri="http://schemas.microsoft.com/office/infopath/2007/PartnerControls"/>
    <ds:schemaRef ds:uri="http://schemas.microsoft.com/office/2006/metadata/properties"/>
    <ds:schemaRef ds:uri="http://purl.org/dc/elements/1.1/"/>
    <ds:schemaRef ds:uri="http://purl.org/dc/dcmitype/"/>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3B1024C2-FA85-478A-9F40-22996ED2078A}">
  <ds:schemaRefs>
    <ds:schemaRef ds:uri="http://schemas.microsoft.com/sharepoint/v3/contenttype/forms"/>
  </ds:schemaRefs>
</ds:datastoreItem>
</file>

<file path=customXml/itemProps3.xml><?xml version="1.0" encoding="utf-8"?>
<ds:datastoreItem xmlns:ds="http://schemas.openxmlformats.org/officeDocument/2006/customXml" ds:itemID="{5DBA0E8B-9D8B-4F6C-A26B-85BE1A93B7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31</vt:i4>
      </vt:variant>
      <vt:variant>
        <vt:lpstr>Nimetyt alueet</vt:lpstr>
      </vt:variant>
      <vt:variant>
        <vt:i4>1</vt:i4>
      </vt:variant>
    </vt:vector>
  </HeadingPairs>
  <TitlesOfParts>
    <vt:vector size="32" baseType="lpstr">
      <vt:lpstr>Pääsivu</vt:lpstr>
      <vt:lpstr>Muutosloki</vt:lpstr>
      <vt:lpstr>Arkkitehtuuridokum</vt:lpstr>
      <vt:lpstr>Rajaukset ja reunaehdot</vt:lpstr>
      <vt:lpstr>Sidosarkkitehtuurit määritykset</vt:lpstr>
      <vt:lpstr>Arkkitehtuuriperiaatteet</vt:lpstr>
      <vt:lpstr>Tietoturvaperiaatteet</vt:lpstr>
      <vt:lpstr>Strategia</vt:lpstr>
      <vt:lpstr>Vaatimukset ja tavoitteet</vt:lpstr>
      <vt:lpstr>Palvelut</vt:lpstr>
      <vt:lpstr>Sidosryhmät</vt:lpstr>
      <vt:lpstr>Käsitteistö</vt:lpstr>
      <vt:lpstr>Roolit</vt:lpstr>
      <vt:lpstr>Tietojärjestelmäpalvelut</vt:lpstr>
      <vt:lpstr>Teknologiavaatimukset</vt:lpstr>
      <vt:lpstr>Organisaatio</vt:lpstr>
      <vt:lpstr>Prosessilista</vt:lpstr>
      <vt:lpstr>Tiedot</vt:lpstr>
      <vt:lpstr>Loogiset tietovarannot</vt:lpstr>
      <vt:lpstr>Prosessit-tiedot</vt:lpstr>
      <vt:lpstr>Loogiset tietojärjestelmäpalv.</vt:lpstr>
      <vt:lpstr>Järjestelmäpalv-tietovarannot</vt:lpstr>
      <vt:lpstr>Järjestelmäpalv-prosessit</vt:lpstr>
      <vt:lpstr>Loogiset teknologiakomponentit</vt:lpstr>
      <vt:lpstr>Valvontakohteet</vt:lpstr>
      <vt:lpstr>Rajapinnat</vt:lpstr>
      <vt:lpstr>Fyysiset tietovarannot</vt:lpstr>
      <vt:lpstr>Koodistot</vt:lpstr>
      <vt:lpstr>Järjestelmäsalkku</vt:lpstr>
      <vt:lpstr>Teknologiavalinnat</vt:lpstr>
      <vt:lpstr>Kohteiden palvelutasotavoitteet</vt:lpstr>
      <vt:lpstr>'Kohteiden palvelutasotavoitteet'!Tulostusalue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mikarjal</dc:creator>
  <cp:lastModifiedBy>vnkkaipai</cp:lastModifiedBy>
  <cp:lastPrinted>2011-01-12T07:14:33Z</cp:lastPrinted>
  <dcterms:created xsi:type="dcterms:W3CDTF">1996-10-14T23:33:28Z</dcterms:created>
  <dcterms:modified xsi:type="dcterms:W3CDTF">2017-06-26T06:31:33Z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0x010100FCC39F88C1CB334DB31980602BC117D1</vt:lpwstr>
  </property>
</Properties>
</file>