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ttgroup-my.sharepoint.com/personal/juhani_laurikko_vtt_fi/Documents/work/LVM/Fossiiliton/Vaikutusarvio/"/>
    </mc:Choice>
  </mc:AlternateContent>
  <xr:revisionPtr revIDLastSave="0" documentId="8_{FB7A5C8D-BD54-435B-97CE-104BA25FC50B}" xr6:coauthVersionLast="45" xr6:coauthVersionMax="45" xr10:uidLastSave="{00000000-0000-0000-0000-000000000000}"/>
  <bookViews>
    <workbookView xWindow="-110" yWindow="-110" windowWidth="38620" windowHeight="21220" xr2:uid="{68947EFA-AEEE-4F5A-9E4B-76918451286F}"/>
  </bookViews>
  <sheets>
    <sheet name="Kaikki_autot" sheetId="1" r:id="rId1"/>
    <sheet name="Biopolttoaineet" sheetId="2" r:id="rId2"/>
    <sheet name="HA Myynti" sheetId="3" r:id="rId3"/>
    <sheet name="HA_energiatehokkuus" sheetId="4" r:id="rId4"/>
    <sheet name="PA_energiatehokkuus" sheetId="5" r:id="rId5"/>
    <sheet name="LA_energiatehokkuus" sheetId="6" r:id="rId6"/>
    <sheet name="KAIP_energiatehokkuus" sheetId="7" r:id="rId7"/>
    <sheet name="KAP_energiatehokkuus" sheetId="8" r:id="rId8"/>
    <sheet name="suoritteet" sheetId="9" r:id="rId9"/>
  </sheets>
  <definedNames>
    <definedName name="kaasuajo_ha">#REF!</definedName>
    <definedName name="kaasuajo_la">#REF!</definedName>
    <definedName name="kaasuajo_pa">#REF!</definedName>
    <definedName name="sahkoajo_ha">#REF!</definedName>
    <definedName name="sahkoajo_ka">#REF!</definedName>
    <definedName name="sahkoajo_ka_phevdi">#REF!</definedName>
    <definedName name="sahkoajo_la">#REF!</definedName>
    <definedName name="sahkoajo_la_phevdi">#REF!</definedName>
    <definedName name="sahkoajo_pa">#REF!</definedName>
    <definedName name="sahkoajo_pa_phevd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9" l="1"/>
  <c r="D7" i="9" s="1"/>
  <c r="E7" i="9"/>
  <c r="F7" i="9"/>
  <c r="G7" i="9"/>
  <c r="H7" i="9"/>
  <c r="I7" i="9"/>
  <c r="C8" i="9"/>
  <c r="D8" i="9"/>
  <c r="E8" i="9"/>
  <c r="F8" i="9"/>
  <c r="G8" i="9"/>
  <c r="H8" i="9"/>
  <c r="I8" i="9"/>
  <c r="E9" i="9"/>
  <c r="F9" i="9"/>
  <c r="I9" i="9"/>
  <c r="E10" i="9"/>
  <c r="F10" i="9"/>
  <c r="I10" i="9"/>
  <c r="E11" i="9"/>
  <c r="F11" i="9"/>
  <c r="I11" i="9"/>
  <c r="G10" i="8"/>
  <c r="H10" i="8"/>
  <c r="J10" i="8"/>
  <c r="K10" i="8"/>
  <c r="G11" i="8"/>
  <c r="H11" i="8"/>
  <c r="J11" i="8"/>
  <c r="K11" i="8"/>
  <c r="G12" i="8"/>
  <c r="H12" i="8"/>
  <c r="J12" i="8"/>
  <c r="K12" i="8"/>
  <c r="G13" i="8"/>
  <c r="H13" i="8"/>
  <c r="J13" i="8"/>
  <c r="K13" i="8"/>
  <c r="G14" i="8"/>
  <c r="H14" i="8"/>
  <c r="J14" i="8"/>
  <c r="K14" i="8"/>
  <c r="G15" i="8"/>
  <c r="H15" i="8"/>
  <c r="J15" i="8"/>
  <c r="K15" i="8"/>
  <c r="G16" i="8"/>
  <c r="H16" i="8"/>
  <c r="J16" i="8"/>
  <c r="K16" i="8"/>
  <c r="G17" i="8"/>
  <c r="H17" i="8"/>
  <c r="J17" i="8"/>
  <c r="K17" i="8"/>
  <c r="G18" i="8"/>
  <c r="H18" i="8"/>
  <c r="J18" i="8"/>
  <c r="K18" i="8"/>
  <c r="G19" i="8"/>
  <c r="H19" i="8"/>
  <c r="J19" i="8"/>
  <c r="K19" i="8"/>
  <c r="G20" i="8"/>
  <c r="H20" i="8"/>
  <c r="J20" i="8"/>
  <c r="K20" i="8"/>
  <c r="G21" i="8"/>
  <c r="H21" i="8"/>
  <c r="J21" i="8"/>
  <c r="K21" i="8"/>
  <c r="G22" i="8"/>
  <c r="H22" i="8"/>
  <c r="J22" i="8"/>
  <c r="K22" i="8"/>
  <c r="G23" i="8"/>
  <c r="H23" i="8"/>
  <c r="J23" i="8"/>
  <c r="K23" i="8"/>
  <c r="G24" i="8"/>
  <c r="H24" i="8"/>
  <c r="J24" i="8"/>
  <c r="K24" i="8"/>
  <c r="G25" i="8"/>
  <c r="H25" i="8"/>
  <c r="J25" i="8"/>
  <c r="K25" i="8"/>
  <c r="G26" i="8"/>
  <c r="H26" i="8"/>
  <c r="J26" i="8"/>
  <c r="K26" i="8"/>
  <c r="G27" i="8"/>
  <c r="H27" i="8"/>
  <c r="J27" i="8"/>
  <c r="K27" i="8"/>
  <c r="G28" i="8"/>
  <c r="H28" i="8"/>
  <c r="J28" i="8"/>
  <c r="K28" i="8"/>
  <c r="G29" i="8"/>
  <c r="H29" i="8"/>
  <c r="J29" i="8"/>
  <c r="K29" i="8"/>
  <c r="G30" i="8"/>
  <c r="H30" i="8"/>
  <c r="J30" i="8"/>
  <c r="K30" i="8"/>
  <c r="G31" i="8"/>
  <c r="H31" i="8"/>
  <c r="J31" i="8"/>
  <c r="K31" i="8"/>
  <c r="G32" i="8"/>
  <c r="H32" i="8"/>
  <c r="J32" i="8"/>
  <c r="K32" i="8"/>
  <c r="G33" i="8"/>
  <c r="H33" i="8"/>
  <c r="J33" i="8"/>
  <c r="K33" i="8"/>
  <c r="G34" i="8"/>
  <c r="H34" i="8"/>
  <c r="J34" i="8"/>
  <c r="K34" i="8"/>
  <c r="G35" i="8"/>
  <c r="H35" i="8"/>
  <c r="J35" i="8"/>
  <c r="K35" i="8"/>
  <c r="G36" i="8"/>
  <c r="H36" i="8"/>
  <c r="J36" i="8"/>
  <c r="K36" i="8"/>
  <c r="G37" i="8"/>
  <c r="H37" i="8"/>
  <c r="J37" i="8"/>
  <c r="K37" i="8"/>
  <c r="G38" i="8"/>
  <c r="H38" i="8"/>
  <c r="J38" i="8"/>
  <c r="K38" i="8"/>
  <c r="G39" i="8"/>
  <c r="H39" i="8"/>
  <c r="J39" i="8"/>
  <c r="K39" i="8"/>
  <c r="G40" i="8"/>
  <c r="H40" i="8"/>
  <c r="J40" i="8"/>
  <c r="K40" i="8"/>
  <c r="G41" i="8"/>
  <c r="H41" i="8"/>
  <c r="J41" i="8"/>
  <c r="K41" i="8"/>
  <c r="G42" i="8"/>
  <c r="H42" i="8"/>
  <c r="J42" i="8"/>
  <c r="K42" i="8"/>
  <c r="G43" i="8"/>
  <c r="H43" i="8"/>
  <c r="J43" i="8"/>
  <c r="K43" i="8"/>
  <c r="G44" i="8"/>
  <c r="H44" i="8"/>
  <c r="J44" i="8"/>
  <c r="K44" i="8"/>
  <c r="G45" i="8"/>
  <c r="H45" i="8"/>
  <c r="J45" i="8"/>
  <c r="K45" i="8"/>
  <c r="G46" i="8"/>
  <c r="H46" i="8"/>
  <c r="J46" i="8"/>
  <c r="K46" i="8"/>
  <c r="G47" i="8"/>
  <c r="H47" i="8"/>
  <c r="J47" i="8"/>
  <c r="K47" i="8"/>
  <c r="G48" i="8"/>
  <c r="H48" i="8"/>
  <c r="J48" i="8"/>
  <c r="K48" i="8"/>
  <c r="G10" i="7"/>
  <c r="H10" i="7"/>
  <c r="J10" i="7"/>
  <c r="K10" i="7"/>
  <c r="G11" i="7"/>
  <c r="H11" i="7"/>
  <c r="J11" i="7"/>
  <c r="K11" i="7"/>
  <c r="G12" i="7"/>
  <c r="H12" i="7"/>
  <c r="J12" i="7"/>
  <c r="K12" i="7"/>
  <c r="G13" i="7"/>
  <c r="H13" i="7"/>
  <c r="J13" i="7"/>
  <c r="K13" i="7"/>
  <c r="G14" i="7"/>
  <c r="H14" i="7"/>
  <c r="J14" i="7"/>
  <c r="K14" i="7"/>
  <c r="G15" i="7"/>
  <c r="H15" i="7"/>
  <c r="J15" i="7"/>
  <c r="K15" i="7"/>
  <c r="G16" i="7"/>
  <c r="H16" i="7"/>
  <c r="J16" i="7"/>
  <c r="K16" i="7"/>
  <c r="G17" i="7"/>
  <c r="H17" i="7"/>
  <c r="J17" i="7"/>
  <c r="K17" i="7"/>
  <c r="G18" i="7"/>
  <c r="H18" i="7"/>
  <c r="J18" i="7"/>
  <c r="K18" i="7"/>
  <c r="G19" i="7"/>
  <c r="H19" i="7"/>
  <c r="J19" i="7"/>
  <c r="K19" i="7"/>
  <c r="G20" i="7"/>
  <c r="H20" i="7"/>
  <c r="J20" i="7"/>
  <c r="K20" i="7"/>
  <c r="G21" i="7"/>
  <c r="H21" i="7"/>
  <c r="J21" i="7"/>
  <c r="K21" i="7"/>
  <c r="G22" i="7"/>
  <c r="H22" i="7"/>
  <c r="J22" i="7"/>
  <c r="K22" i="7"/>
  <c r="G23" i="7"/>
  <c r="H23" i="7"/>
  <c r="J23" i="7"/>
  <c r="K23" i="7"/>
  <c r="G24" i="7"/>
  <c r="H24" i="7"/>
  <c r="J24" i="7"/>
  <c r="K24" i="7"/>
  <c r="G25" i="7"/>
  <c r="H25" i="7"/>
  <c r="J25" i="7"/>
  <c r="K25" i="7"/>
  <c r="G26" i="7"/>
  <c r="H26" i="7"/>
  <c r="J26" i="7"/>
  <c r="K26" i="7"/>
  <c r="G27" i="7"/>
  <c r="H27" i="7"/>
  <c r="J27" i="7"/>
  <c r="K27" i="7"/>
  <c r="G28" i="7"/>
  <c r="H28" i="7"/>
  <c r="J28" i="7"/>
  <c r="K28" i="7"/>
  <c r="G29" i="7"/>
  <c r="H29" i="7"/>
  <c r="J29" i="7"/>
  <c r="K29" i="7"/>
  <c r="G30" i="7"/>
  <c r="H30" i="7"/>
  <c r="J30" i="7"/>
  <c r="K30" i="7"/>
  <c r="G31" i="7"/>
  <c r="H31" i="7"/>
  <c r="J31" i="7"/>
  <c r="K31" i="7"/>
  <c r="G32" i="7"/>
  <c r="H32" i="7"/>
  <c r="J32" i="7"/>
  <c r="K32" i="7"/>
  <c r="G33" i="7"/>
  <c r="H33" i="7"/>
  <c r="J33" i="7"/>
  <c r="K33" i="7"/>
  <c r="G34" i="7"/>
  <c r="H34" i="7"/>
  <c r="J34" i="7"/>
  <c r="K34" i="7"/>
  <c r="G35" i="7"/>
  <c r="H35" i="7"/>
  <c r="J35" i="7"/>
  <c r="K35" i="7"/>
  <c r="G36" i="7"/>
  <c r="H36" i="7"/>
  <c r="J36" i="7"/>
  <c r="K36" i="7"/>
  <c r="G37" i="7"/>
  <c r="H37" i="7"/>
  <c r="J37" i="7"/>
  <c r="K37" i="7"/>
  <c r="G38" i="7"/>
  <c r="H38" i="7"/>
  <c r="J38" i="7"/>
  <c r="K38" i="7"/>
  <c r="G39" i="7"/>
  <c r="H39" i="7"/>
  <c r="J39" i="7"/>
  <c r="K39" i="7"/>
  <c r="G40" i="7"/>
  <c r="H40" i="7"/>
  <c r="J40" i="7"/>
  <c r="K40" i="7"/>
  <c r="G41" i="7"/>
  <c r="H41" i="7"/>
  <c r="J41" i="7"/>
  <c r="K41" i="7"/>
  <c r="G42" i="7"/>
  <c r="H42" i="7"/>
  <c r="J42" i="7"/>
  <c r="K42" i="7"/>
  <c r="G43" i="7"/>
  <c r="H43" i="7"/>
  <c r="J43" i="7"/>
  <c r="K43" i="7"/>
  <c r="G44" i="7"/>
  <c r="H44" i="7"/>
  <c r="J44" i="7"/>
  <c r="K44" i="7"/>
  <c r="G45" i="7"/>
  <c r="H45" i="7"/>
  <c r="J45" i="7"/>
  <c r="K45" i="7"/>
  <c r="G46" i="7"/>
  <c r="H46" i="7"/>
  <c r="J46" i="7"/>
  <c r="K46" i="7"/>
  <c r="G47" i="7"/>
  <c r="H47" i="7"/>
  <c r="J47" i="7"/>
  <c r="K47" i="7"/>
  <c r="G48" i="7"/>
  <c r="H48" i="7"/>
  <c r="J48" i="7"/>
  <c r="K48" i="7"/>
  <c r="G10" i="6"/>
  <c r="H10" i="6"/>
  <c r="J10" i="6"/>
  <c r="K10" i="6"/>
  <c r="G11" i="6"/>
  <c r="H11" i="6"/>
  <c r="J11" i="6"/>
  <c r="K11" i="6"/>
  <c r="G12" i="6"/>
  <c r="H12" i="6"/>
  <c r="J12" i="6"/>
  <c r="K12" i="6"/>
  <c r="G13" i="6"/>
  <c r="H13" i="6"/>
  <c r="J13" i="6"/>
  <c r="K13" i="6"/>
  <c r="G14" i="6"/>
  <c r="H14" i="6"/>
  <c r="J14" i="6"/>
  <c r="K14" i="6"/>
  <c r="G15" i="6"/>
  <c r="H15" i="6"/>
  <c r="J15" i="6"/>
  <c r="K15" i="6"/>
  <c r="G16" i="6"/>
  <c r="H16" i="6"/>
  <c r="J16" i="6"/>
  <c r="K16" i="6"/>
  <c r="G17" i="6"/>
  <c r="H17" i="6"/>
  <c r="J17" i="6"/>
  <c r="K17" i="6"/>
  <c r="G18" i="6"/>
  <c r="H18" i="6"/>
  <c r="J18" i="6"/>
  <c r="K18" i="6"/>
  <c r="G19" i="6"/>
  <c r="H19" i="6"/>
  <c r="J19" i="6"/>
  <c r="K19" i="6"/>
  <c r="G20" i="6"/>
  <c r="H20" i="6"/>
  <c r="J20" i="6"/>
  <c r="K20" i="6"/>
  <c r="G21" i="6"/>
  <c r="H21" i="6"/>
  <c r="J21" i="6"/>
  <c r="K21" i="6"/>
  <c r="G22" i="6"/>
  <c r="H22" i="6"/>
  <c r="J22" i="6"/>
  <c r="K22" i="6"/>
  <c r="G23" i="6"/>
  <c r="H23" i="6"/>
  <c r="J23" i="6"/>
  <c r="K23" i="6"/>
  <c r="G24" i="6"/>
  <c r="H24" i="6"/>
  <c r="J24" i="6"/>
  <c r="K24" i="6"/>
  <c r="G25" i="6"/>
  <c r="H25" i="6"/>
  <c r="J25" i="6"/>
  <c r="K25" i="6"/>
  <c r="G26" i="6"/>
  <c r="H26" i="6"/>
  <c r="J26" i="6"/>
  <c r="K26" i="6"/>
  <c r="G27" i="6"/>
  <c r="H27" i="6"/>
  <c r="J27" i="6"/>
  <c r="K27" i="6"/>
  <c r="G28" i="6"/>
  <c r="H28" i="6"/>
  <c r="J28" i="6"/>
  <c r="K28" i="6"/>
  <c r="G29" i="6"/>
  <c r="H29" i="6"/>
  <c r="J29" i="6"/>
  <c r="K29" i="6"/>
  <c r="G30" i="6"/>
  <c r="H30" i="6"/>
  <c r="J30" i="6"/>
  <c r="K30" i="6"/>
  <c r="G31" i="6"/>
  <c r="H31" i="6"/>
  <c r="J31" i="6"/>
  <c r="K31" i="6"/>
  <c r="G32" i="6"/>
  <c r="H32" i="6"/>
  <c r="J32" i="6"/>
  <c r="K32" i="6"/>
  <c r="G33" i="6"/>
  <c r="H33" i="6"/>
  <c r="J33" i="6"/>
  <c r="K33" i="6"/>
  <c r="G34" i="6"/>
  <c r="H34" i="6"/>
  <c r="J34" i="6"/>
  <c r="K34" i="6"/>
  <c r="G35" i="6"/>
  <c r="H35" i="6"/>
  <c r="J35" i="6"/>
  <c r="K35" i="6"/>
  <c r="G36" i="6"/>
  <c r="H36" i="6"/>
  <c r="J36" i="6"/>
  <c r="K36" i="6"/>
  <c r="G37" i="6"/>
  <c r="H37" i="6"/>
  <c r="J37" i="6"/>
  <c r="K37" i="6"/>
  <c r="G38" i="6"/>
  <c r="H38" i="6"/>
  <c r="J38" i="6"/>
  <c r="K38" i="6"/>
  <c r="G39" i="6"/>
  <c r="H39" i="6"/>
  <c r="J39" i="6"/>
  <c r="K39" i="6"/>
  <c r="G40" i="6"/>
  <c r="H40" i="6"/>
  <c r="J40" i="6"/>
  <c r="K40" i="6"/>
  <c r="G41" i="6"/>
  <c r="H41" i="6"/>
  <c r="J41" i="6"/>
  <c r="K41" i="6"/>
  <c r="G42" i="6"/>
  <c r="H42" i="6"/>
  <c r="J42" i="6"/>
  <c r="K42" i="6"/>
  <c r="G43" i="6"/>
  <c r="H43" i="6"/>
  <c r="J43" i="6"/>
  <c r="K43" i="6"/>
  <c r="G44" i="6"/>
  <c r="H44" i="6"/>
  <c r="J44" i="6"/>
  <c r="K44" i="6"/>
  <c r="G45" i="6"/>
  <c r="H45" i="6"/>
  <c r="J45" i="6"/>
  <c r="K45" i="6"/>
  <c r="G46" i="6"/>
  <c r="H46" i="6"/>
  <c r="J46" i="6"/>
  <c r="K46" i="6"/>
  <c r="G47" i="6"/>
  <c r="H47" i="6"/>
  <c r="J47" i="6"/>
  <c r="K47" i="6"/>
  <c r="G48" i="6"/>
  <c r="H48" i="6"/>
  <c r="J48" i="6"/>
  <c r="K48" i="6"/>
  <c r="J10" i="5"/>
  <c r="K10" i="5"/>
  <c r="W10" i="5"/>
  <c r="X10" i="5"/>
  <c r="J11" i="5"/>
  <c r="K11" i="5"/>
  <c r="W11" i="5"/>
  <c r="X11" i="5"/>
  <c r="J12" i="5"/>
  <c r="K12" i="5"/>
  <c r="W12" i="5"/>
  <c r="T12" i="5" s="1"/>
  <c r="X12" i="5"/>
  <c r="U12" i="5" s="1"/>
  <c r="J13" i="5"/>
  <c r="K13" i="5"/>
  <c r="W13" i="5"/>
  <c r="O13" i="5" s="1"/>
  <c r="X13" i="5"/>
  <c r="U13" i="5" s="1"/>
  <c r="J14" i="5"/>
  <c r="K14" i="5"/>
  <c r="W14" i="5"/>
  <c r="O14" i="5" s="1"/>
  <c r="X14" i="5"/>
  <c r="U14" i="5" s="1"/>
  <c r="J15" i="5"/>
  <c r="K15" i="5"/>
  <c r="W15" i="5"/>
  <c r="T15" i="5" s="1"/>
  <c r="X15" i="5"/>
  <c r="U15" i="5" s="1"/>
  <c r="J16" i="5"/>
  <c r="K16" i="5"/>
  <c r="W16" i="5"/>
  <c r="T16" i="5" s="1"/>
  <c r="X16" i="5"/>
  <c r="U16" i="5" s="1"/>
  <c r="J17" i="5"/>
  <c r="K17" i="5"/>
  <c r="W17" i="5"/>
  <c r="T17" i="5" s="1"/>
  <c r="X17" i="5"/>
  <c r="U17" i="5" s="1"/>
  <c r="J18" i="5"/>
  <c r="K18" i="5"/>
  <c r="W18" i="5"/>
  <c r="T18" i="5" s="1"/>
  <c r="X18" i="5"/>
  <c r="U18" i="5" s="1"/>
  <c r="J19" i="5"/>
  <c r="K19" i="5"/>
  <c r="W19" i="5"/>
  <c r="T19" i="5" s="1"/>
  <c r="X19" i="5"/>
  <c r="U19" i="5" s="1"/>
  <c r="J20" i="5"/>
  <c r="K20" i="5"/>
  <c r="W20" i="5"/>
  <c r="T20" i="5" s="1"/>
  <c r="X20" i="5"/>
  <c r="U20" i="5" s="1"/>
  <c r="J21" i="5"/>
  <c r="K21" i="5"/>
  <c r="W21" i="5"/>
  <c r="T21" i="5" s="1"/>
  <c r="X21" i="5"/>
  <c r="U21" i="5" s="1"/>
  <c r="J22" i="5"/>
  <c r="K22" i="5"/>
  <c r="W22" i="5"/>
  <c r="T22" i="5" s="1"/>
  <c r="X22" i="5"/>
  <c r="U22" i="5" s="1"/>
  <c r="J23" i="5"/>
  <c r="K23" i="5"/>
  <c r="W23" i="5"/>
  <c r="T23" i="5" s="1"/>
  <c r="X23" i="5"/>
  <c r="U23" i="5" s="1"/>
  <c r="J24" i="5"/>
  <c r="K24" i="5"/>
  <c r="W24" i="5"/>
  <c r="T24" i="5" s="1"/>
  <c r="X24" i="5"/>
  <c r="U24" i="5" s="1"/>
  <c r="J25" i="5"/>
  <c r="K25" i="5"/>
  <c r="W25" i="5"/>
  <c r="T25" i="5" s="1"/>
  <c r="X25" i="5"/>
  <c r="U25" i="5" s="1"/>
  <c r="J26" i="5"/>
  <c r="K26" i="5"/>
  <c r="W26" i="5"/>
  <c r="T26" i="5" s="1"/>
  <c r="X26" i="5"/>
  <c r="U26" i="5" s="1"/>
  <c r="J27" i="5"/>
  <c r="K27" i="5"/>
  <c r="W27" i="5"/>
  <c r="T27" i="5" s="1"/>
  <c r="X27" i="5"/>
  <c r="U27" i="5" s="1"/>
  <c r="J28" i="5"/>
  <c r="K28" i="5"/>
  <c r="W28" i="5"/>
  <c r="T28" i="5" s="1"/>
  <c r="X28" i="5"/>
  <c r="U28" i="5" s="1"/>
  <c r="J29" i="5"/>
  <c r="K29" i="5"/>
  <c r="O29" i="5"/>
  <c r="W29" i="5"/>
  <c r="T29" i="5" s="1"/>
  <c r="X29" i="5"/>
  <c r="U29" i="5" s="1"/>
  <c r="J30" i="5"/>
  <c r="K30" i="5"/>
  <c r="O30" i="5"/>
  <c r="T30" i="5"/>
  <c r="W30" i="5"/>
  <c r="X30" i="5"/>
  <c r="P30" i="5" s="1"/>
  <c r="J31" i="5"/>
  <c r="K31" i="5"/>
  <c r="W31" i="5"/>
  <c r="T31" i="5" s="1"/>
  <c r="X31" i="5"/>
  <c r="P31" i="5" s="1"/>
  <c r="J32" i="5"/>
  <c r="K32" i="5"/>
  <c r="O32" i="5"/>
  <c r="T32" i="5"/>
  <c r="W32" i="5"/>
  <c r="X32" i="5"/>
  <c r="P32" i="5" s="1"/>
  <c r="J33" i="5"/>
  <c r="K33" i="5"/>
  <c r="P33" i="5"/>
  <c r="U33" i="5"/>
  <c r="W33" i="5"/>
  <c r="T33" i="5" s="1"/>
  <c r="X33" i="5"/>
  <c r="J34" i="5"/>
  <c r="K34" i="5"/>
  <c r="W34" i="5"/>
  <c r="T34" i="5" s="1"/>
  <c r="X34" i="5"/>
  <c r="U34" i="5" s="1"/>
  <c r="J35" i="5"/>
  <c r="K35" i="5"/>
  <c r="O35" i="5"/>
  <c r="P35" i="5"/>
  <c r="W35" i="5"/>
  <c r="T35" i="5" s="1"/>
  <c r="X35" i="5"/>
  <c r="U35" i="5" s="1"/>
  <c r="J36" i="5"/>
  <c r="K36" i="5"/>
  <c r="W36" i="5"/>
  <c r="T36" i="5" s="1"/>
  <c r="X36" i="5"/>
  <c r="U36" i="5" s="1"/>
  <c r="J37" i="5"/>
  <c r="K37" i="5"/>
  <c r="P37" i="5"/>
  <c r="W37" i="5"/>
  <c r="T37" i="5" s="1"/>
  <c r="X37" i="5"/>
  <c r="U37" i="5" s="1"/>
  <c r="J38" i="5"/>
  <c r="K38" i="5"/>
  <c r="P38" i="5"/>
  <c r="W38" i="5"/>
  <c r="O38" i="5" s="1"/>
  <c r="X38" i="5"/>
  <c r="U38" i="5" s="1"/>
  <c r="J39" i="5"/>
  <c r="K39" i="5"/>
  <c r="W39" i="5"/>
  <c r="O39" i="5" s="1"/>
  <c r="X39" i="5"/>
  <c r="U39" i="5" s="1"/>
  <c r="J40" i="5"/>
  <c r="K40" i="5"/>
  <c r="W40" i="5"/>
  <c r="O40" i="5" s="1"/>
  <c r="X40" i="5"/>
  <c r="U40" i="5" s="1"/>
  <c r="J41" i="5"/>
  <c r="K41" i="5"/>
  <c r="P41" i="5"/>
  <c r="W41" i="5"/>
  <c r="O41" i="5" s="1"/>
  <c r="X41" i="5"/>
  <c r="U41" i="5" s="1"/>
  <c r="J42" i="5"/>
  <c r="K42" i="5"/>
  <c r="W42" i="5"/>
  <c r="X42" i="5"/>
  <c r="U42" i="5" s="1"/>
  <c r="J43" i="5"/>
  <c r="K43" i="5"/>
  <c r="W43" i="5"/>
  <c r="T43" i="5" s="1"/>
  <c r="X43" i="5"/>
  <c r="U43" i="5" s="1"/>
  <c r="J44" i="5"/>
  <c r="K44" i="5"/>
  <c r="W44" i="5"/>
  <c r="T44" i="5" s="1"/>
  <c r="X44" i="5"/>
  <c r="U44" i="5" s="1"/>
  <c r="J45" i="5"/>
  <c r="K45" i="5"/>
  <c r="W45" i="5"/>
  <c r="T45" i="5" s="1"/>
  <c r="X45" i="5"/>
  <c r="U45" i="5" s="1"/>
  <c r="J46" i="5"/>
  <c r="K46" i="5"/>
  <c r="O46" i="5"/>
  <c r="W46" i="5"/>
  <c r="T46" i="5" s="1"/>
  <c r="X46" i="5"/>
  <c r="U46" i="5" s="1"/>
  <c r="J47" i="5"/>
  <c r="K47" i="5"/>
  <c r="W47" i="5"/>
  <c r="T47" i="5" s="1"/>
  <c r="X47" i="5"/>
  <c r="U47" i="5" s="1"/>
  <c r="J48" i="5"/>
  <c r="K48" i="5"/>
  <c r="O48" i="5"/>
  <c r="W48" i="5"/>
  <c r="T48" i="5" s="1"/>
  <c r="X48" i="5"/>
  <c r="U48" i="5" s="1"/>
  <c r="J10" i="4"/>
  <c r="K10" i="4"/>
  <c r="W10" i="4"/>
  <c r="T10" i="4" s="1"/>
  <c r="X10" i="4"/>
  <c r="U10" i="4" s="1"/>
  <c r="J11" i="4"/>
  <c r="K11" i="4"/>
  <c r="T11" i="4"/>
  <c r="W11" i="4"/>
  <c r="O11" i="4" s="1"/>
  <c r="X11" i="4"/>
  <c r="P11" i="4" s="1"/>
  <c r="J12" i="4"/>
  <c r="K12" i="4"/>
  <c r="O12" i="4"/>
  <c r="W12" i="4"/>
  <c r="T12" i="4" s="1"/>
  <c r="X12" i="4"/>
  <c r="U12" i="4" s="1"/>
  <c r="J13" i="4"/>
  <c r="K13" i="4"/>
  <c r="W13" i="4"/>
  <c r="O13" i="4" s="1"/>
  <c r="X13" i="4"/>
  <c r="P13" i="4" s="1"/>
  <c r="AF13" i="4"/>
  <c r="J14" i="4"/>
  <c r="K14" i="4"/>
  <c r="O14" i="4"/>
  <c r="W14" i="4"/>
  <c r="T14" i="4" s="1"/>
  <c r="X14" i="4"/>
  <c r="U14" i="4" s="1"/>
  <c r="AF14" i="4"/>
  <c r="J15" i="4"/>
  <c r="K15" i="4"/>
  <c r="T15" i="4"/>
  <c r="W15" i="4"/>
  <c r="O15" i="4" s="1"/>
  <c r="X15" i="4"/>
  <c r="P15" i="4" s="1"/>
  <c r="AF15" i="4"/>
  <c r="J16" i="4"/>
  <c r="K16" i="4"/>
  <c r="O16" i="4"/>
  <c r="W16" i="4"/>
  <c r="T16" i="4" s="1"/>
  <c r="X16" i="4"/>
  <c r="U16" i="4" s="1"/>
  <c r="AF16" i="4"/>
  <c r="J17" i="4"/>
  <c r="K17" i="4"/>
  <c r="W17" i="4"/>
  <c r="O17" i="4" s="1"/>
  <c r="X17" i="4"/>
  <c r="P17" i="4" s="1"/>
  <c r="AF17" i="4"/>
  <c r="AK17" i="4"/>
  <c r="J18" i="4"/>
  <c r="K18" i="4"/>
  <c r="W18" i="4"/>
  <c r="O18" i="4" s="1"/>
  <c r="X18" i="4"/>
  <c r="P18" i="4" s="1"/>
  <c r="J19" i="4"/>
  <c r="K19" i="4"/>
  <c r="T19" i="4"/>
  <c r="W19" i="4"/>
  <c r="O19" i="4" s="1"/>
  <c r="X19" i="4"/>
  <c r="P19" i="4" s="1"/>
  <c r="J20" i="4"/>
  <c r="K20" i="4"/>
  <c r="W20" i="4"/>
  <c r="O20" i="4" s="1"/>
  <c r="X20" i="4"/>
  <c r="P20" i="4" s="1"/>
  <c r="J21" i="4"/>
  <c r="K21" i="4"/>
  <c r="T21" i="4"/>
  <c r="W21" i="4"/>
  <c r="O21" i="4" s="1"/>
  <c r="X21" i="4"/>
  <c r="P21" i="4" s="1"/>
  <c r="J22" i="4"/>
  <c r="K22" i="4"/>
  <c r="W22" i="4"/>
  <c r="O22" i="4" s="1"/>
  <c r="X22" i="4"/>
  <c r="P22" i="4" s="1"/>
  <c r="J23" i="4"/>
  <c r="K23" i="4"/>
  <c r="W23" i="4"/>
  <c r="O23" i="4" s="1"/>
  <c r="X23" i="4"/>
  <c r="P23" i="4" s="1"/>
  <c r="J24" i="4"/>
  <c r="K24" i="4"/>
  <c r="T24" i="4"/>
  <c r="W24" i="4"/>
  <c r="O24" i="4" s="1"/>
  <c r="X24" i="4"/>
  <c r="P24" i="4" s="1"/>
  <c r="J25" i="4"/>
  <c r="K25" i="4"/>
  <c r="T25" i="4"/>
  <c r="W25" i="4"/>
  <c r="O25" i="4" s="1"/>
  <c r="X25" i="4"/>
  <c r="P25" i="4" s="1"/>
  <c r="J26" i="4"/>
  <c r="K26" i="4"/>
  <c r="T26" i="4"/>
  <c r="W26" i="4"/>
  <c r="O26" i="4" s="1"/>
  <c r="X26" i="4"/>
  <c r="P26" i="4" s="1"/>
  <c r="J27" i="4"/>
  <c r="K27" i="4"/>
  <c r="W27" i="4"/>
  <c r="O27" i="4" s="1"/>
  <c r="X27" i="4"/>
  <c r="P27" i="4" s="1"/>
  <c r="J28" i="4"/>
  <c r="K28" i="4"/>
  <c r="W28" i="4"/>
  <c r="O28" i="4" s="1"/>
  <c r="X28" i="4"/>
  <c r="P28" i="4" s="1"/>
  <c r="J29" i="4"/>
  <c r="K29" i="4"/>
  <c r="U29" i="4"/>
  <c r="W29" i="4"/>
  <c r="O29" i="4" s="1"/>
  <c r="X29" i="4"/>
  <c r="P29" i="4" s="1"/>
  <c r="J30" i="4"/>
  <c r="K30" i="4"/>
  <c r="U30" i="4"/>
  <c r="W30" i="4"/>
  <c r="O30" i="4" s="1"/>
  <c r="X30" i="4"/>
  <c r="P30" i="4" s="1"/>
  <c r="J31" i="4"/>
  <c r="K31" i="4"/>
  <c r="W31" i="4"/>
  <c r="O31" i="4" s="1"/>
  <c r="X31" i="4"/>
  <c r="P31" i="4" s="1"/>
  <c r="J32" i="4"/>
  <c r="K32" i="4"/>
  <c r="W32" i="4"/>
  <c r="O32" i="4" s="1"/>
  <c r="X32" i="4"/>
  <c r="P32" i="4" s="1"/>
  <c r="J33" i="4"/>
  <c r="K33" i="4"/>
  <c r="W33" i="4"/>
  <c r="T33" i="4" s="1"/>
  <c r="X33" i="4"/>
  <c r="U33" i="4" s="1"/>
  <c r="J34" i="4"/>
  <c r="K34" i="4"/>
  <c r="W34" i="4"/>
  <c r="T34" i="4" s="1"/>
  <c r="X34" i="4"/>
  <c r="U34" i="4" s="1"/>
  <c r="J35" i="4"/>
  <c r="K35" i="4"/>
  <c r="W35" i="4"/>
  <c r="T35" i="4" s="1"/>
  <c r="X35" i="4"/>
  <c r="U35" i="4" s="1"/>
  <c r="J36" i="4"/>
  <c r="K36" i="4"/>
  <c r="W36" i="4"/>
  <c r="T36" i="4" s="1"/>
  <c r="X36" i="4"/>
  <c r="U36" i="4" s="1"/>
  <c r="J37" i="4"/>
  <c r="K37" i="4"/>
  <c r="W37" i="4"/>
  <c r="T37" i="4" s="1"/>
  <c r="X37" i="4"/>
  <c r="U37" i="4" s="1"/>
  <c r="J38" i="4"/>
  <c r="K38" i="4"/>
  <c r="W38" i="4"/>
  <c r="X38" i="4"/>
  <c r="P38" i="4" s="1"/>
  <c r="J39" i="4"/>
  <c r="K39" i="4"/>
  <c r="O39" i="4"/>
  <c r="W39" i="4"/>
  <c r="T39" i="4" s="1"/>
  <c r="X39" i="4"/>
  <c r="U39" i="4" s="1"/>
  <c r="J40" i="4"/>
  <c r="K40" i="4"/>
  <c r="W40" i="4"/>
  <c r="T40" i="4" s="1"/>
  <c r="X40" i="4"/>
  <c r="U40" i="4" s="1"/>
  <c r="J41" i="4"/>
  <c r="K41" i="4"/>
  <c r="O41" i="4"/>
  <c r="W41" i="4"/>
  <c r="T41" i="4" s="1"/>
  <c r="X41" i="4"/>
  <c r="U41" i="4" s="1"/>
  <c r="J42" i="4"/>
  <c r="K42" i="4"/>
  <c r="W42" i="4"/>
  <c r="T42" i="4" s="1"/>
  <c r="X42" i="4"/>
  <c r="U42" i="4" s="1"/>
  <c r="J43" i="4"/>
  <c r="K43" i="4"/>
  <c r="O43" i="4"/>
  <c r="W43" i="4"/>
  <c r="T43" i="4" s="1"/>
  <c r="X43" i="4"/>
  <c r="U43" i="4" s="1"/>
  <c r="J44" i="4"/>
  <c r="K44" i="4"/>
  <c r="W44" i="4"/>
  <c r="T44" i="4" s="1"/>
  <c r="X44" i="4"/>
  <c r="U44" i="4" s="1"/>
  <c r="J45" i="4"/>
  <c r="K45" i="4"/>
  <c r="W45" i="4"/>
  <c r="T45" i="4" s="1"/>
  <c r="X45" i="4"/>
  <c r="U45" i="4" s="1"/>
  <c r="J46" i="4"/>
  <c r="K46" i="4"/>
  <c r="W46" i="4"/>
  <c r="T46" i="4" s="1"/>
  <c r="X46" i="4"/>
  <c r="U46" i="4" s="1"/>
  <c r="J47" i="4"/>
  <c r="K47" i="4"/>
  <c r="O47" i="4"/>
  <c r="W47" i="4"/>
  <c r="T47" i="4" s="1"/>
  <c r="X47" i="4"/>
  <c r="U47" i="4" s="1"/>
  <c r="J48" i="4"/>
  <c r="K48" i="4"/>
  <c r="W48" i="4"/>
  <c r="T48" i="4" s="1"/>
  <c r="X48" i="4"/>
  <c r="U48" i="4" s="1"/>
  <c r="T20" i="4" l="1"/>
  <c r="O44" i="4"/>
  <c r="T22" i="4"/>
  <c r="O43" i="5"/>
  <c r="O34" i="5"/>
  <c r="U30" i="5"/>
  <c r="P29" i="5"/>
  <c r="O10" i="4"/>
  <c r="P48" i="4"/>
  <c r="O45" i="4"/>
  <c r="T30" i="4"/>
  <c r="T29" i="4"/>
  <c r="T23" i="4"/>
  <c r="T17" i="4"/>
  <c r="T13" i="4"/>
  <c r="O44" i="5"/>
  <c r="P39" i="5"/>
  <c r="P36" i="5"/>
  <c r="O31" i="5"/>
  <c r="O12" i="5"/>
  <c r="O48" i="4"/>
  <c r="O40" i="4"/>
  <c r="U31" i="4"/>
  <c r="T18" i="4"/>
  <c r="O47" i="5"/>
  <c r="O36" i="5"/>
  <c r="T13" i="5"/>
  <c r="T31" i="4"/>
  <c r="O42" i="4"/>
  <c r="O46" i="4"/>
  <c r="U32" i="4"/>
  <c r="O45" i="5"/>
  <c r="P40" i="5"/>
  <c r="O37" i="5"/>
  <c r="T14" i="5"/>
  <c r="T28" i="4"/>
  <c r="T32" i="4"/>
  <c r="T27" i="4"/>
  <c r="P34" i="5"/>
  <c r="O33" i="5"/>
  <c r="P47" i="4"/>
  <c r="P46" i="4"/>
  <c r="P45" i="4"/>
  <c r="P44" i="4"/>
  <c r="P43" i="4"/>
  <c r="P42" i="4"/>
  <c r="P41" i="4"/>
  <c r="P40" i="4"/>
  <c r="P39" i="4"/>
  <c r="U38" i="4"/>
  <c r="T38" i="4"/>
  <c r="O38" i="4"/>
  <c r="U28" i="4"/>
  <c r="U27" i="4"/>
  <c r="U26" i="4"/>
  <c r="U25" i="4"/>
  <c r="U24" i="4"/>
  <c r="U23" i="4"/>
  <c r="U22" i="4"/>
  <c r="U21" i="4"/>
  <c r="U20" i="4"/>
  <c r="U19" i="4"/>
  <c r="U18" i="4"/>
  <c r="U17" i="4"/>
  <c r="P16" i="4"/>
  <c r="U15" i="4"/>
  <c r="P14" i="4"/>
  <c r="U13" i="4"/>
  <c r="P12" i="4"/>
  <c r="U11" i="4"/>
  <c r="P10" i="4"/>
  <c r="P48" i="5"/>
  <c r="P47" i="5"/>
  <c r="P46" i="5"/>
  <c r="P45" i="5"/>
  <c r="P44" i="5"/>
  <c r="P43" i="5"/>
  <c r="P37" i="4"/>
  <c r="P36" i="4"/>
  <c r="P35" i="4"/>
  <c r="P34" i="4"/>
  <c r="P33" i="4"/>
  <c r="O37" i="4"/>
  <c r="O36" i="4"/>
  <c r="O35" i="4"/>
  <c r="O34" i="4"/>
  <c r="O33" i="4"/>
  <c r="O42" i="5"/>
  <c r="T42" i="5"/>
  <c r="P42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U32" i="5"/>
  <c r="U31" i="5"/>
  <c r="T41" i="5"/>
  <c r="T40" i="5"/>
  <c r="T39" i="5"/>
  <c r="T38" i="5"/>
  <c r="D15" i="7" l="1"/>
  <c r="D14" i="7" l="1"/>
  <c r="E15" i="7"/>
  <c r="D13" i="7" l="1"/>
  <c r="D12" i="7" l="1"/>
  <c r="E14" i="7"/>
  <c r="D11" i="7" l="1"/>
  <c r="E12" i="7" l="1"/>
  <c r="D10" i="7" l="1"/>
  <c r="E11" i="7"/>
  <c r="D14" i="6" l="1"/>
  <c r="D13" i="6" l="1"/>
  <c r="D12" i="6" l="1"/>
  <c r="E13" i="7"/>
  <c r="D11" i="6" l="1"/>
  <c r="E14" i="6"/>
  <c r="D10" i="6" l="1"/>
  <c r="G15" i="4" l="1"/>
  <c r="R15" i="4" l="1"/>
  <c r="G14" i="4" l="1"/>
  <c r="G13" i="4"/>
  <c r="H15" i="4"/>
  <c r="R13" i="4" l="1"/>
  <c r="R14" i="4"/>
  <c r="G11" i="4" l="1"/>
  <c r="G12" i="4"/>
  <c r="R11" i="4" l="1"/>
  <c r="R12" i="4"/>
  <c r="H14" i="4"/>
  <c r="G10" i="4" l="1"/>
  <c r="R10" i="4" l="1"/>
  <c r="H10" i="4" l="1"/>
  <c r="H11" i="4"/>
  <c r="E10" i="7" l="1"/>
  <c r="E10" i="6" l="1"/>
  <c r="E11" i="6" l="1"/>
  <c r="E12" i="6" l="1"/>
  <c r="E13" i="6"/>
  <c r="D15" i="6" l="1"/>
  <c r="E15" i="6" l="1"/>
  <c r="H13" i="4" l="1"/>
  <c r="D14" i="4" l="1"/>
  <c r="H12" i="4" l="1"/>
  <c r="E14" i="4" l="1"/>
  <c r="G15" i="5" l="1"/>
  <c r="G14" i="5"/>
  <c r="G13" i="5"/>
  <c r="G10" i="5"/>
  <c r="D14" i="5" l="1"/>
  <c r="D13" i="5"/>
  <c r="D12" i="5"/>
  <c r="D15" i="5"/>
  <c r="D11" i="5"/>
  <c r="D10" i="5"/>
  <c r="H15" i="5"/>
  <c r="G11" i="5" l="1"/>
  <c r="G12" i="5"/>
  <c r="E15" i="5"/>
  <c r="E13" i="5" l="1"/>
  <c r="E12" i="5" l="1"/>
  <c r="E14" i="5"/>
  <c r="E10" i="5"/>
  <c r="H14" i="5"/>
  <c r="E11" i="5"/>
  <c r="H10" i="5"/>
  <c r="H12" i="5"/>
  <c r="H13" i="5"/>
  <c r="H11" i="5" l="1"/>
  <c r="D15" i="4" l="1"/>
  <c r="E15" i="4" l="1"/>
  <c r="D12" i="8" l="1"/>
  <c r="D15" i="8"/>
  <c r="D10" i="8"/>
  <c r="D14" i="8"/>
  <c r="D11" i="8"/>
  <c r="D13" i="8"/>
  <c r="E15" i="8" l="1"/>
  <c r="E10" i="8" l="1"/>
  <c r="E12" i="8"/>
  <c r="E14" i="8"/>
  <c r="E13" i="8"/>
  <c r="E11" i="8"/>
  <c r="D10" i="4" l="1"/>
  <c r="E10" i="4" l="1"/>
  <c r="D11" i="4" l="1"/>
  <c r="E11" i="4" l="1"/>
  <c r="D12" i="4" l="1"/>
  <c r="E12" i="4" l="1"/>
  <c r="D16" i="4" l="1"/>
  <c r="D13" i="4" l="1"/>
  <c r="E13" i="4" l="1"/>
  <c r="E16" i="4"/>
  <c r="D16" i="7" l="1"/>
  <c r="E16" i="7" l="1"/>
  <c r="D17" i="7"/>
  <c r="E17" i="7" l="1"/>
  <c r="D18" i="7"/>
  <c r="E18" i="7" l="1"/>
  <c r="D19" i="7"/>
  <c r="E19" i="7" l="1"/>
  <c r="D20" i="7"/>
  <c r="E20" i="7" l="1"/>
  <c r="D21" i="7"/>
  <c r="E21" i="7" l="1"/>
  <c r="D22" i="7"/>
  <c r="E22" i="7" l="1"/>
  <c r="D23" i="7"/>
  <c r="E23" i="7" l="1"/>
  <c r="D24" i="7"/>
  <c r="E24" i="7" l="1"/>
  <c r="D25" i="7"/>
  <c r="E25" i="7" l="1"/>
  <c r="D26" i="7"/>
  <c r="E26" i="7" l="1"/>
  <c r="D27" i="7"/>
  <c r="E27" i="7" l="1"/>
  <c r="D28" i="7"/>
  <c r="N28" i="7" s="1"/>
  <c r="E28" i="7" l="1"/>
  <c r="D29" i="7"/>
  <c r="E29" i="7" l="1"/>
  <c r="D30" i="7"/>
  <c r="E30" i="7" l="1"/>
  <c r="D31" i="7"/>
  <c r="E31" i="7" l="1"/>
  <c r="D32" i="7"/>
  <c r="E32" i="7" l="1"/>
  <c r="D33" i="7"/>
  <c r="E33" i="7" l="1"/>
  <c r="D34" i="7"/>
  <c r="E34" i="7" l="1"/>
  <c r="D35" i="7"/>
  <c r="E35" i="7" l="1"/>
  <c r="D36" i="7"/>
  <c r="E36" i="7" l="1"/>
  <c r="D37" i="7"/>
  <c r="E37" i="7" l="1"/>
  <c r="D38" i="7"/>
  <c r="E38" i="7" l="1"/>
  <c r="D39" i="7"/>
  <c r="E39" i="7" l="1"/>
  <c r="D40" i="7"/>
  <c r="E40" i="7" l="1"/>
  <c r="D41" i="7"/>
  <c r="E41" i="7" l="1"/>
  <c r="D42" i="7"/>
  <c r="E42" i="7" l="1"/>
  <c r="D43" i="7"/>
  <c r="E43" i="7" l="1"/>
  <c r="D44" i="7"/>
  <c r="E44" i="7" l="1"/>
  <c r="D45" i="7"/>
  <c r="E45" i="7" l="1"/>
  <c r="D46" i="7"/>
  <c r="E46" i="7" l="1"/>
  <c r="D47" i="7"/>
  <c r="E47" i="7" l="1"/>
  <c r="D48" i="7"/>
  <c r="E48" i="7" l="1"/>
  <c r="AF12" i="4" l="1"/>
  <c r="G16" i="4" l="1"/>
  <c r="R16" i="4" l="1"/>
  <c r="H16" i="4"/>
  <c r="G17" i="4"/>
  <c r="R17" i="4" l="1"/>
  <c r="H17" i="4"/>
  <c r="G18" i="4"/>
  <c r="R18" i="4" l="1"/>
  <c r="H18" i="4"/>
  <c r="G19" i="4"/>
  <c r="R19" i="4" l="1"/>
  <c r="H19" i="4"/>
  <c r="G20" i="4"/>
  <c r="R20" i="4" l="1"/>
  <c r="H20" i="4"/>
  <c r="G21" i="4"/>
  <c r="AF10" i="4" l="1"/>
  <c r="R21" i="4"/>
  <c r="H21" i="4"/>
  <c r="G22" i="4"/>
  <c r="AF11" i="4" l="1"/>
  <c r="R22" i="4"/>
  <c r="H22" i="4"/>
  <c r="G23" i="4"/>
  <c r="R23" i="4" l="1"/>
  <c r="H23" i="4"/>
  <c r="G24" i="4"/>
  <c r="R24" i="4" l="1"/>
  <c r="H24" i="4"/>
  <c r="G25" i="4"/>
  <c r="R25" i="4" l="1"/>
  <c r="H25" i="4"/>
  <c r="G26" i="4"/>
  <c r="R26" i="4" l="1"/>
  <c r="H26" i="4"/>
  <c r="G27" i="4"/>
  <c r="R27" i="4" l="1"/>
  <c r="H27" i="4"/>
  <c r="G28" i="4"/>
  <c r="AN28" i="4" s="1"/>
  <c r="R28" i="4" l="1"/>
  <c r="H28" i="4"/>
  <c r="G29" i="4"/>
  <c r="R29" i="4" l="1"/>
  <c r="H29" i="4"/>
  <c r="G30" i="4"/>
  <c r="R30" i="4" l="1"/>
  <c r="H30" i="4"/>
  <c r="G31" i="4"/>
  <c r="R31" i="4" l="1"/>
  <c r="H31" i="4"/>
  <c r="G32" i="4"/>
  <c r="R32" i="4" l="1"/>
  <c r="H32" i="4"/>
  <c r="G33" i="4"/>
  <c r="R33" i="4" l="1"/>
  <c r="H33" i="4"/>
  <c r="G34" i="4"/>
  <c r="R34" i="4" l="1"/>
  <c r="H34" i="4"/>
  <c r="G35" i="4"/>
  <c r="R35" i="4" l="1"/>
  <c r="H35" i="4"/>
  <c r="G36" i="4"/>
  <c r="R36" i="4" l="1"/>
  <c r="H36" i="4"/>
  <c r="G37" i="4"/>
  <c r="R37" i="4" l="1"/>
  <c r="H37" i="4"/>
  <c r="G38" i="4"/>
  <c r="R38" i="4" l="1"/>
  <c r="H38" i="4"/>
  <c r="G39" i="4"/>
  <c r="R39" i="4" l="1"/>
  <c r="H39" i="4"/>
  <c r="G40" i="4"/>
  <c r="R40" i="4" l="1"/>
  <c r="H40" i="4"/>
  <c r="G41" i="4"/>
  <c r="R41" i="4" l="1"/>
  <c r="H41" i="4"/>
  <c r="G42" i="4"/>
  <c r="R42" i="4" l="1"/>
  <c r="H42" i="4"/>
  <c r="G43" i="4"/>
  <c r="R43" i="4" l="1"/>
  <c r="H43" i="4"/>
  <c r="G44" i="4"/>
  <c r="R44" i="4" l="1"/>
  <c r="H44" i="4"/>
  <c r="G45" i="4"/>
  <c r="R45" i="4" l="1"/>
  <c r="H45" i="4"/>
  <c r="G46" i="4"/>
  <c r="R46" i="4" l="1"/>
  <c r="H46" i="4"/>
  <c r="G47" i="4"/>
  <c r="R47" i="4" l="1"/>
  <c r="H47" i="4"/>
  <c r="G48" i="4"/>
  <c r="R48" i="4" l="1"/>
  <c r="H48" i="4"/>
  <c r="D16" i="6" l="1"/>
  <c r="E16" i="6" l="1"/>
  <c r="D17" i="6"/>
  <c r="E17" i="6" l="1"/>
  <c r="D18" i="6"/>
  <c r="E18" i="6" l="1"/>
  <c r="D19" i="6"/>
  <c r="E19" i="6" l="1"/>
  <c r="D20" i="6"/>
  <c r="E20" i="6" l="1"/>
  <c r="D21" i="6"/>
  <c r="E21" i="6" l="1"/>
  <c r="D22" i="6"/>
  <c r="E22" i="6" l="1"/>
  <c r="D23" i="6"/>
  <c r="E23" i="6" l="1"/>
  <c r="D24" i="6"/>
  <c r="E24" i="6" l="1"/>
  <c r="D25" i="6"/>
  <c r="E25" i="6" l="1"/>
  <c r="D26" i="6"/>
  <c r="E26" i="6" l="1"/>
  <c r="D27" i="6"/>
  <c r="E27" i="6" l="1"/>
  <c r="D28" i="6"/>
  <c r="E28" i="6" l="1"/>
  <c r="D29" i="6"/>
  <c r="E29" i="6" l="1"/>
  <c r="D30" i="6"/>
  <c r="E30" i="6" l="1"/>
  <c r="D31" i="6"/>
  <c r="E31" i="6" l="1"/>
  <c r="D32" i="6"/>
  <c r="E32" i="6" l="1"/>
  <c r="D33" i="6"/>
  <c r="E33" i="6" l="1"/>
  <c r="D34" i="6"/>
  <c r="E34" i="6" l="1"/>
  <c r="D35" i="6"/>
  <c r="E35" i="6" l="1"/>
  <c r="D36" i="6"/>
  <c r="E36" i="6" l="1"/>
  <c r="D37" i="6"/>
  <c r="E37" i="6" l="1"/>
  <c r="D38" i="6"/>
  <c r="E38" i="6" l="1"/>
  <c r="D39" i="6"/>
  <c r="E39" i="6" l="1"/>
  <c r="D40" i="6"/>
  <c r="E40" i="6" l="1"/>
  <c r="D41" i="6"/>
  <c r="E41" i="6" l="1"/>
  <c r="D42" i="6"/>
  <c r="E42" i="6" l="1"/>
  <c r="D43" i="6"/>
  <c r="E43" i="6" l="1"/>
  <c r="D44" i="6"/>
  <c r="E44" i="6" l="1"/>
  <c r="D45" i="6"/>
  <c r="E45" i="6" l="1"/>
  <c r="D46" i="6"/>
  <c r="E46" i="6" l="1"/>
  <c r="D47" i="6"/>
  <c r="E47" i="6" l="1"/>
  <c r="D48" i="6"/>
  <c r="E48" i="6" l="1"/>
  <c r="S25" i="4" l="1"/>
  <c r="S14" i="4"/>
  <c r="S35" i="4"/>
  <c r="S44" i="4"/>
  <c r="S34" i="4"/>
  <c r="S32" i="4"/>
  <c r="S13" i="4"/>
  <c r="S36" i="4"/>
  <c r="S39" i="4"/>
  <c r="S17" i="4"/>
  <c r="S38" i="4"/>
  <c r="S41" i="4"/>
  <c r="S22" i="4"/>
  <c r="S42" i="4"/>
  <c r="S31" i="4"/>
  <c r="S20" i="4"/>
  <c r="S11" i="4"/>
  <c r="S23" i="4"/>
  <c r="S37" i="4"/>
  <c r="S15" i="4"/>
  <c r="S40" i="4"/>
  <c r="S48" i="4"/>
  <c r="S45" i="4"/>
  <c r="S28" i="4"/>
  <c r="S24" i="4"/>
  <c r="S18" i="4"/>
  <c r="S12" i="4"/>
  <c r="S43" i="4"/>
  <c r="S46" i="4"/>
  <c r="S27" i="4"/>
  <c r="S19" i="4"/>
  <c r="S33" i="4"/>
  <c r="S21" i="4"/>
  <c r="S29" i="4"/>
  <c r="S47" i="4"/>
  <c r="S30" i="4"/>
  <c r="S26" i="4"/>
  <c r="S16" i="4"/>
  <c r="S10" i="4"/>
  <c r="AB11" i="4" l="1"/>
  <c r="AB10" i="4"/>
  <c r="AB18" i="4"/>
  <c r="AB13" i="4"/>
  <c r="AB14" i="4"/>
  <c r="AB17" i="4"/>
  <c r="AI17" i="4" s="1"/>
  <c r="AB12" i="4"/>
  <c r="AB16" i="4"/>
  <c r="AB15" i="4"/>
  <c r="AI18" i="4" l="1"/>
  <c r="AB19" i="4" l="1"/>
  <c r="AI19" i="4" s="1"/>
  <c r="AB20" i="4" l="1"/>
  <c r="AI20" i="4" s="1"/>
  <c r="AB21" i="4" l="1"/>
  <c r="AI21" i="4" s="1"/>
  <c r="AB22" i="4" l="1"/>
  <c r="AI22" i="4" s="1"/>
  <c r="AB23" i="4" l="1"/>
  <c r="AI23" i="4" s="1"/>
  <c r="AB24" i="4" l="1"/>
  <c r="AI24" i="4" s="1"/>
  <c r="AB25" i="4" l="1"/>
  <c r="AI25" i="4" s="1"/>
  <c r="AB26" i="4" l="1"/>
  <c r="AI26" i="4" s="1"/>
  <c r="AB27" i="4" l="1"/>
  <c r="AI27" i="4" s="1"/>
  <c r="AB28" i="4" l="1"/>
  <c r="AI28" i="4" s="1"/>
  <c r="AB29" i="4" l="1"/>
  <c r="AI29" i="4" s="1"/>
  <c r="AB30" i="4" l="1"/>
  <c r="AI30" i="4" s="1"/>
  <c r="AB31" i="4" l="1"/>
  <c r="AI31" i="4" s="1"/>
  <c r="AB32" i="4" l="1"/>
  <c r="AI32" i="4" s="1"/>
  <c r="AB33" i="4" l="1"/>
  <c r="AI33" i="4" s="1"/>
  <c r="AB34" i="4" l="1"/>
  <c r="AI34" i="4" s="1"/>
  <c r="AB35" i="4" l="1"/>
  <c r="AI35" i="4" s="1"/>
  <c r="AB36" i="4" l="1"/>
  <c r="AI36" i="4" s="1"/>
  <c r="AB37" i="4" l="1"/>
  <c r="AI37" i="4" s="1"/>
  <c r="AB38" i="4" l="1"/>
  <c r="AI38" i="4" s="1"/>
  <c r="AB39" i="4" l="1"/>
  <c r="AI39" i="4" s="1"/>
  <c r="AB40" i="4" l="1"/>
  <c r="AI40" i="4" s="1"/>
  <c r="AB41" i="4" l="1"/>
  <c r="AI41" i="4" s="1"/>
  <c r="AB42" i="4" l="1"/>
  <c r="AI42" i="4" s="1"/>
  <c r="AB43" i="4" l="1"/>
  <c r="AI43" i="4" s="1"/>
  <c r="AB44" i="4" l="1"/>
  <c r="AI44" i="4" s="1"/>
  <c r="AB45" i="4" l="1"/>
  <c r="AI45" i="4" s="1"/>
  <c r="AB46" i="4" l="1"/>
  <c r="AI46" i="4" s="1"/>
  <c r="AB47" i="4" l="1"/>
  <c r="AI47" i="4" s="1"/>
  <c r="AB48" i="4" l="1"/>
  <c r="AI48" i="4" s="1"/>
  <c r="M15" i="5" l="1"/>
  <c r="D16" i="5"/>
  <c r="E16" i="5" l="1"/>
  <c r="N15" i="5"/>
  <c r="M12" i="5"/>
  <c r="D17" i="5"/>
  <c r="M16" i="5"/>
  <c r="M13" i="5"/>
  <c r="M14" i="5"/>
  <c r="N14" i="5" l="1"/>
  <c r="N12" i="5"/>
  <c r="N16" i="5"/>
  <c r="E17" i="5"/>
  <c r="N13" i="5"/>
  <c r="R15" i="5"/>
  <c r="G16" i="5"/>
  <c r="D18" i="5"/>
  <c r="M17" i="5"/>
  <c r="E18" i="5" l="1"/>
  <c r="N17" i="5"/>
  <c r="H16" i="5"/>
  <c r="S15" i="5"/>
  <c r="M18" i="5"/>
  <c r="D19" i="5"/>
  <c r="R16" i="5"/>
  <c r="G17" i="5"/>
  <c r="R14" i="5"/>
  <c r="R12" i="5"/>
  <c r="H17" i="5" l="1"/>
  <c r="S16" i="5"/>
  <c r="S12" i="5"/>
  <c r="E19" i="5"/>
  <c r="N18" i="5"/>
  <c r="S14" i="5"/>
  <c r="M19" i="5"/>
  <c r="D20" i="5"/>
  <c r="R17" i="5"/>
  <c r="G18" i="5"/>
  <c r="R13" i="5"/>
  <c r="S13" i="5" l="1"/>
  <c r="S17" i="5"/>
  <c r="E20" i="5"/>
  <c r="H18" i="5"/>
  <c r="N19" i="5"/>
  <c r="R18" i="5"/>
  <c r="G19" i="5"/>
  <c r="M20" i="5"/>
  <c r="D21" i="5"/>
  <c r="E21" i="5" l="1"/>
  <c r="N20" i="5"/>
  <c r="H19" i="5"/>
  <c r="S18" i="5"/>
  <c r="M21" i="5"/>
  <c r="D22" i="5"/>
  <c r="R19" i="5"/>
  <c r="G20" i="5"/>
  <c r="N21" i="5" l="1"/>
  <c r="H20" i="5"/>
  <c r="S19" i="5"/>
  <c r="E22" i="5"/>
  <c r="M22" i="5"/>
  <c r="D23" i="5"/>
  <c r="R20" i="5"/>
  <c r="G21" i="5"/>
  <c r="H21" i="5" l="1"/>
  <c r="N22" i="5"/>
  <c r="S20" i="5"/>
  <c r="E23" i="5"/>
  <c r="M23" i="5"/>
  <c r="D24" i="5"/>
  <c r="G22" i="5"/>
  <c r="R21" i="5"/>
  <c r="N23" i="5" l="1"/>
  <c r="S21" i="5"/>
  <c r="H22" i="5"/>
  <c r="E24" i="5"/>
  <c r="R22" i="5"/>
  <c r="G23" i="5"/>
  <c r="D25" i="5"/>
  <c r="M24" i="5"/>
  <c r="S22" i="5" l="1"/>
  <c r="H23" i="5"/>
  <c r="N24" i="5"/>
  <c r="E25" i="5"/>
  <c r="M25" i="5"/>
  <c r="D26" i="5"/>
  <c r="R23" i="5"/>
  <c r="G24" i="5"/>
  <c r="E26" i="5" l="1"/>
  <c r="N25" i="5"/>
  <c r="S23" i="5"/>
  <c r="H24" i="5"/>
  <c r="R24" i="5"/>
  <c r="G25" i="5"/>
  <c r="M26" i="5"/>
  <c r="D27" i="5"/>
  <c r="H25" i="5" l="1"/>
  <c r="S24" i="5"/>
  <c r="E27" i="5"/>
  <c r="N26" i="5"/>
  <c r="M27" i="5"/>
  <c r="D28" i="5"/>
  <c r="AA28" i="5" s="1"/>
  <c r="G26" i="5"/>
  <c r="R25" i="5"/>
  <c r="N27" i="5" l="1"/>
  <c r="S25" i="5"/>
  <c r="E28" i="5"/>
  <c r="H26" i="5"/>
  <c r="D29" i="5"/>
  <c r="M28" i="5"/>
  <c r="G27" i="5"/>
  <c r="R26" i="5"/>
  <c r="E29" i="5" l="1"/>
  <c r="H27" i="5"/>
  <c r="S26" i="5"/>
  <c r="N28" i="5"/>
  <c r="M29" i="5"/>
  <c r="D30" i="5"/>
  <c r="R27" i="5"/>
  <c r="G28" i="5"/>
  <c r="S27" i="5" l="1"/>
  <c r="E30" i="5"/>
  <c r="H28" i="5"/>
  <c r="AE28" i="5" s="1"/>
  <c r="N29" i="5"/>
  <c r="M30" i="5"/>
  <c r="D31" i="5"/>
  <c r="R28" i="5"/>
  <c r="G29" i="5"/>
  <c r="S28" i="5" l="1"/>
  <c r="N30" i="5"/>
  <c r="H29" i="5"/>
  <c r="E31" i="5"/>
  <c r="R29" i="5"/>
  <c r="G30" i="5"/>
  <c r="D32" i="5"/>
  <c r="M31" i="5"/>
  <c r="H30" i="5" l="1"/>
  <c r="N31" i="5"/>
  <c r="S29" i="5"/>
  <c r="E32" i="5"/>
  <c r="D33" i="5"/>
  <c r="M32" i="5"/>
  <c r="R30" i="5"/>
  <c r="G31" i="5"/>
  <c r="N32" i="5" l="1"/>
  <c r="E33" i="5"/>
  <c r="H31" i="5"/>
  <c r="S30" i="5"/>
  <c r="R31" i="5"/>
  <c r="G32" i="5"/>
  <c r="D34" i="5"/>
  <c r="M33" i="5"/>
  <c r="H32" i="5" l="1"/>
  <c r="N33" i="5"/>
  <c r="E34" i="5"/>
  <c r="S31" i="5"/>
  <c r="R32" i="5"/>
  <c r="G33" i="5"/>
  <c r="M34" i="5"/>
  <c r="D35" i="5"/>
  <c r="H33" i="5" l="1"/>
  <c r="S32" i="5"/>
  <c r="E35" i="5"/>
  <c r="N34" i="5"/>
  <c r="D36" i="5"/>
  <c r="M35" i="5"/>
  <c r="R33" i="5"/>
  <c r="G34" i="5"/>
  <c r="E36" i="5" l="1"/>
  <c r="N35" i="5"/>
  <c r="S33" i="5"/>
  <c r="H34" i="5"/>
  <c r="G35" i="5"/>
  <c r="R34" i="5"/>
  <c r="D37" i="5"/>
  <c r="M36" i="5"/>
  <c r="H35" i="5" l="1"/>
  <c r="N36" i="5"/>
  <c r="S34" i="5"/>
  <c r="E37" i="5"/>
  <c r="D38" i="5"/>
  <c r="M37" i="5"/>
  <c r="G36" i="5"/>
  <c r="R35" i="5"/>
  <c r="N37" i="5" l="1"/>
  <c r="E38" i="5"/>
  <c r="S35" i="5"/>
  <c r="H36" i="5"/>
  <c r="G37" i="5"/>
  <c r="R36" i="5"/>
  <c r="M38" i="5"/>
  <c r="D39" i="5"/>
  <c r="S36" i="5" l="1"/>
  <c r="H37" i="5"/>
  <c r="E39" i="5"/>
  <c r="N38" i="5"/>
  <c r="D40" i="5"/>
  <c r="M39" i="5"/>
  <c r="R37" i="5"/>
  <c r="G38" i="5"/>
  <c r="E40" i="5" l="1"/>
  <c r="H38" i="5"/>
  <c r="S37" i="5"/>
  <c r="N39" i="5"/>
  <c r="R38" i="5"/>
  <c r="G39" i="5"/>
  <c r="D41" i="5"/>
  <c r="M40" i="5"/>
  <c r="H39" i="5" l="1"/>
  <c r="S38" i="5"/>
  <c r="N40" i="5"/>
  <c r="E41" i="5"/>
  <c r="R39" i="5"/>
  <c r="G40" i="5"/>
  <c r="M41" i="5"/>
  <c r="D42" i="5"/>
  <c r="H40" i="5" l="1"/>
  <c r="S39" i="5"/>
  <c r="E42" i="5"/>
  <c r="N41" i="5"/>
  <c r="D43" i="5"/>
  <c r="M42" i="5"/>
  <c r="R40" i="5"/>
  <c r="G41" i="5"/>
  <c r="E43" i="5" l="1"/>
  <c r="N42" i="5"/>
  <c r="H41" i="5"/>
  <c r="S40" i="5"/>
  <c r="G42" i="5"/>
  <c r="R41" i="5"/>
  <c r="M43" i="5"/>
  <c r="D44" i="5"/>
  <c r="S41" i="5" l="1"/>
  <c r="E44" i="5"/>
  <c r="H42" i="5"/>
  <c r="N43" i="5"/>
  <c r="R42" i="5"/>
  <c r="G43" i="5"/>
  <c r="D45" i="5"/>
  <c r="M44" i="5"/>
  <c r="S42" i="5" l="1"/>
  <c r="H43" i="5"/>
  <c r="N44" i="5"/>
  <c r="E45" i="5"/>
  <c r="D46" i="5"/>
  <c r="M45" i="5"/>
  <c r="R43" i="5"/>
  <c r="G44" i="5"/>
  <c r="N45" i="5" l="1"/>
  <c r="E46" i="5"/>
  <c r="H44" i="5"/>
  <c r="S43" i="5"/>
  <c r="G45" i="5"/>
  <c r="R44" i="5"/>
  <c r="D47" i="5"/>
  <c r="M46" i="5"/>
  <c r="S44" i="5" l="1"/>
  <c r="E47" i="5"/>
  <c r="H45" i="5"/>
  <c r="N46" i="5"/>
  <c r="G46" i="5"/>
  <c r="R45" i="5"/>
  <c r="D48" i="5"/>
  <c r="M47" i="5"/>
  <c r="H46" i="5" l="1"/>
  <c r="N47" i="5"/>
  <c r="S45" i="5"/>
  <c r="E48" i="5"/>
  <c r="R46" i="5"/>
  <c r="G47" i="5"/>
  <c r="M48" i="5"/>
  <c r="H47" i="5" l="1"/>
  <c r="S46" i="5"/>
  <c r="N48" i="5"/>
  <c r="R47" i="5"/>
  <c r="G48" i="5"/>
  <c r="H48" i="5" l="1"/>
  <c r="S47" i="5"/>
  <c r="R48" i="5"/>
  <c r="S48" i="5" l="1"/>
  <c r="D16" i="8" l="1"/>
  <c r="E16" i="8" l="1"/>
  <c r="D17" i="8"/>
  <c r="E17" i="8" l="1"/>
  <c r="D18" i="8"/>
  <c r="E18" i="8" l="1"/>
  <c r="D19" i="8"/>
  <c r="E19" i="8" l="1"/>
  <c r="D20" i="8"/>
  <c r="E20" i="8" l="1"/>
  <c r="D21" i="8"/>
  <c r="E21" i="8" l="1"/>
  <c r="D22" i="8"/>
  <c r="E22" i="8" l="1"/>
  <c r="D23" i="8"/>
  <c r="E23" i="8" l="1"/>
  <c r="D24" i="8"/>
  <c r="E24" i="8" l="1"/>
  <c r="D25" i="8"/>
  <c r="E25" i="8" l="1"/>
  <c r="D26" i="8"/>
  <c r="E26" i="8" l="1"/>
  <c r="D27" i="8"/>
  <c r="E27" i="8" l="1"/>
  <c r="D28" i="8"/>
  <c r="E28" i="8" l="1"/>
  <c r="D29" i="8"/>
  <c r="E29" i="8" l="1"/>
  <c r="D30" i="8"/>
  <c r="E30" i="8" l="1"/>
  <c r="D31" i="8"/>
  <c r="E31" i="8" l="1"/>
  <c r="D32" i="8"/>
  <c r="E32" i="8" l="1"/>
  <c r="D33" i="8"/>
  <c r="E33" i="8" l="1"/>
  <c r="D34" i="8"/>
  <c r="E34" i="8" l="1"/>
  <c r="D35" i="8"/>
  <c r="E35" i="8" l="1"/>
  <c r="D36" i="8"/>
  <c r="E36" i="8" l="1"/>
  <c r="D37" i="8"/>
  <c r="E37" i="8" l="1"/>
  <c r="D38" i="8"/>
  <c r="E38" i="8" l="1"/>
  <c r="D39" i="8"/>
  <c r="E39" i="8" l="1"/>
  <c r="D40" i="8"/>
  <c r="E40" i="8" l="1"/>
  <c r="D41" i="8"/>
  <c r="E41" i="8" l="1"/>
  <c r="D42" i="8"/>
  <c r="E42" i="8" l="1"/>
  <c r="D43" i="8"/>
  <c r="E43" i="8" l="1"/>
  <c r="D44" i="8"/>
  <c r="E44" i="8" l="1"/>
  <c r="D45" i="8"/>
  <c r="E45" i="8" l="1"/>
  <c r="D46" i="8"/>
  <c r="E46" i="8" l="1"/>
  <c r="D47" i="8"/>
  <c r="E47" i="8" l="1"/>
  <c r="D48" i="8"/>
  <c r="E48" i="8" l="1"/>
  <c r="AD10" i="4" l="1"/>
  <c r="AD25" i="4"/>
  <c r="AD26" i="4"/>
  <c r="AD42" i="4"/>
  <c r="AD30" i="4"/>
  <c r="AD45" i="4"/>
  <c r="AD39" i="4"/>
  <c r="AD43" i="4"/>
  <c r="AD21" i="4"/>
  <c r="AD20" i="4"/>
  <c r="AD33" i="4"/>
  <c r="AD35" i="4"/>
  <c r="AD46" i="4"/>
  <c r="AD22" i="4"/>
  <c r="AD15" i="4"/>
  <c r="AD38" i="4"/>
  <c r="AD24" i="4"/>
  <c r="AD13" i="4"/>
  <c r="AD44" i="4"/>
  <c r="AD31" i="4"/>
  <c r="AD37" i="4"/>
  <c r="AD28" i="4"/>
  <c r="AD19" i="4"/>
  <c r="AD34" i="4"/>
  <c r="AD40" i="4"/>
  <c r="AD14" i="4"/>
  <c r="AD32" i="4"/>
  <c r="AD36" i="4"/>
  <c r="AD47" i="4"/>
  <c r="AD11" i="4"/>
  <c r="AD18" i="4"/>
  <c r="AJ18" i="4" s="1"/>
  <c r="AD23" i="4"/>
  <c r="AD29" i="4"/>
  <c r="AD27" i="4"/>
  <c r="AD48" i="4"/>
  <c r="AD12" i="4"/>
  <c r="AD16" i="4"/>
  <c r="AD17" i="4"/>
  <c r="AJ17" i="4" s="1"/>
  <c r="AD41" i="4"/>
  <c r="AJ41" i="4" s="1"/>
  <c r="AJ23" i="4" l="1"/>
  <c r="AJ48" i="4"/>
  <c r="AJ34" i="4"/>
  <c r="AJ38" i="4"/>
  <c r="AJ43" i="4"/>
  <c r="AJ19" i="4"/>
  <c r="AJ39" i="4"/>
  <c r="AJ28" i="4"/>
  <c r="AJ22" i="4"/>
  <c r="AJ45" i="4"/>
  <c r="AJ47" i="4"/>
  <c r="AJ37" i="4"/>
  <c r="AJ46" i="4"/>
  <c r="AJ30" i="4"/>
  <c r="AJ36" i="4"/>
  <c r="AJ31" i="4"/>
  <c r="AJ35" i="4"/>
  <c r="AJ42" i="4"/>
  <c r="AJ32" i="4"/>
  <c r="AJ44" i="4"/>
  <c r="AJ33" i="4"/>
  <c r="AJ26" i="4"/>
  <c r="AJ27" i="4"/>
  <c r="AJ20" i="4"/>
  <c r="AJ25" i="4"/>
  <c r="AJ29" i="4"/>
  <c r="AJ40" i="4"/>
  <c r="AJ24" i="4"/>
  <c r="AJ21" i="4"/>
  <c r="AF42" i="4" l="1"/>
  <c r="AK42" i="4" s="1"/>
  <c r="AF29" i="4"/>
  <c r="AK29" i="4" s="1"/>
  <c r="AF38" i="4"/>
  <c r="AK38" i="4" s="1"/>
  <c r="AF39" i="4"/>
  <c r="AK39" i="4" s="1"/>
  <c r="AF30" i="4"/>
  <c r="AK30" i="4" s="1"/>
  <c r="AF46" i="4"/>
  <c r="AK46" i="4" s="1"/>
  <c r="AF24" i="4"/>
  <c r="AK24" i="4" s="1"/>
  <c r="AF37" i="4"/>
  <c r="AK37" i="4" s="1"/>
  <c r="AF36" i="4"/>
  <c r="AK36" i="4" s="1"/>
  <c r="AF47" i="4"/>
  <c r="AK47" i="4" s="1"/>
  <c r="AF32" i="4"/>
  <c r="AK32" i="4" s="1"/>
  <c r="AF26" i="4"/>
  <c r="AK26" i="4" s="1"/>
  <c r="AF33" i="4"/>
  <c r="AK33" i="4" s="1"/>
  <c r="AF43" i="4"/>
  <c r="AK43" i="4" s="1"/>
  <c r="AF23" i="4"/>
  <c r="AK23" i="4" s="1"/>
  <c r="AF45" i="4"/>
  <c r="AK45" i="4" s="1"/>
  <c r="AF27" i="4"/>
  <c r="AK27" i="4" s="1"/>
  <c r="AF44" i="4"/>
  <c r="AK44" i="4" s="1"/>
  <c r="AF34" i="4"/>
  <c r="AK34" i="4" s="1"/>
  <c r="AF41" i="4"/>
  <c r="AK41" i="4" s="1"/>
  <c r="AF48" i="4"/>
  <c r="AK48" i="4" s="1"/>
  <c r="AF25" i="4"/>
  <c r="AK25" i="4" s="1"/>
  <c r="AF31" i="4"/>
  <c r="AK31" i="4" s="1"/>
  <c r="AF40" i="4"/>
  <c r="AK40" i="4" s="1"/>
  <c r="AF35" i="4"/>
  <c r="AK35" i="4" s="1"/>
  <c r="AF28" i="4" l="1"/>
  <c r="AK28" i="4" s="1"/>
  <c r="M16" i="4" l="1"/>
  <c r="D17" i="4"/>
  <c r="M10" i="4"/>
  <c r="M14" i="4"/>
  <c r="M15" i="4"/>
  <c r="M13" i="4"/>
  <c r="N10" i="4" l="1"/>
  <c r="N14" i="4"/>
  <c r="N16" i="4"/>
  <c r="N13" i="4"/>
  <c r="N15" i="4"/>
  <c r="E17" i="4"/>
  <c r="D18" i="4"/>
  <c r="M17" i="4"/>
  <c r="N17" i="4" l="1"/>
  <c r="E18" i="4"/>
  <c r="M12" i="4"/>
  <c r="M18" i="4"/>
  <c r="D19" i="4"/>
  <c r="M11" i="4"/>
  <c r="N11" i="4" l="1"/>
  <c r="E19" i="4"/>
  <c r="N18" i="4"/>
  <c r="N12" i="4"/>
  <c r="M19" i="4"/>
  <c r="D20" i="4"/>
  <c r="E20" i="4" l="1"/>
  <c r="N19" i="4"/>
  <c r="M20" i="4"/>
  <c r="D21" i="4"/>
  <c r="E21" i="4" l="1"/>
  <c r="N20" i="4"/>
  <c r="M21" i="4"/>
  <c r="D22" i="4"/>
  <c r="E22" i="4" l="1"/>
  <c r="N21" i="4"/>
  <c r="M22" i="4"/>
  <c r="D23" i="4"/>
  <c r="N22" i="4" l="1"/>
  <c r="E23" i="4"/>
  <c r="D24" i="4"/>
  <c r="M23" i="4"/>
  <c r="N23" i="4" l="1"/>
  <c r="E24" i="4"/>
  <c r="D25" i="4"/>
  <c r="M24" i="4"/>
  <c r="N24" i="4" l="1"/>
  <c r="E25" i="4"/>
  <c r="M25" i="4"/>
  <c r="D26" i="4"/>
  <c r="N25" i="4" l="1"/>
  <c r="E26" i="4"/>
  <c r="M26" i="4"/>
  <c r="D27" i="4"/>
  <c r="N26" i="4" l="1"/>
  <c r="E27" i="4"/>
  <c r="M27" i="4"/>
  <c r="D28" i="4"/>
  <c r="AM28" i="4" s="1"/>
  <c r="E28" i="4" l="1"/>
  <c r="N27" i="4"/>
  <c r="D29" i="4"/>
  <c r="M28" i="4"/>
  <c r="E29" i="4" l="1"/>
  <c r="N28" i="4"/>
  <c r="D30" i="4"/>
  <c r="M29" i="4"/>
  <c r="N29" i="4" l="1"/>
  <c r="E30" i="4"/>
  <c r="M30" i="4"/>
  <c r="D31" i="4"/>
  <c r="E31" i="4" l="1"/>
  <c r="N30" i="4"/>
  <c r="D32" i="4"/>
  <c r="M31" i="4"/>
  <c r="N31" i="4" l="1"/>
  <c r="E32" i="4"/>
  <c r="D33" i="4"/>
  <c r="M32" i="4"/>
  <c r="N32" i="4" l="1"/>
  <c r="E33" i="4"/>
  <c r="D34" i="4"/>
  <c r="M33" i="4"/>
  <c r="N33" i="4" l="1"/>
  <c r="E34" i="4"/>
  <c r="D35" i="4"/>
  <c r="M34" i="4"/>
  <c r="N34" i="4" l="1"/>
  <c r="E35" i="4"/>
  <c r="D36" i="4"/>
  <c r="M35" i="4"/>
  <c r="N35" i="4" l="1"/>
  <c r="E36" i="4"/>
  <c r="D37" i="4"/>
  <c r="M36" i="4"/>
  <c r="N36" i="4" l="1"/>
  <c r="E37" i="4"/>
  <c r="D38" i="4"/>
  <c r="M37" i="4"/>
  <c r="N37" i="4" l="1"/>
  <c r="E38" i="4"/>
  <c r="D39" i="4"/>
  <c r="M38" i="4"/>
  <c r="N38" i="4" l="1"/>
  <c r="E39" i="4"/>
  <c r="D40" i="4"/>
  <c r="M39" i="4"/>
  <c r="E40" i="4" l="1"/>
  <c r="N39" i="4"/>
  <c r="M40" i="4"/>
  <c r="D41" i="4"/>
  <c r="N40" i="4" l="1"/>
  <c r="E41" i="4"/>
  <c r="M41" i="4"/>
  <c r="D42" i="4"/>
  <c r="E42" i="4" l="1"/>
  <c r="N41" i="4"/>
  <c r="D43" i="4"/>
  <c r="M42" i="4"/>
  <c r="N42" i="4" l="1"/>
  <c r="E43" i="4"/>
  <c r="M43" i="4"/>
  <c r="D44" i="4"/>
  <c r="N43" i="4" l="1"/>
  <c r="E44" i="4"/>
  <c r="D45" i="4"/>
  <c r="M44" i="4"/>
  <c r="E45" i="4" l="1"/>
  <c r="N44" i="4"/>
  <c r="M45" i="4"/>
  <c r="D46" i="4"/>
  <c r="E46" i="4" l="1"/>
  <c r="N45" i="4"/>
  <c r="D47" i="4"/>
  <c r="M46" i="4"/>
  <c r="N46" i="4" l="1"/>
  <c r="E47" i="4"/>
  <c r="D48" i="4"/>
  <c r="M47" i="4"/>
  <c r="N47" i="4" l="1"/>
  <c r="E48" i="4"/>
  <c r="M48" i="4"/>
  <c r="N48" i="4" l="1"/>
  <c r="Z44" i="4" l="1"/>
  <c r="Z25" i="4"/>
  <c r="Z28" i="4"/>
  <c r="Z27" i="4"/>
  <c r="Z15" i="4"/>
  <c r="Z23" i="4"/>
  <c r="Z34" i="4"/>
  <c r="AH34" i="4" s="1"/>
  <c r="Z37" i="4"/>
  <c r="AH37" i="4" s="1"/>
  <c r="Z17" i="4"/>
  <c r="AH17" i="4" s="1"/>
  <c r="Z33" i="4"/>
  <c r="Z32" i="4"/>
  <c r="Z40" i="4"/>
  <c r="AH40" i="4" s="1"/>
  <c r="Z45" i="4"/>
  <c r="AH45" i="4" s="1"/>
  <c r="Z10" i="4"/>
  <c r="Z14" i="4"/>
  <c r="Z29" i="4"/>
  <c r="AH29" i="4" s="1"/>
  <c r="Z46" i="4"/>
  <c r="AH46" i="4" s="1"/>
  <c r="Z16" i="4"/>
  <c r="Z38" i="4"/>
  <c r="AH38" i="4" s="1"/>
  <c r="Z36" i="4"/>
  <c r="AH36" i="4" s="1"/>
  <c r="Z41" i="4"/>
  <c r="AH41" i="4" s="1"/>
  <c r="Z30" i="4"/>
  <c r="AH30" i="4" s="1"/>
  <c r="Z11" i="4"/>
  <c r="Z39" i="4"/>
  <c r="AH39" i="4" s="1"/>
  <c r="Z26" i="4"/>
  <c r="AH26" i="4" s="1"/>
  <c r="Z43" i="4"/>
  <c r="AH43" i="4" s="1"/>
  <c r="Z42" i="4"/>
  <c r="AH42" i="4" s="1"/>
  <c r="Z24" i="4"/>
  <c r="AH24" i="4" s="1"/>
  <c r="Z31" i="4"/>
  <c r="AH31" i="4" s="1"/>
  <c r="Z47" i="4"/>
  <c r="AH47" i="4" s="1"/>
  <c r="Z12" i="4"/>
  <c r="Z35" i="4"/>
  <c r="AH35" i="4" s="1"/>
  <c r="Z48" i="4"/>
  <c r="AH48" i="4" s="1"/>
  <c r="AH32" i="4" l="1"/>
  <c r="AH33" i="4"/>
  <c r="AH23" i="4"/>
  <c r="AH27" i="4"/>
  <c r="AH28" i="4"/>
  <c r="AH25" i="4"/>
  <c r="AH44" i="4"/>
  <c r="Z13" i="4"/>
  <c r="Z18" i="4" l="1"/>
  <c r="AH18" i="4" s="1"/>
  <c r="Z19" i="4"/>
  <c r="AH19" i="4" s="1"/>
  <c r="AF19" i="4"/>
  <c r="AK19" i="4" s="1"/>
  <c r="AF18" i="4"/>
  <c r="AK18" i="4" s="1"/>
  <c r="Z20" i="4" l="1"/>
  <c r="AH20" i="4" s="1"/>
  <c r="AF20" i="4"/>
  <c r="AK20" i="4" s="1"/>
  <c r="Z21" i="4" l="1"/>
  <c r="AH21" i="4" s="1"/>
  <c r="AF21" i="4"/>
  <c r="AK21" i="4" s="1"/>
  <c r="Z22" i="4" l="1"/>
  <c r="AH22" i="4" s="1"/>
  <c r="AF22" i="4"/>
  <c r="AK22" i="4" s="1"/>
</calcChain>
</file>

<file path=xl/sharedStrings.xml><?xml version="1.0" encoding="utf-8"?>
<sst xmlns="http://schemas.openxmlformats.org/spreadsheetml/2006/main" count="356" uniqueCount="184">
  <si>
    <t>Perävaunulliset kuorma-autot, yhteensä</t>
  </si>
  <si>
    <t>Perävaunulliset kuorma-autot, sähkö</t>
  </si>
  <si>
    <t>Perävaunulliset kuorma-autot, kaasu</t>
  </si>
  <si>
    <t>Perävaunulliset kuorma-autot, diesel</t>
  </si>
  <si>
    <t>Perävaunulliset kuorma-autot, vety</t>
  </si>
  <si>
    <t>-sähköllä ajo (50%)</t>
  </si>
  <si>
    <t>-dieselillä ajo (50%)</t>
  </si>
  <si>
    <t>Perävaunulliset kuorma-autot, PHEV</t>
  </si>
  <si>
    <t>Dieselillä ajo, km</t>
  </si>
  <si>
    <t>Kaasulla ajo, km</t>
  </si>
  <si>
    <t>Dieselilläajon osuus</t>
  </si>
  <si>
    <t>Kaasulla-ajon osuus</t>
  </si>
  <si>
    <t>Perävaunuttomat kuorma-autot, yhteensä</t>
  </si>
  <si>
    <t>Perävaunuttomat kuorma-autot, sähkö</t>
  </si>
  <si>
    <t>Perävaunuttomat kuorma-autot, kaasu</t>
  </si>
  <si>
    <t>Perävaunuttomat kuorma-autot, diesel</t>
  </si>
  <si>
    <t>Perävaunuttomat kuorma-autot, vety</t>
  </si>
  <si>
    <t>Perävaunuttomat kuorma-autot, PHEV</t>
  </si>
  <si>
    <t>Linja-autot, yhteensä</t>
  </si>
  <si>
    <t>Linja-autot, vety</t>
  </si>
  <si>
    <t>Linja-autot, sähkö</t>
  </si>
  <si>
    <t>Linja-autot, kaasu</t>
  </si>
  <si>
    <t>Linja-autot, diesel</t>
  </si>
  <si>
    <t>Pakettiautot, yhteensä</t>
  </si>
  <si>
    <t>Henkilöauto, sähkö, yht.</t>
  </si>
  <si>
    <t>Henkilöauto, kaasu</t>
  </si>
  <si>
    <t>Henkilöauto, diesel, yht.</t>
  </si>
  <si>
    <t>Henkilöauto, bensiini, yht.</t>
  </si>
  <si>
    <t>Pakettiautot, vety</t>
  </si>
  <si>
    <t>Pakettiautot, sähkö</t>
  </si>
  <si>
    <t>Pakettiautot, pistoke (PHEV(DI)</t>
  </si>
  <si>
    <t>-sähköllä ajo (75%)</t>
  </si>
  <si>
    <t>-bensiinillä ajo (25%)</t>
  </si>
  <si>
    <t>Pakettiautot, pistoke (PHEV(BE)</t>
  </si>
  <si>
    <t>-kaasulla ajo (80%)</t>
  </si>
  <si>
    <t>-bensiinillä ajo (20%)</t>
  </si>
  <si>
    <t>Pakettiautot, kaasu</t>
  </si>
  <si>
    <t>Pakettiautot, diesel</t>
  </si>
  <si>
    <t>Pakettiautot, FFV</t>
  </si>
  <si>
    <t>Pakettiautot, bensiini</t>
  </si>
  <si>
    <t>Henkilöautot, yhteensä</t>
  </si>
  <si>
    <t>Sähkö</t>
  </si>
  <si>
    <t>Metaani</t>
  </si>
  <si>
    <t>Diesel</t>
  </si>
  <si>
    <t>Bensiini</t>
  </si>
  <si>
    <t>Henkilöautot, vety</t>
  </si>
  <si>
    <t>Henkilöautot, sähkö</t>
  </si>
  <si>
    <t>Henkilöautot, diesel, pistoke (PHEV(DI))</t>
  </si>
  <si>
    <t>-bensiinillä ajo (50%)</t>
  </si>
  <si>
    <t>Henkilöautot, bensiini, pistoke (PHEV(BE))</t>
  </si>
  <si>
    <t>Henkilöautot, kaasu</t>
  </si>
  <si>
    <t>Henkilöautot, diesel</t>
  </si>
  <si>
    <t>-E85 ajo (90%)</t>
  </si>
  <si>
    <t>-bensiinillä ajo (10%)</t>
  </si>
  <si>
    <t>Henkilöautot, FFV ( E85)</t>
  </si>
  <si>
    <t>Henkilöautot, bensiini</t>
  </si>
  <si>
    <t>Ajosuoritteet (km/a)</t>
  </si>
  <si>
    <t>YHTEENSÄ</t>
  </si>
  <si>
    <t>KA, dies</t>
  </si>
  <si>
    <t>LA, dies</t>
  </si>
  <si>
    <t>PA, dies</t>
  </si>
  <si>
    <t>HA, dies</t>
  </si>
  <si>
    <t>KA</t>
  </si>
  <si>
    <t>LA</t>
  </si>
  <si>
    <t>PA</t>
  </si>
  <si>
    <t>HA, bens</t>
  </si>
  <si>
    <t xml:space="preserve">Bensiini E5/E10 </t>
  </si>
  <si>
    <t>Bensiinin ja dieselin kulutus [l/a]</t>
  </si>
  <si>
    <t xml:space="preserve">Vety   </t>
  </si>
  <si>
    <t xml:space="preserve">Sähkö   </t>
  </si>
  <si>
    <t xml:space="preserve">Biokaasu   </t>
  </si>
  <si>
    <t xml:space="preserve">Fossiilinen kaasu    </t>
  </si>
  <si>
    <t xml:space="preserve">Etanoli   </t>
  </si>
  <si>
    <t xml:space="preserve">Uusiutuva diesel  </t>
  </si>
  <si>
    <t xml:space="preserve">Fossiilinen diesel  </t>
  </si>
  <si>
    <t xml:space="preserve">Fossiilinen bensiini  </t>
  </si>
  <si>
    <t>Liikennekäytössä olevien autojen energiankäyttö ktoe/a</t>
  </si>
  <si>
    <t>Työkoneet</t>
  </si>
  <si>
    <t>MP+mopot</t>
  </si>
  <si>
    <t>Kuorma-auto + perävaunu</t>
  </si>
  <si>
    <t>Kuorma-auto (ilman perävaunua)</t>
  </si>
  <si>
    <t>Linja-autot</t>
  </si>
  <si>
    <t>Pakettiautot</t>
  </si>
  <si>
    <t>Henkilöautot</t>
  </si>
  <si>
    <t xml:space="preserve">CO2 [t/a] </t>
  </si>
  <si>
    <t>Kuorma-autot</t>
  </si>
  <si>
    <t>Liikennekäytössä olevien autojen energiankäyttö PJ/a</t>
  </si>
  <si>
    <t>Vety</t>
  </si>
  <si>
    <t>Kaasu</t>
  </si>
  <si>
    <t>Etanoli ED95</t>
  </si>
  <si>
    <t>Etanoli E85</t>
  </si>
  <si>
    <t>Vety   kg/a</t>
  </si>
  <si>
    <t>Sähkö   kWh/a</t>
  </si>
  <si>
    <t>Biokaasu   kg/a</t>
  </si>
  <si>
    <t>Fossiilinen kaasu    kg/a</t>
  </si>
  <si>
    <t>Etanoli   l/a</t>
  </si>
  <si>
    <t>Uusiutuva diesel  l/a</t>
  </si>
  <si>
    <t>Fossiilinen diesel  l/a</t>
  </si>
  <si>
    <t>Fossiilinen bensiini  l/a</t>
  </si>
  <si>
    <t>Polttoainekomponenttien kulutus</t>
  </si>
  <si>
    <t>Vety kg/a</t>
  </si>
  <si>
    <t>Sähkö kWh/a</t>
  </si>
  <si>
    <t>Kaasu kg/a</t>
  </si>
  <si>
    <t>Diesel l/a</t>
  </si>
  <si>
    <t>Etanoli ED95 l/a</t>
  </si>
  <si>
    <t>Etanoli E85  l/a</t>
  </si>
  <si>
    <t>Bensiini E5/E10  l/a</t>
  </si>
  <si>
    <t xml:space="preserve">Liikennekäytössä olevien autojen kulutus </t>
  </si>
  <si>
    <t>Liikennekäytössä olevien autojen suorite km/a</t>
  </si>
  <si>
    <t>Henkilöautot, FFV ( E85 korkeaseosetanoli)</t>
  </si>
  <si>
    <t>Liikennekäytössä olevien autojen lukumäärä kpl/a</t>
  </si>
  <si>
    <t>ALIISA</t>
  </si>
  <si>
    <t>toteutuma</t>
  </si>
  <si>
    <t>PJ</t>
  </si>
  <si>
    <t>kaasu</t>
  </si>
  <si>
    <t>diesel</t>
  </si>
  <si>
    <t>bens.</t>
  </si>
  <si>
    <t>biovelvoitteen</t>
  </si>
  <si>
    <t>NESTEMÄISTEN BIOPOLTOAINEIDEN ENERGIA (PJ)</t>
  </si>
  <si>
    <t>BIO-OSUUDET LÄMPÖARVOSTA (%)</t>
  </si>
  <si>
    <t>Luvut Traficomin tilaston mukaan</t>
  </si>
  <si>
    <t>tuonnit</t>
  </si>
  <si>
    <t>yht.</t>
  </si>
  <si>
    <t>vety</t>
  </si>
  <si>
    <t>sähkö</t>
  </si>
  <si>
    <t>PHEV(DI)</t>
  </si>
  <si>
    <t>PHEV(BE)</t>
  </si>
  <si>
    <t>dies.</t>
  </si>
  <si>
    <t>FFV</t>
  </si>
  <si>
    <t>käytt. ottov.</t>
  </si>
  <si>
    <t>ensirekiströinnit</t>
  </si>
  <si>
    <t>kpl</t>
  </si>
  <si>
    <t>Käyttövoimajakauma tuonnissa, HA</t>
  </si>
  <si>
    <t>Käyttövoimajakauma uusmyynnissä, HA</t>
  </si>
  <si>
    <t>xEV</t>
  </si>
  <si>
    <t>WEM</t>
  </si>
  <si>
    <t>kWh/100km</t>
  </si>
  <si>
    <t>kg/100 km</t>
  </si>
  <si>
    <t>L/100 km</t>
  </si>
  <si>
    <t>MJ/km</t>
  </si>
  <si>
    <t>Henkilöauto, BEV</t>
  </si>
  <si>
    <t>Henkilöauto, CNG</t>
  </si>
  <si>
    <t>Henkilöauto, diesel</t>
  </si>
  <si>
    <t>Henkilöauto, bensiini</t>
  </si>
  <si>
    <t>Henkilöauto, PHEV(DI)</t>
  </si>
  <si>
    <t>Henkilöauto, PHEV(BE)</t>
  </si>
  <si>
    <t>Vuosi</t>
  </si>
  <si>
    <t>sis. PHEV(DI)</t>
  </si>
  <si>
    <t>sis. PHEV(BE)</t>
  </si>
  <si>
    <t>ajo sähköllä</t>
  </si>
  <si>
    <t>ajo dieselillä</t>
  </si>
  <si>
    <t>ajo bensiinillä</t>
  </si>
  <si>
    <t>Bensiinillä</t>
  </si>
  <si>
    <t>Kaasulla</t>
  </si>
  <si>
    <t>KOKO KANTA</t>
  </si>
  <si>
    <t>UUSI AUTO</t>
  </si>
  <si>
    <t>Pakettiauto, BEV</t>
  </si>
  <si>
    <t>Pakettiauto, PHEV(DI)</t>
  </si>
  <si>
    <t>Pakettiauto, PHEV(BE)</t>
  </si>
  <si>
    <t>Pakettiauto, CNG</t>
  </si>
  <si>
    <t>Pakettiauto, diesel</t>
  </si>
  <si>
    <t>Pakettiöauto, bensiini</t>
  </si>
  <si>
    <t>Ei toimia, jotka vaikuttavat 2030 jälkeen</t>
  </si>
  <si>
    <t>Linja-auto, BEV</t>
  </si>
  <si>
    <t>Linja-auto, CNG</t>
  </si>
  <si>
    <t>Linja-auto, diesel</t>
  </si>
  <si>
    <t>Kuorma-auto, BEV</t>
  </si>
  <si>
    <t>Kuorma-auto, CNG</t>
  </si>
  <si>
    <t>Kuorma-auto, diesel</t>
  </si>
  <si>
    <t>… 28 tonnia</t>
  </si>
  <si>
    <t>Kuorma-auto ilman perävaunua (KAIP)</t>
  </si>
  <si>
    <t>Kuorma-auto perävaunulla (KAP)</t>
  </si>
  <si>
    <t>KAP</t>
  </si>
  <si>
    <t>KAIP</t>
  </si>
  <si>
    <t>HA</t>
  </si>
  <si>
    <t>BEV</t>
  </si>
  <si>
    <t>CNG</t>
  </si>
  <si>
    <t>DIES</t>
  </si>
  <si>
    <t>BENS</t>
  </si>
  <si>
    <t>autotyyppi</t>
  </si>
  <si>
    <t>polttoaine</t>
  </si>
  <si>
    <t xml:space="preserve">Perussuoritetta "moduloidaan" auton käyttöiän mukaan, eli se laskee käyttöiän loppupuolella </t>
  </si>
  <si>
    <t>"perussuorite" vuonna 2020</t>
  </si>
  <si>
    <t>XEV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</si>
</sst>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\ 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b/>
      <sz val="18"/>
      <color rgb="FF0070C0"/>
      <name val="MV Boli"/>
    </font>
    <font>
      <b/>
      <sz val="12"/>
      <color theme="1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3" fontId="0" fillId="0" borderId="0" xfId="0" applyNumberFormat="1"/>
    <xf numFmtId="9" fontId="0" fillId="0" borderId="0" xfId="0" applyNumberFormat="1"/>
    <xf numFmtId="3" fontId="2" fillId="0" borderId="0" xfId="0" applyNumberFormat="1" applyFont="1"/>
    <xf numFmtId="0" fontId="2" fillId="0" borderId="1" xfId="0" applyFont="1" applyBorder="1"/>
    <xf numFmtId="0" fontId="0" fillId="0" borderId="2" xfId="0" applyBorder="1"/>
    <xf numFmtId="0" fontId="0" fillId="0" borderId="0" xfId="0" quotePrefix="1"/>
    <xf numFmtId="0" fontId="0" fillId="0" borderId="0" xfId="0" applyAlignment="1">
      <alignment horizontal="right"/>
    </xf>
    <xf numFmtId="0" fontId="2" fillId="0" borderId="0" xfId="0" applyFont="1"/>
    <xf numFmtId="0" fontId="0" fillId="0" borderId="2" xfId="0" applyBorder="1" applyAlignment="1">
      <alignment horizontal="right"/>
    </xf>
    <xf numFmtId="9" fontId="0" fillId="0" borderId="0" xfId="1" applyFont="1" applyFill="1"/>
    <xf numFmtId="164" fontId="0" fillId="0" borderId="0" xfId="1" applyNumberFormat="1" applyFont="1" applyFill="1"/>
    <xf numFmtId="9" fontId="2" fillId="0" borderId="0" xfId="0" applyNumberFormat="1" applyFont="1"/>
    <xf numFmtId="0" fontId="1" fillId="2" borderId="0" xfId="2" applyFill="1"/>
    <xf numFmtId="0" fontId="1" fillId="0" borderId="0" xfId="2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165" fontId="0" fillId="0" borderId="0" xfId="0" applyNumberFormat="1"/>
    <xf numFmtId="4" fontId="0" fillId="0" borderId="0" xfId="0" applyNumberFormat="1"/>
    <xf numFmtId="10" fontId="0" fillId="0" borderId="0" xfId="0" applyNumberFormat="1"/>
    <xf numFmtId="10" fontId="0" fillId="0" borderId="0" xfId="1" applyNumberFormat="1" applyFont="1" applyFill="1"/>
    <xf numFmtId="3" fontId="2" fillId="0" borderId="1" xfId="0" applyNumberFormat="1" applyFont="1" applyBorder="1"/>
    <xf numFmtId="3" fontId="0" fillId="0" borderId="2" xfId="0" applyNumberFormat="1" applyBorder="1"/>
    <xf numFmtId="0" fontId="6" fillId="0" borderId="0" xfId="0" applyFont="1"/>
    <xf numFmtId="0" fontId="0" fillId="0" borderId="0" xfId="0" applyAlignment="1">
      <alignment horizontal="center"/>
    </xf>
    <xf numFmtId="9" fontId="0" fillId="0" borderId="0" xfId="1" applyFont="1"/>
    <xf numFmtId="166" fontId="0" fillId="0" borderId="0" xfId="0" applyNumberFormat="1" applyAlignment="1">
      <alignment horizontal="center"/>
    </xf>
    <xf numFmtId="164" fontId="0" fillId="3" borderId="0" xfId="1" applyNumberFormat="1" applyFont="1" applyFill="1"/>
    <xf numFmtId="166" fontId="0" fillId="3" borderId="0" xfId="0" applyNumberFormat="1" applyFill="1" applyAlignment="1">
      <alignment horizontal="center"/>
    </xf>
    <xf numFmtId="166" fontId="0" fillId="0" borderId="0" xfId="0" applyNumberFormat="1"/>
    <xf numFmtId="2" fontId="0" fillId="0" borderId="0" xfId="0" applyNumberFormat="1"/>
    <xf numFmtId="164" fontId="0" fillId="0" borderId="0" xfId="1" applyNumberFormat="1" applyFont="1"/>
    <xf numFmtId="3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3" borderId="0" xfId="0" applyFill="1"/>
    <xf numFmtId="164" fontId="0" fillId="3" borderId="0" xfId="0" applyNumberFormat="1" applyFill="1"/>
    <xf numFmtId="9" fontId="0" fillId="3" borderId="0" xfId="0" applyNumberFormat="1" applyFill="1"/>
    <xf numFmtId="0" fontId="0" fillId="3" borderId="0" xfId="0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3" fontId="8" fillId="4" borderId="0" xfId="0" applyNumberFormat="1" applyFont="1" applyFill="1"/>
    <xf numFmtId="0" fontId="9" fillId="0" borderId="0" xfId="0" applyFont="1"/>
    <xf numFmtId="9" fontId="0" fillId="3" borderId="0" xfId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9" fontId="0" fillId="0" borderId="0" xfId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/>
    <xf numFmtId="3" fontId="0" fillId="4" borderId="0" xfId="0" applyNumberFormat="1" applyFill="1"/>
  </cellXfs>
  <cellStyles count="3">
    <cellStyle name="Normal" xfId="0" builtinId="0"/>
    <cellStyle name="Normal 2 2" xfId="2" xr:uid="{9EF6F756-BD20-4615-ABBC-29754709A408}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A1252-9B94-40EB-8612-0FC0D0A1DADF}">
  <dimension ref="A1:BE239"/>
  <sheetViews>
    <sheetView tabSelected="1" zoomScaleNormal="100" workbookViewId="0">
      <pane xSplit="3" topLeftCell="D1" activePane="topRight" state="frozen"/>
      <selection activeCell="I18" sqref="I18"/>
      <selection pane="topRight" activeCell="E3" sqref="D3:E3"/>
    </sheetView>
  </sheetViews>
  <sheetFormatPr defaultColWidth="9.1796875" defaultRowHeight="14.5" x14ac:dyDescent="0.35"/>
  <cols>
    <col min="1" max="2" width="9.54296875" customWidth="1"/>
    <col min="3" max="3" width="35.26953125" customWidth="1"/>
    <col min="4" max="4" width="13.81640625" customWidth="1"/>
    <col min="5" max="11" width="3" customWidth="1"/>
    <col min="12" max="12" width="13.81640625" customWidth="1"/>
    <col min="13" max="16" width="6.1796875" customWidth="1"/>
    <col min="17" max="17" width="15.81640625" customWidth="1"/>
    <col min="18" max="21" width="6.26953125" customWidth="1"/>
    <col min="22" max="22" width="16" customWidth="1"/>
    <col min="23" max="26" width="6.453125" customWidth="1"/>
    <col min="27" max="27" width="14.54296875" customWidth="1"/>
    <col min="28" max="31" width="8.453125" customWidth="1"/>
    <col min="32" max="32" width="15.453125" customWidth="1"/>
    <col min="33" max="36" width="7.7265625" customWidth="1"/>
    <col min="37" max="37" width="14.7265625" customWidth="1"/>
    <col min="38" max="41" width="6.26953125" customWidth="1"/>
    <col min="42" max="42" width="14.81640625" customWidth="1"/>
    <col min="44" max="44" width="22.81640625" customWidth="1"/>
    <col min="49" max="49" width="0" hidden="1" customWidth="1"/>
    <col min="54" max="54" width="12.90625" customWidth="1"/>
    <col min="56" max="56" width="9.7265625" bestFit="1" customWidth="1"/>
  </cols>
  <sheetData>
    <row r="1" spans="1:42" ht="24" x14ac:dyDescent="0.55000000000000004">
      <c r="A1" s="24" t="s">
        <v>111</v>
      </c>
      <c r="M1" s="10"/>
      <c r="N1" s="10"/>
      <c r="O1" s="10"/>
      <c r="P1" s="10"/>
      <c r="Q1" s="10"/>
    </row>
    <row r="3" spans="1:42" x14ac:dyDescent="0.35">
      <c r="C3" s="53" t="s">
        <v>183</v>
      </c>
      <c r="D3" s="53"/>
      <c r="E3" s="53"/>
      <c r="F3" s="53"/>
      <c r="G3" s="53"/>
      <c r="H3" s="53"/>
      <c r="I3" s="53"/>
      <c r="J3" s="53"/>
      <c r="K3" s="53"/>
      <c r="L3" s="54">
        <v>43255.370679073465</v>
      </c>
      <c r="M3" s="53"/>
      <c r="N3" s="53"/>
      <c r="O3" s="53"/>
      <c r="P3" s="53"/>
      <c r="Q3" s="54">
        <v>170220.17996729774</v>
      </c>
      <c r="R3" s="53"/>
      <c r="S3" s="53"/>
      <c r="T3" s="53"/>
      <c r="U3" s="53"/>
      <c r="V3" s="54">
        <v>351050.3789441511</v>
      </c>
      <c r="W3" s="53"/>
      <c r="X3" s="53"/>
      <c r="Y3" s="53"/>
      <c r="Z3" s="53"/>
      <c r="AA3" s="54">
        <v>573383.75632395188</v>
      </c>
      <c r="AB3" s="53"/>
      <c r="AC3" s="53"/>
      <c r="AD3" s="53"/>
      <c r="AE3" s="53"/>
      <c r="AF3" s="54">
        <v>851203.51258036168</v>
      </c>
      <c r="AG3" s="53"/>
      <c r="AH3" s="53"/>
      <c r="AI3" s="53"/>
      <c r="AJ3" s="53"/>
      <c r="AK3" s="54">
        <v>1179932.5972769852</v>
      </c>
      <c r="AL3" s="53"/>
      <c r="AM3" s="53"/>
      <c r="AN3" s="53"/>
      <c r="AO3" s="53"/>
      <c r="AP3" s="54">
        <v>1555557.6348617645</v>
      </c>
    </row>
    <row r="6" spans="1:42" x14ac:dyDescent="0.35">
      <c r="C6" s="8" t="s">
        <v>110</v>
      </c>
      <c r="D6" s="3"/>
      <c r="E6" s="3"/>
      <c r="F6" s="3"/>
      <c r="G6" s="3"/>
      <c r="H6" s="3"/>
      <c r="I6" s="3"/>
      <c r="J6" s="3"/>
      <c r="K6" s="3"/>
      <c r="L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x14ac:dyDescent="0.35">
      <c r="C7" s="8"/>
      <c r="D7" s="8">
        <v>2012</v>
      </c>
      <c r="E7" s="8">
        <v>2013</v>
      </c>
      <c r="F7" s="8">
        <v>2014</v>
      </c>
      <c r="G7" s="8">
        <v>2015</v>
      </c>
      <c r="H7" s="8">
        <v>2016</v>
      </c>
      <c r="I7" s="8">
        <v>2017</v>
      </c>
      <c r="J7" s="8">
        <v>2018</v>
      </c>
      <c r="K7" s="8">
        <v>2019</v>
      </c>
      <c r="L7" s="8">
        <v>2020</v>
      </c>
      <c r="M7" s="8">
        <v>2021</v>
      </c>
      <c r="N7" s="8">
        <v>2022</v>
      </c>
      <c r="O7" s="8">
        <v>2023</v>
      </c>
      <c r="P7" s="8">
        <v>2024</v>
      </c>
      <c r="Q7" s="8">
        <v>2025</v>
      </c>
      <c r="R7" s="8">
        <v>2026</v>
      </c>
      <c r="S7" s="8">
        <v>2027</v>
      </c>
      <c r="T7" s="8">
        <v>2028</v>
      </c>
      <c r="U7" s="8">
        <v>2029</v>
      </c>
      <c r="V7" s="8">
        <v>2030</v>
      </c>
      <c r="W7" s="8">
        <v>2031</v>
      </c>
      <c r="X7" s="8">
        <v>2032</v>
      </c>
      <c r="Y7" s="8">
        <v>2033</v>
      </c>
      <c r="Z7" s="8">
        <v>2034</v>
      </c>
      <c r="AA7" s="8">
        <v>2035</v>
      </c>
      <c r="AB7" s="8">
        <v>2036</v>
      </c>
      <c r="AC7" s="8">
        <v>2037</v>
      </c>
      <c r="AD7" s="8">
        <v>2038</v>
      </c>
      <c r="AE7" s="8">
        <v>2039</v>
      </c>
      <c r="AF7" s="8">
        <v>2040</v>
      </c>
      <c r="AG7" s="8">
        <v>2041</v>
      </c>
      <c r="AH7" s="8">
        <v>2042</v>
      </c>
      <c r="AI7" s="8">
        <v>2043</v>
      </c>
      <c r="AJ7" s="8">
        <v>2044</v>
      </c>
      <c r="AK7" s="8">
        <v>2045</v>
      </c>
      <c r="AL7" s="8">
        <v>2046</v>
      </c>
      <c r="AM7" s="8">
        <v>2047</v>
      </c>
      <c r="AN7" s="8">
        <v>2048</v>
      </c>
      <c r="AO7" s="8">
        <v>2049</v>
      </c>
      <c r="AP7" s="8">
        <v>2050</v>
      </c>
    </row>
    <row r="8" spans="1:42" x14ac:dyDescent="0.35">
      <c r="C8" t="s">
        <v>55</v>
      </c>
      <c r="D8" s="1">
        <v>1962208.9999999998</v>
      </c>
      <c r="E8" s="1">
        <v>1951153.4234993211</v>
      </c>
      <c r="F8" s="1">
        <v>1938783.963729918</v>
      </c>
      <c r="G8" s="1">
        <v>1932243.2934117867</v>
      </c>
      <c r="H8" s="1">
        <v>1912231.6536044523</v>
      </c>
      <c r="I8" s="1">
        <v>1916667.7560627442</v>
      </c>
      <c r="J8" s="1">
        <v>1911854.0094471725</v>
      </c>
      <c r="K8" s="1">
        <v>1910282.1930614742</v>
      </c>
      <c r="L8" s="1">
        <v>1917013.7857816874</v>
      </c>
      <c r="M8" s="1">
        <v>1898879.949721433</v>
      </c>
      <c r="N8" s="1">
        <v>1882775.2089739237</v>
      </c>
      <c r="O8" s="1">
        <v>1868043.4181734072</v>
      </c>
      <c r="P8" s="1">
        <v>1854223.2605505167</v>
      </c>
      <c r="Q8" s="1">
        <v>1841241.4147141546</v>
      </c>
      <c r="R8" s="1">
        <v>1832600.7529326067</v>
      </c>
      <c r="S8" s="1">
        <v>1828089.2826837748</v>
      </c>
      <c r="T8" s="1">
        <v>1824976.1100770489</v>
      </c>
      <c r="U8" s="1">
        <v>1825598.5466469838</v>
      </c>
      <c r="V8" s="1">
        <v>1829116.3806293507</v>
      </c>
      <c r="W8" s="1">
        <v>1812981.4300484648</v>
      </c>
      <c r="X8" s="1">
        <v>1802222.6141661915</v>
      </c>
      <c r="Y8" s="1">
        <v>1791404.8179997378</v>
      </c>
      <c r="Z8" s="1">
        <v>1780168.1673888247</v>
      </c>
      <c r="AA8" s="1">
        <v>1768152.2777476879</v>
      </c>
      <c r="AB8" s="1">
        <v>1755015.1491180011</v>
      </c>
      <c r="AC8" s="1">
        <v>1740459.8544266091</v>
      </c>
      <c r="AD8" s="1">
        <v>1724237.8537050765</v>
      </c>
      <c r="AE8" s="1">
        <v>1706150.0596544237</v>
      </c>
      <c r="AF8" s="1">
        <v>1686045.973448643</v>
      </c>
      <c r="AG8" s="1">
        <v>1663821.2419863478</v>
      </c>
      <c r="AH8" s="1">
        <v>1639413.9970642715</v>
      </c>
      <c r="AI8" s="1">
        <v>1612800.3267905619</v>
      </c>
      <c r="AJ8" s="1">
        <v>1583989.2041824453</v>
      </c>
      <c r="AK8" s="1">
        <v>1553369.6616547455</v>
      </c>
      <c r="AL8" s="1">
        <v>1520627.457154318</v>
      </c>
      <c r="AM8" s="1">
        <v>1485838.4317194819</v>
      </c>
      <c r="AN8" s="1">
        <v>1449090.7123037043</v>
      </c>
      <c r="AO8" s="1">
        <v>1410480.3701582658</v>
      </c>
      <c r="AP8" s="1">
        <v>1370107.6055804188</v>
      </c>
    </row>
    <row r="9" spans="1:42" x14ac:dyDescent="0.35">
      <c r="C9" t="s">
        <v>109</v>
      </c>
      <c r="D9" s="1">
        <v>5670</v>
      </c>
      <c r="E9" s="1">
        <v>7651</v>
      </c>
      <c r="F9" s="1">
        <v>7985.8326431658998</v>
      </c>
      <c r="G9" s="1">
        <v>8112.1105019589932</v>
      </c>
      <c r="H9" s="1">
        <v>8184.9041048141053</v>
      </c>
      <c r="I9" s="1">
        <v>8249.7760788713913</v>
      </c>
      <c r="J9" s="1">
        <v>8358.6328956353555</v>
      </c>
      <c r="K9" s="1">
        <v>8506.8673968594521</v>
      </c>
      <c r="L9" s="1">
        <v>8587.2937045345188</v>
      </c>
      <c r="M9" s="1">
        <v>8552.1518858716045</v>
      </c>
      <c r="N9" s="1">
        <v>8453.4692122559445</v>
      </c>
      <c r="O9" s="1">
        <v>8294.9051226143474</v>
      </c>
      <c r="P9" s="1">
        <v>8080.6290230217855</v>
      </c>
      <c r="Q9" s="1">
        <v>7816.2511784590879</v>
      </c>
      <c r="R9" s="1">
        <v>7507.7124894778972</v>
      </c>
      <c r="S9" s="1">
        <v>7161.3838976273546</v>
      </c>
      <c r="T9" s="1">
        <v>6784.0737469456235</v>
      </c>
      <c r="U9" s="1">
        <v>6382.293924738955</v>
      </c>
      <c r="V9" s="1">
        <v>5855.498705148314</v>
      </c>
      <c r="W9" s="1">
        <v>5259.5419853277272</v>
      </c>
      <c r="X9" s="1">
        <v>4689.4103871306343</v>
      </c>
      <c r="Y9" s="1">
        <v>4150.1956368845076</v>
      </c>
      <c r="Z9" s="1">
        <v>3645.8317079036683</v>
      </c>
      <c r="AA9" s="1">
        <v>3179.1094050601678</v>
      </c>
      <c r="AB9" s="1">
        <v>2751.6969215001163</v>
      </c>
      <c r="AC9" s="1">
        <v>2364.2243012052286</v>
      </c>
      <c r="AD9" s="1">
        <v>2016.4039393853843</v>
      </c>
      <c r="AE9" s="1">
        <v>1707.1670564594619</v>
      </c>
      <c r="AF9" s="1">
        <v>1434.8081297427721</v>
      </c>
      <c r="AG9" s="1">
        <v>1197.1299948408596</v>
      </c>
      <c r="AH9" s="1">
        <v>991.58337218920258</v>
      </c>
      <c r="AI9" s="1">
        <v>815.39581979022569</v>
      </c>
      <c r="AJ9" s="1">
        <v>665.68644933844917</v>
      </c>
      <c r="AK9" s="1">
        <v>539.56406842932097</v>
      </c>
      <c r="AL9" s="1">
        <v>434.20764227056901</v>
      </c>
      <c r="AM9" s="1">
        <v>346.92904114528216</v>
      </c>
      <c r="AN9" s="1">
        <v>275.21891424784121</v>
      </c>
      <c r="AO9" s="1">
        <v>216.77718767045306</v>
      </c>
      <c r="AP9" s="1">
        <v>169.53012478130722</v>
      </c>
    </row>
    <row r="10" spans="1:42" x14ac:dyDescent="0.35">
      <c r="C10" t="s">
        <v>51</v>
      </c>
      <c r="D10" s="1">
        <v>590310</v>
      </c>
      <c r="E10" s="1">
        <v>619514</v>
      </c>
      <c r="F10" s="1">
        <v>650257</v>
      </c>
      <c r="G10" s="1">
        <v>678739</v>
      </c>
      <c r="H10" s="1">
        <v>705804</v>
      </c>
      <c r="I10" s="1">
        <v>731886</v>
      </c>
      <c r="J10" s="1">
        <v>750316</v>
      </c>
      <c r="K10" s="1">
        <v>760289</v>
      </c>
      <c r="L10" s="1">
        <v>779121.11523876293</v>
      </c>
      <c r="M10" s="1">
        <v>787660.10260607977</v>
      </c>
      <c r="N10" s="1">
        <v>792035.24988935352</v>
      </c>
      <c r="O10" s="1">
        <v>792335.65493311803</v>
      </c>
      <c r="P10" s="1">
        <v>788736.49011288676</v>
      </c>
      <c r="Q10" s="1">
        <v>781490.69807720731</v>
      </c>
      <c r="R10" s="1">
        <v>770853.94415386685</v>
      </c>
      <c r="S10" s="1">
        <v>757122.06330524152</v>
      </c>
      <c r="T10" s="1">
        <v>740577.95658080291</v>
      </c>
      <c r="U10" s="1">
        <v>721508.54396234336</v>
      </c>
      <c r="V10" s="1">
        <v>699557.25193902175</v>
      </c>
      <c r="W10" s="1">
        <v>669650.2550821529</v>
      </c>
      <c r="X10" s="1">
        <v>639791.97231872496</v>
      </c>
      <c r="Y10" s="1">
        <v>610219.50052358559</v>
      </c>
      <c r="Z10" s="1">
        <v>581132.51576031651</v>
      </c>
      <c r="AA10" s="1">
        <v>552693.03298030398</v>
      </c>
      <c r="AB10" s="1">
        <v>525026.34348587354</v>
      </c>
      <c r="AC10" s="1">
        <v>498219.13993378048</v>
      </c>
      <c r="AD10" s="1">
        <v>472322.78709084698</v>
      </c>
      <c r="AE10" s="1">
        <v>447357.27147539053</v>
      </c>
      <c r="AF10" s="1">
        <v>423315.57184386923</v>
      </c>
      <c r="AG10" s="1">
        <v>400168.21459317335</v>
      </c>
      <c r="AH10" s="1">
        <v>377867.80842766288</v>
      </c>
      <c r="AI10" s="1">
        <v>356352.86879775411</v>
      </c>
      <c r="AJ10" s="1">
        <v>335554.13985302445</v>
      </c>
      <c r="AK10" s="1">
        <v>315419.31414907356</v>
      </c>
      <c r="AL10" s="1">
        <v>295839.13620789687</v>
      </c>
      <c r="AM10" s="1">
        <v>276734.13184419571</v>
      </c>
      <c r="AN10" s="1">
        <v>258026.73164547666</v>
      </c>
      <c r="AO10" s="1">
        <v>239642.90951416298</v>
      </c>
      <c r="AP10" s="1">
        <v>221513.37486022132</v>
      </c>
    </row>
    <row r="11" spans="1:42" x14ac:dyDescent="0.35">
      <c r="C11" t="s">
        <v>50</v>
      </c>
      <c r="D11" s="1">
        <v>2160.6771751470201</v>
      </c>
      <c r="E11" s="1">
        <v>2407.7468553038825</v>
      </c>
      <c r="F11" s="1">
        <v>2731.5872152647617</v>
      </c>
      <c r="G11" s="1">
        <v>2999.7443257793184</v>
      </c>
      <c r="H11" s="1">
        <v>3277.3748046142346</v>
      </c>
      <c r="I11" s="1">
        <v>4529.0076994951678</v>
      </c>
      <c r="J11" s="1">
        <v>6828.8688287440473</v>
      </c>
      <c r="K11" s="1">
        <v>10498.163041881071</v>
      </c>
      <c r="L11" s="1">
        <v>13595.016089825996</v>
      </c>
      <c r="M11" s="1">
        <v>16685.876918970775</v>
      </c>
      <c r="N11" s="1">
        <v>19820.9923344499</v>
      </c>
      <c r="O11" s="1">
        <v>22267.280400799886</v>
      </c>
      <c r="P11" s="1">
        <v>24259.990136340493</v>
      </c>
      <c r="Q11" s="1">
        <v>25662.095420747672</v>
      </c>
      <c r="R11" s="1">
        <v>26463.146101489583</v>
      </c>
      <c r="S11" s="1">
        <v>26779.6072073539</v>
      </c>
      <c r="T11" s="1">
        <v>26602.574628828763</v>
      </c>
      <c r="U11" s="1">
        <v>25928.528021678736</v>
      </c>
      <c r="V11" s="1">
        <v>24886.664432195415</v>
      </c>
      <c r="W11" s="1">
        <v>23591.819345437412</v>
      </c>
      <c r="X11" s="1">
        <v>22226.479755448978</v>
      </c>
      <c r="Y11" s="1">
        <v>20805.059574257706</v>
      </c>
      <c r="Z11" s="1">
        <v>19344.432988384091</v>
      </c>
      <c r="AA11" s="1">
        <v>17863.435026130232</v>
      </c>
      <c r="AB11" s="1">
        <v>16381.351893256431</v>
      </c>
      <c r="AC11" s="1">
        <v>14916.428993853804</v>
      </c>
      <c r="AD11" s="1">
        <v>13485.452367714044</v>
      </c>
      <c r="AE11" s="1">
        <v>12103.400979051828</v>
      </c>
      <c r="AF11" s="1">
        <v>10783.179509664144</v>
      </c>
      <c r="AG11" s="1">
        <v>9535.4347180640289</v>
      </c>
      <c r="AH11" s="1">
        <v>8368.4587324507884</v>
      </c>
      <c r="AI11" s="1">
        <v>7288.1821409720869</v>
      </c>
      <c r="AJ11" s="1">
        <v>6298.2430169260124</v>
      </c>
      <c r="AK11" s="1">
        <v>5400.1270466684218</v>
      </c>
      <c r="AL11" s="1">
        <v>4593.3685851994123</v>
      </c>
      <c r="AM11" s="1">
        <v>3875.7866425917514</v>
      </c>
      <c r="AN11" s="1">
        <v>3243.7576633121257</v>
      </c>
      <c r="AO11" s="1">
        <v>2692.5014342338081</v>
      </c>
      <c r="AP11" s="1">
        <v>2216.367636636096</v>
      </c>
    </row>
    <row r="12" spans="1:42" x14ac:dyDescent="0.35">
      <c r="C12" t="s">
        <v>49</v>
      </c>
      <c r="D12" s="1">
        <v>10</v>
      </c>
      <c r="E12" s="1">
        <v>130</v>
      </c>
      <c r="F12" s="1">
        <v>444</v>
      </c>
      <c r="G12" s="1">
        <v>883</v>
      </c>
      <c r="H12" s="1">
        <v>2190</v>
      </c>
      <c r="I12" s="1">
        <v>5289</v>
      </c>
      <c r="J12" s="1">
        <v>12048</v>
      </c>
      <c r="K12" s="1">
        <v>22632</v>
      </c>
      <c r="L12" s="1">
        <v>32825.210959637909</v>
      </c>
      <c r="M12" s="1">
        <v>44713.154782547615</v>
      </c>
      <c r="N12" s="1">
        <v>58312.809384287757</v>
      </c>
      <c r="O12" s="1">
        <v>73515.226829581181</v>
      </c>
      <c r="P12" s="1">
        <v>90148.567556260765</v>
      </c>
      <c r="Q12" s="1">
        <v>108102.84662226289</v>
      </c>
      <c r="R12" s="1">
        <v>124784.55278982838</v>
      </c>
      <c r="S12" s="1">
        <v>140078.71868580708</v>
      </c>
      <c r="T12" s="1">
        <v>153866.65300535614</v>
      </c>
      <c r="U12" s="1">
        <v>163482.55662716916</v>
      </c>
      <c r="V12" s="1">
        <v>170056.90816920734</v>
      </c>
      <c r="W12" s="1">
        <v>174788.58716770547</v>
      </c>
      <c r="X12" s="1">
        <v>178195.0825280796</v>
      </c>
      <c r="Y12" s="1">
        <v>180248.54183105822</v>
      </c>
      <c r="Z12" s="1">
        <v>180959.19297398839</v>
      </c>
      <c r="AA12" s="1">
        <v>180375.77092000196</v>
      </c>
      <c r="AB12" s="1">
        <v>178583.37802591114</v>
      </c>
      <c r="AC12" s="1">
        <v>175683.48691661443</v>
      </c>
      <c r="AD12" s="1">
        <v>171783.66596408313</v>
      </c>
      <c r="AE12" s="1">
        <v>166993.57694777526</v>
      </c>
      <c r="AF12" s="1">
        <v>161428.78877959488</v>
      </c>
      <c r="AG12" s="1">
        <v>155198.6171674834</v>
      </c>
      <c r="AH12" s="1">
        <v>148412.16490743929</v>
      </c>
      <c r="AI12" s="1">
        <v>141173.85351941624</v>
      </c>
      <c r="AJ12" s="1">
        <v>133578.5522823841</v>
      </c>
      <c r="AK12" s="1">
        <v>125719.06355401114</v>
      </c>
      <c r="AL12" s="1">
        <v>117662.1990946166</v>
      </c>
      <c r="AM12" s="1">
        <v>109472.59406403461</v>
      </c>
      <c r="AN12" s="1">
        <v>101203.51620382928</v>
      </c>
      <c r="AO12" s="1">
        <v>92898.93647256172</v>
      </c>
      <c r="AP12" s="1">
        <v>84590.96457451531</v>
      </c>
    </row>
    <row r="13" spans="1:42" x14ac:dyDescent="0.35">
      <c r="C13" t="s">
        <v>47</v>
      </c>
      <c r="D13" s="1">
        <v>4</v>
      </c>
      <c r="E13" s="1">
        <v>130</v>
      </c>
      <c r="F13" s="1">
        <v>223</v>
      </c>
      <c r="G13" s="1">
        <v>244</v>
      </c>
      <c r="H13" s="1">
        <v>362</v>
      </c>
      <c r="I13" s="1">
        <v>515</v>
      </c>
      <c r="J13" s="1">
        <v>1034</v>
      </c>
      <c r="K13" s="1">
        <v>2050</v>
      </c>
      <c r="L13" s="1">
        <v>2631.419783616253</v>
      </c>
      <c r="M13" s="1">
        <v>3195.0740676391397</v>
      </c>
      <c r="N13" s="1">
        <v>3728.0444063793516</v>
      </c>
      <c r="O13" s="1">
        <v>4203.2410703983924</v>
      </c>
      <c r="P13" s="1">
        <v>4595.5088093681316</v>
      </c>
      <c r="Q13" s="1">
        <v>4891.3050011736541</v>
      </c>
      <c r="R13" s="1">
        <v>5082.6828295609484</v>
      </c>
      <c r="S13" s="1">
        <v>5164.8384454744228</v>
      </c>
      <c r="T13" s="1">
        <v>5136.1969189869978</v>
      </c>
      <c r="U13" s="1">
        <v>4997.4003941552037</v>
      </c>
      <c r="V13" s="1">
        <v>4750.4709480578904</v>
      </c>
      <c r="W13" s="1">
        <v>4447.9690120056312</v>
      </c>
      <c r="X13" s="1">
        <v>4134.5835300731278</v>
      </c>
      <c r="Y13" s="1">
        <v>3815.0653108644319</v>
      </c>
      <c r="Z13" s="1">
        <v>3494.1126749981036</v>
      </c>
      <c r="AA13" s="1">
        <v>3176.2215333153927</v>
      </c>
      <c r="AB13" s="1">
        <v>2865.5548681929222</v>
      </c>
      <c r="AC13" s="1">
        <v>2565.7566719118945</v>
      </c>
      <c r="AD13" s="1">
        <v>2279.8974208071613</v>
      </c>
      <c r="AE13" s="1">
        <v>2010.4444530880348</v>
      </c>
      <c r="AF13" s="1">
        <v>1759.2561503974712</v>
      </c>
      <c r="AG13" s="1">
        <v>1527.5977747073991</v>
      </c>
      <c r="AH13" s="1">
        <v>1316.1759849598959</v>
      </c>
      <c r="AI13" s="1">
        <v>1125.1884813042889</v>
      </c>
      <c r="AJ13" s="1">
        <v>954.38490788623983</v>
      </c>
      <c r="AK13" s="1">
        <v>803.13507808349607</v>
      </c>
      <c r="AL13" s="1">
        <v>670.50074300153506</v>
      </c>
      <c r="AM13" s="1">
        <v>555.30746691465595</v>
      </c>
      <c r="AN13" s="1">
        <v>456.21365634846046</v>
      </c>
      <c r="AO13" s="1">
        <v>371.77436350505008</v>
      </c>
      <c r="AP13" s="1">
        <v>300.49810139704772</v>
      </c>
    </row>
    <row r="14" spans="1:42" x14ac:dyDescent="0.35">
      <c r="C14" t="s">
        <v>46</v>
      </c>
      <c r="D14" s="1">
        <v>0</v>
      </c>
      <c r="E14" s="1">
        <v>77</v>
      </c>
      <c r="F14" s="1">
        <v>350.34360522617249</v>
      </c>
      <c r="G14" s="1">
        <v>590</v>
      </c>
      <c r="H14" s="1">
        <v>820</v>
      </c>
      <c r="I14" s="1">
        <v>1487</v>
      </c>
      <c r="J14" s="1">
        <v>2382</v>
      </c>
      <c r="K14" s="1">
        <v>4640</v>
      </c>
      <c r="L14" s="1">
        <v>7798.7399358193006</v>
      </c>
      <c r="M14" s="1">
        <v>12687.814160458813</v>
      </c>
      <c r="N14" s="1">
        <v>19330.128180812415</v>
      </c>
      <c r="O14" s="1">
        <v>28960.16193485156</v>
      </c>
      <c r="P14" s="1">
        <v>41593.745410249554</v>
      </c>
      <c r="Q14" s="1">
        <v>57226.028343861188</v>
      </c>
      <c r="R14" s="1">
        <v>74598.119241090128</v>
      </c>
      <c r="S14" s="1">
        <v>93699.777345389986</v>
      </c>
      <c r="T14" s="1">
        <v>117021.32190997231</v>
      </c>
      <c r="U14" s="1">
        <v>144548.1188521524</v>
      </c>
      <c r="V14" s="1">
        <v>176242.99982688585</v>
      </c>
      <c r="W14" s="1">
        <v>211520.3984386485</v>
      </c>
      <c r="X14" s="1">
        <v>250600.38303823612</v>
      </c>
      <c r="Y14" s="1">
        <v>293408.68712877011</v>
      </c>
      <c r="Z14" s="1">
        <v>339853.13798944402</v>
      </c>
      <c r="AA14" s="1">
        <v>389831.76387063455</v>
      </c>
      <c r="AB14" s="1">
        <v>443222.54894537712</v>
      </c>
      <c r="AC14" s="1">
        <v>499884.19232848712</v>
      </c>
      <c r="AD14" s="1">
        <v>559677.60098781227</v>
      </c>
      <c r="AE14" s="1">
        <v>622440.03824901732</v>
      </c>
      <c r="AF14" s="1">
        <v>688015.46765036928</v>
      </c>
      <c r="AG14" s="1">
        <v>756253.69688374724</v>
      </c>
      <c r="AH14" s="1">
        <v>826999.43315958919</v>
      </c>
      <c r="AI14" s="1">
        <v>900099.13727791863</v>
      </c>
      <c r="AJ14" s="1">
        <v>975410.23085543874</v>
      </c>
      <c r="AK14" s="1">
        <v>1053410.3986448906</v>
      </c>
      <c r="AL14" s="1">
        <v>1133377.0089926231</v>
      </c>
      <c r="AM14" s="1">
        <v>1215201.5006630232</v>
      </c>
      <c r="AN14" s="1">
        <v>1298755.3910440349</v>
      </c>
      <c r="AO14" s="1">
        <v>1383939.963024399</v>
      </c>
      <c r="AP14" s="1">
        <v>1470666.1721858522</v>
      </c>
    </row>
    <row r="15" spans="1:42" x14ac:dyDescent="0.35">
      <c r="C15" t="s">
        <v>45</v>
      </c>
      <c r="D15" s="1">
        <v>0</v>
      </c>
      <c r="E15" s="1">
        <v>0</v>
      </c>
      <c r="F15" s="1">
        <v>0</v>
      </c>
      <c r="G15" s="1">
        <v>0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0.99313306737247165</v>
      </c>
      <c r="O15" s="1">
        <v>0.97949351164483711</v>
      </c>
      <c r="P15" s="1">
        <v>0.9593151637841385</v>
      </c>
      <c r="Q15" s="1">
        <v>0.93296495339105068</v>
      </c>
      <c r="R15" s="1">
        <v>0.90093191599714351</v>
      </c>
      <c r="S15" s="1">
        <v>0.86381208338228932</v>
      </c>
      <c r="T15" s="1">
        <v>0.82228990772627208</v>
      </c>
      <c r="U15" s="1">
        <v>0.77711703255304987</v>
      </c>
      <c r="V15" s="1">
        <v>0.72908933979683133</v>
      </c>
      <c r="W15" s="1">
        <v>0.67148574086696744</v>
      </c>
      <c r="X15" s="1">
        <v>0.61312801635781178</v>
      </c>
      <c r="Y15" s="1">
        <v>0.55499788867258693</v>
      </c>
      <c r="Z15" s="1">
        <v>0.49799412211991256</v>
      </c>
      <c r="AA15" s="1">
        <v>0.44291067354936237</v>
      </c>
      <c r="AB15" s="1">
        <v>0.39042070954576807</v>
      </c>
      <c r="AC15" s="1">
        <v>0.34106678433741588</v>
      </c>
      <c r="AD15" s="1">
        <v>0.29525710861253474</v>
      </c>
      <c r="AE15" s="1">
        <v>0.2532675086455336</v>
      </c>
      <c r="AF15" s="1">
        <v>0.21524839841043911</v>
      </c>
      <c r="AG15" s="1">
        <v>0.18123587968184096</v>
      </c>
      <c r="AH15" s="1">
        <v>0.15116595471436534</v>
      </c>
      <c r="AI15" s="1">
        <v>0.12489078428708397</v>
      </c>
      <c r="AJ15" s="1">
        <v>0.10219594568848048</v>
      </c>
      <c r="AK15" s="1">
        <v>8.2817730329563327E-2</v>
      </c>
      <c r="AL15" s="1">
        <v>6.645965505062984E-2</v>
      </c>
      <c r="AM15" s="1">
        <v>5.280752865880383E-2</v>
      </c>
      <c r="AN15" s="1">
        <v>4.154259918403732E-2</v>
      </c>
      <c r="AO15" s="1">
        <v>3.2352492216911728E-2</v>
      </c>
      <c r="AP15" s="1">
        <v>2.4939823200196783E-2</v>
      </c>
    </row>
    <row r="16" spans="1:42" x14ac:dyDescent="0.35">
      <c r="C16" s="8" t="s">
        <v>40</v>
      </c>
      <c r="D16" s="3">
        <v>2560363.677175147</v>
      </c>
      <c r="E16" s="3">
        <v>2581063.1703546252</v>
      </c>
      <c r="F16" s="3">
        <v>2600775.7271935754</v>
      </c>
      <c r="G16" s="3">
        <v>2623811.148239525</v>
      </c>
      <c r="H16" s="3">
        <v>2632870.9325138805</v>
      </c>
      <c r="I16" s="3">
        <v>2668624.5398411108</v>
      </c>
      <c r="J16" s="3">
        <v>2692822.5111715519</v>
      </c>
      <c r="K16" s="3">
        <v>2718899.223500215</v>
      </c>
      <c r="L16" s="3">
        <v>2761573.5814938843</v>
      </c>
      <c r="M16" s="3">
        <v>2772375.1241430007</v>
      </c>
      <c r="N16" s="3">
        <v>2784456.8955145306</v>
      </c>
      <c r="O16" s="3">
        <v>2797620.8679582826</v>
      </c>
      <c r="P16" s="3">
        <v>2811639.150913808</v>
      </c>
      <c r="Q16" s="3">
        <v>2826431.5723228198</v>
      </c>
      <c r="R16" s="3">
        <v>2841891.8114698366</v>
      </c>
      <c r="S16" s="3">
        <v>2858096.5353827523</v>
      </c>
      <c r="T16" s="3">
        <v>2874965.7091578497</v>
      </c>
      <c r="U16" s="3">
        <v>2892446.7655462543</v>
      </c>
      <c r="V16" s="3">
        <v>2910466.9037392065</v>
      </c>
      <c r="W16" s="3">
        <v>2902240.672565483</v>
      </c>
      <c r="X16" s="3">
        <v>2901861.1388519011</v>
      </c>
      <c r="Y16" s="3">
        <v>2904052.4230030468</v>
      </c>
      <c r="Z16" s="3">
        <v>2908597.8894779822</v>
      </c>
      <c r="AA16" s="3">
        <v>2915272.0543938074</v>
      </c>
      <c r="AB16" s="3">
        <v>2923846.4136788221</v>
      </c>
      <c r="AC16" s="3">
        <v>2934093.424639246</v>
      </c>
      <c r="AD16" s="3">
        <v>2945803.9567328342</v>
      </c>
      <c r="AE16" s="3">
        <v>2958762.2120827143</v>
      </c>
      <c r="AF16" s="3">
        <v>2972783.2607606789</v>
      </c>
      <c r="AG16" s="3">
        <v>2987702.114354244</v>
      </c>
      <c r="AH16" s="3">
        <v>3003369.7728145178</v>
      </c>
      <c r="AI16" s="3">
        <v>3019655.0777185014</v>
      </c>
      <c r="AJ16" s="3">
        <v>3036450.5437433887</v>
      </c>
      <c r="AK16" s="3">
        <v>3054661.3470136328</v>
      </c>
      <c r="AL16" s="3">
        <v>3073203.9448795803</v>
      </c>
      <c r="AM16" s="3">
        <v>3092024.7342489157</v>
      </c>
      <c r="AN16" s="3">
        <v>3111051.5829735524</v>
      </c>
      <c r="AO16" s="3">
        <v>3130243.2645072909</v>
      </c>
      <c r="AP16" s="3">
        <v>3149564.5380036454</v>
      </c>
    </row>
    <row r="17" spans="3:42" x14ac:dyDescent="0.35">
      <c r="C17" s="5" t="s">
        <v>39</v>
      </c>
      <c r="D17" s="23">
        <v>14509.912684688419</v>
      </c>
      <c r="E17" s="23">
        <v>13212.789537104765</v>
      </c>
      <c r="F17" s="23">
        <v>12353.536402610365</v>
      </c>
      <c r="G17" s="23">
        <v>11644.197138539927</v>
      </c>
      <c r="H17" s="23">
        <v>10956.057097375597</v>
      </c>
      <c r="I17" s="23">
        <v>10519.197899738672</v>
      </c>
      <c r="J17" s="23">
        <v>10103.674901066766</v>
      </c>
      <c r="K17" s="23">
        <v>9706.4562149781013</v>
      </c>
      <c r="L17" s="23">
        <v>8536.2310424440111</v>
      </c>
      <c r="M17" s="23">
        <v>7549.8068382050178</v>
      </c>
      <c r="N17" s="23">
        <v>6725.7310902061272</v>
      </c>
      <c r="O17" s="23">
        <v>6043.7113640645657</v>
      </c>
      <c r="P17" s="23">
        <v>5484.4247901221906</v>
      </c>
      <c r="Q17" s="23">
        <v>5037.5173283322765</v>
      </c>
      <c r="R17" s="23">
        <v>4679.9960741913801</v>
      </c>
      <c r="S17" s="23">
        <v>4398.0798273735236</v>
      </c>
      <c r="T17" s="23">
        <v>4179.6345516717129</v>
      </c>
      <c r="U17" s="23">
        <v>4014.0954377938342</v>
      </c>
      <c r="V17" s="23">
        <v>3884.2230474147923</v>
      </c>
      <c r="W17" s="23">
        <v>3799.2134412226046</v>
      </c>
      <c r="X17" s="23">
        <v>3744.1427890844448</v>
      </c>
      <c r="Y17" s="23">
        <v>3713.8120045167384</v>
      </c>
      <c r="Z17" s="23">
        <v>3703.9616399358433</v>
      </c>
      <c r="AA17" s="23">
        <v>3711.0211452814601</v>
      </c>
      <c r="AB17" s="23">
        <v>3732.0725425596156</v>
      </c>
      <c r="AC17" s="23">
        <v>3764.6101304677645</v>
      </c>
      <c r="AD17" s="23">
        <v>3806.7685945858275</v>
      </c>
      <c r="AE17" s="23">
        <v>3856.9328303657389</v>
      </c>
      <c r="AF17" s="23">
        <v>3914.1658959873998</v>
      </c>
      <c r="AG17" s="23">
        <v>3923.6906631293068</v>
      </c>
      <c r="AH17" s="23">
        <v>3983.4699998148653</v>
      </c>
      <c r="AI17" s="23">
        <v>4046.0728541924382</v>
      </c>
      <c r="AJ17" s="23">
        <v>4111.2401065499116</v>
      </c>
      <c r="AK17" s="23">
        <v>4178.6212958170945</v>
      </c>
      <c r="AL17" s="23">
        <v>4247.942925728209</v>
      </c>
      <c r="AM17" s="23">
        <v>4319.0080786685476</v>
      </c>
      <c r="AN17" s="23">
        <v>4391.6567113385736</v>
      </c>
      <c r="AO17" s="23">
        <v>4465.7376762150298</v>
      </c>
      <c r="AP17" s="23">
        <v>4541.1163191046571</v>
      </c>
    </row>
    <row r="18" spans="3:42" x14ac:dyDescent="0.35">
      <c r="C18" t="s">
        <v>38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</row>
    <row r="19" spans="3:42" x14ac:dyDescent="0.35">
      <c r="C19" t="s">
        <v>37</v>
      </c>
      <c r="D19" s="1">
        <v>284542</v>
      </c>
      <c r="E19" s="1">
        <v>287513</v>
      </c>
      <c r="F19" s="1">
        <v>291518</v>
      </c>
      <c r="G19" s="1">
        <v>295733</v>
      </c>
      <c r="H19" s="1">
        <v>299965</v>
      </c>
      <c r="I19" s="1">
        <v>308255</v>
      </c>
      <c r="J19" s="1">
        <v>314639</v>
      </c>
      <c r="K19" s="1">
        <v>319754</v>
      </c>
      <c r="L19" s="1">
        <v>320521.4519201201</v>
      </c>
      <c r="M19" s="1">
        <v>317247.53206675383</v>
      </c>
      <c r="N19" s="1">
        <v>314055.33727930411</v>
      </c>
      <c r="O19" s="1">
        <v>310935.55479463917</v>
      </c>
      <c r="P19" s="1">
        <v>307876.89749455376</v>
      </c>
      <c r="Q19" s="1">
        <v>305750.52741994243</v>
      </c>
      <c r="R19" s="1">
        <v>303657.79044708511</v>
      </c>
      <c r="S19" s="1">
        <v>301589.5201868061</v>
      </c>
      <c r="T19" s="1">
        <v>299535.99912444054</v>
      </c>
      <c r="U19" s="1">
        <v>297487.2672172641</v>
      </c>
      <c r="V19" s="1">
        <v>294991.06450804789</v>
      </c>
      <c r="W19" s="1">
        <v>292331.90363118763</v>
      </c>
      <c r="X19" s="1">
        <v>289495.19087140239</v>
      </c>
      <c r="Y19" s="1">
        <v>286467.4448916344</v>
      </c>
      <c r="Z19" s="1">
        <v>283236.59404191806</v>
      </c>
      <c r="AA19" s="1">
        <v>279792.21282722009</v>
      </c>
      <c r="AB19" s="1">
        <v>276128.73267108237</v>
      </c>
      <c r="AC19" s="1">
        <v>272243.37697379856</v>
      </c>
      <c r="AD19" s="1">
        <v>268136.12221564725</v>
      </c>
      <c r="AE19" s="1">
        <v>263809.57921272598</v>
      </c>
      <c r="AF19" s="1">
        <v>259268.80325430687</v>
      </c>
      <c r="AG19" s="1">
        <v>253948.56952847185</v>
      </c>
      <c r="AH19" s="1">
        <v>248450.50259007764</v>
      </c>
      <c r="AI19" s="1">
        <v>242785.32367028773</v>
      </c>
      <c r="AJ19" s="1">
        <v>236964.98118421523</v>
      </c>
      <c r="AK19" s="1">
        <v>231002.30317321554</v>
      </c>
      <c r="AL19" s="1">
        <v>224910.65954876621</v>
      </c>
      <c r="AM19" s="1">
        <v>218707.57628272203</v>
      </c>
      <c r="AN19" s="1">
        <v>212410.32561313923</v>
      </c>
      <c r="AO19" s="1">
        <v>206035.59688119078</v>
      </c>
      <c r="AP19" s="1">
        <v>199599.21411598253</v>
      </c>
    </row>
    <row r="20" spans="3:42" x14ac:dyDescent="0.35">
      <c r="C20" t="s">
        <v>36</v>
      </c>
      <c r="D20" s="1">
        <v>26.103999999999999</v>
      </c>
      <c r="E20" s="1">
        <v>85</v>
      </c>
      <c r="F20" s="1">
        <v>66</v>
      </c>
      <c r="G20" s="1">
        <v>170</v>
      </c>
      <c r="H20" s="1">
        <v>213</v>
      </c>
      <c r="I20" s="1">
        <v>324</v>
      </c>
      <c r="J20" s="1">
        <v>472</v>
      </c>
      <c r="K20" s="1">
        <v>680</v>
      </c>
      <c r="L20" s="1">
        <v>441.28448694496848</v>
      </c>
      <c r="M20" s="1">
        <v>443.06824663382361</v>
      </c>
      <c r="N20" s="1">
        <v>442.25098339546764</v>
      </c>
      <c r="O20" s="1">
        <v>438.65407765177588</v>
      </c>
      <c r="P20" s="1">
        <v>432.14567566034242</v>
      </c>
      <c r="Q20" s="1">
        <v>422.82601230941475</v>
      </c>
      <c r="R20" s="1">
        <v>410.52826892865687</v>
      </c>
      <c r="S20" s="1">
        <v>395.47640015763852</v>
      </c>
      <c r="T20" s="1">
        <v>377.92524880782832</v>
      </c>
      <c r="U20" s="1">
        <v>358.15293187192412</v>
      </c>
      <c r="V20" s="1">
        <v>336.45286822558387</v>
      </c>
      <c r="W20" s="1">
        <v>314.06492026983483</v>
      </c>
      <c r="X20" s="1">
        <v>291.2877374866851</v>
      </c>
      <c r="Y20" s="1">
        <v>268.41274982280811</v>
      </c>
      <c r="Z20" s="1">
        <v>245.71774713446331</v>
      </c>
      <c r="AA20" s="1">
        <v>223.46140719844783</v>
      </c>
      <c r="AB20" s="1">
        <v>201.87890308710777</v>
      </c>
      <c r="AC20" s="1">
        <v>181.17219977537019</v>
      </c>
      <c r="AD20" s="1">
        <v>161.50807045655299</v>
      </c>
      <c r="AE20" s="1">
        <v>143.01737470124741</v>
      </c>
      <c r="AF20" s="1">
        <v>125.79550853656995</v>
      </c>
      <c r="AG20" s="1">
        <v>109.90389450945288</v>
      </c>
      <c r="AH20" s="1">
        <v>95.37234826625</v>
      </c>
      <c r="AI20" s="1">
        <v>82.202137868402858</v>
      </c>
      <c r="AJ20" s="1">
        <v>70.369542944601193</v>
      </c>
      <c r="AK20" s="1">
        <v>59.829722142898071</v>
      </c>
      <c r="AL20" s="1">
        <v>50.520707915498114</v>
      </c>
      <c r="AM20" s="1">
        <v>42.367365752016468</v>
      </c>
      <c r="AN20" s="1">
        <v>35.285178628106237</v>
      </c>
      <c r="AO20" s="1">
        <v>29.183744618541731</v>
      </c>
      <c r="AP20" s="1">
        <v>23.969904357806346</v>
      </c>
    </row>
    <row r="21" spans="3:42" x14ac:dyDescent="0.35">
      <c r="C21" t="s">
        <v>33</v>
      </c>
      <c r="D21" s="1">
        <v>0</v>
      </c>
      <c r="E21" s="1">
        <v>0</v>
      </c>
      <c r="F21" s="1">
        <v>0</v>
      </c>
      <c r="G21" s="1">
        <v>0</v>
      </c>
      <c r="H21" s="1">
        <v>5</v>
      </c>
      <c r="I21" s="1">
        <v>12</v>
      </c>
      <c r="J21" s="1">
        <v>19</v>
      </c>
      <c r="K21" s="1">
        <v>25</v>
      </c>
      <c r="L21" s="1">
        <v>24.993133067372472</v>
      </c>
      <c r="M21" s="1">
        <v>24.965759646389781</v>
      </c>
      <c r="N21" s="1">
        <v>24.897701389191226</v>
      </c>
      <c r="O21" s="1">
        <v>24.742007287501142</v>
      </c>
      <c r="P21" s="1">
        <v>24.446326434625291</v>
      </c>
      <c r="Q21" s="1">
        <v>23.988257284687283</v>
      </c>
      <c r="R21" s="1">
        <v>23.375959853072093</v>
      </c>
      <c r="S21" s="1">
        <v>22.620636792397427</v>
      </c>
      <c r="T21" s="1">
        <v>21.736192853299123</v>
      </c>
      <c r="U21" s="1">
        <v>20.738806728422102</v>
      </c>
      <c r="V21" s="1">
        <v>19.646433763492141</v>
      </c>
      <c r="W21" s="1">
        <v>18.478261082199474</v>
      </c>
      <c r="X21" s="1">
        <v>17.254138527962155</v>
      </c>
      <c r="Y21" s="1">
        <v>15.994009376534187</v>
      </c>
      <c r="Z21" s="1">
        <v>14.717364009735823</v>
      </c>
      <c r="AA21" s="1">
        <v>13.442737742550182</v>
      </c>
      <c r="AB21" s="1">
        <v>12.187270925406825</v>
      </c>
      <c r="AC21" s="1">
        <v>10.966345530150832</v>
      </c>
      <c r="AD21" s="1">
        <v>9.7933079496894457</v>
      </c>
      <c r="AE21" s="1">
        <v>8.6792830009350261</v>
      </c>
      <c r="AF21" s="1">
        <v>7.6330794235270414</v>
      </c>
      <c r="AG21" s="1">
        <v>6.6611827969377746</v>
      </c>
      <c r="AH21" s="1">
        <v>5.7678279989366432</v>
      </c>
      <c r="AI21" s="1">
        <v>4.955140285546813</v>
      </c>
      <c r="AJ21" s="1">
        <v>4.2233319068644715</v>
      </c>
      <c r="AK21" s="1">
        <v>3.5709399347749811</v>
      </c>
      <c r="AL21" s="1">
        <v>2.9950906503998347</v>
      </c>
      <c r="AM21" s="1">
        <v>2.4917763437219778</v>
      </c>
      <c r="AN21" s="1">
        <v>2.0561315896980652</v>
      </c>
      <c r="AO21" s="1">
        <v>1.682697824998679</v>
      </c>
      <c r="AP21" s="1">
        <v>1.3656671800600675</v>
      </c>
    </row>
    <row r="22" spans="3:42" x14ac:dyDescent="0.35">
      <c r="C22" t="s">
        <v>30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</v>
      </c>
      <c r="J22" s="1">
        <v>9</v>
      </c>
      <c r="K22" s="1">
        <v>11</v>
      </c>
      <c r="L22" s="1">
        <v>245.69247704287065</v>
      </c>
      <c r="M22" s="1">
        <v>564.54711608239154</v>
      </c>
      <c r="N22" s="1">
        <v>963.85637364622585</v>
      </c>
      <c r="O22" s="1">
        <v>1443.547910663927</v>
      </c>
      <c r="P22" s="1">
        <v>2003.7190426748621</v>
      </c>
      <c r="Q22" s="1">
        <v>2686.8104576179567</v>
      </c>
      <c r="R22" s="1">
        <v>3454.2195498705601</v>
      </c>
      <c r="S22" s="1">
        <v>4303.8082418198082</v>
      </c>
      <c r="T22" s="1">
        <v>5232.9986325989521</v>
      </c>
      <c r="U22" s="1">
        <v>6238.6389799919325</v>
      </c>
      <c r="V22" s="1">
        <v>7659.9994740811417</v>
      </c>
      <c r="W22" s="1">
        <v>9153.3968785642228</v>
      </c>
      <c r="X22" s="1">
        <v>10714.349054059621</v>
      </c>
      <c r="Y22" s="1">
        <v>12338.188788839499</v>
      </c>
      <c r="Z22" s="1">
        <v>14020.016977718493</v>
      </c>
      <c r="AA22" s="1">
        <v>15754.974952038843</v>
      </c>
      <c r="AB22" s="1">
        <v>17535.890858178125</v>
      </c>
      <c r="AC22" s="1">
        <v>19355.790120295227</v>
      </c>
      <c r="AD22" s="1">
        <v>21207.889163096486</v>
      </c>
      <c r="AE22" s="1">
        <v>23085.737258366487</v>
      </c>
      <c r="AF22" s="1">
        <v>24983.331463479954</v>
      </c>
      <c r="AG22" s="1">
        <v>26744.590665502183</v>
      </c>
      <c r="AH22" s="1">
        <v>28509.487604060276</v>
      </c>
      <c r="AI22" s="1">
        <v>30273.539979333756</v>
      </c>
      <c r="AJ22" s="1">
        <v>32032.861858345765</v>
      </c>
      <c r="AK22" s="1">
        <v>33784.121906046115</v>
      </c>
      <c r="AL22" s="1">
        <v>35524.57397304575</v>
      </c>
      <c r="AM22" s="1">
        <v>37253.090602563287</v>
      </c>
      <c r="AN22" s="1">
        <v>38969.045460174661</v>
      </c>
      <c r="AO22" s="1">
        <v>40672.365423042524</v>
      </c>
      <c r="AP22" s="1">
        <v>42363.338488914516</v>
      </c>
    </row>
    <row r="23" spans="3:42" x14ac:dyDescent="0.35">
      <c r="C23" t="s">
        <v>29</v>
      </c>
      <c r="D23" s="1">
        <v>0</v>
      </c>
      <c r="E23" s="1">
        <v>0</v>
      </c>
      <c r="F23" s="1">
        <v>0</v>
      </c>
      <c r="G23" s="1">
        <v>42</v>
      </c>
      <c r="H23" s="1">
        <v>103</v>
      </c>
      <c r="I23" s="1">
        <v>168</v>
      </c>
      <c r="J23" s="1">
        <v>216</v>
      </c>
      <c r="K23" s="1">
        <v>277</v>
      </c>
      <c r="L23" s="1">
        <v>869.14520780520797</v>
      </c>
      <c r="M23" s="1">
        <v>1560.9519328633764</v>
      </c>
      <c r="N23" s="1">
        <v>2352.3174696947672</v>
      </c>
      <c r="O23" s="1">
        <v>3243.0532250983624</v>
      </c>
      <c r="P23" s="1">
        <v>4233.064102739173</v>
      </c>
      <c r="Q23" s="1">
        <v>5393.0295826171059</v>
      </c>
      <c r="R23" s="1">
        <v>6654.0254603222811</v>
      </c>
      <c r="S23" s="1">
        <v>8011.4980820737164</v>
      </c>
      <c r="T23" s="1">
        <v>9460.2082868304187</v>
      </c>
      <c r="U23" s="1">
        <v>10994.523232811727</v>
      </c>
      <c r="V23" s="1">
        <v>12714.820290460504</v>
      </c>
      <c r="W23" s="1">
        <v>14643.655882695004</v>
      </c>
      <c r="X23" s="1">
        <v>16774.081731665799</v>
      </c>
      <c r="Y23" s="1">
        <v>19099.258349855001</v>
      </c>
      <c r="Z23" s="1">
        <v>21612.281407277176</v>
      </c>
      <c r="AA23" s="1">
        <v>24306.424240576933</v>
      </c>
      <c r="AB23" s="1">
        <v>27174.661347169047</v>
      </c>
      <c r="AC23" s="1">
        <v>30209.239643953028</v>
      </c>
      <c r="AD23" s="1">
        <v>33402.070028693328</v>
      </c>
      <c r="AE23" s="1">
        <v>36744.638538415726</v>
      </c>
      <c r="AF23" s="1">
        <v>40228.231527534859</v>
      </c>
      <c r="AG23" s="1">
        <v>43574.309021514258</v>
      </c>
      <c r="AH23" s="1">
        <v>47028.772423263836</v>
      </c>
      <c r="AI23" s="1">
        <v>50582.670227619827</v>
      </c>
      <c r="AJ23" s="1">
        <v>54226.899250586132</v>
      </c>
      <c r="AK23" s="1">
        <v>57952.886029064466</v>
      </c>
      <c r="AL23" s="1">
        <v>61752.010737961238</v>
      </c>
      <c r="AM23" s="1">
        <v>65617.959621998627</v>
      </c>
      <c r="AN23" s="1">
        <v>69544.686902190515</v>
      </c>
      <c r="AO23" s="1">
        <v>73526.232922343552</v>
      </c>
      <c r="AP23" s="1">
        <v>77557.505460469052</v>
      </c>
    </row>
    <row r="24" spans="3:42" x14ac:dyDescent="0.35">
      <c r="C24" t="s">
        <v>28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</row>
    <row r="25" spans="3:42" x14ac:dyDescent="0.35">
      <c r="C25" s="8" t="s">
        <v>23</v>
      </c>
      <c r="D25" s="3">
        <v>299078.01668468839</v>
      </c>
      <c r="E25" s="3">
        <v>300810.78953710478</v>
      </c>
      <c r="F25" s="3">
        <v>303937.53640261036</v>
      </c>
      <c r="G25" s="3">
        <v>307589.19713853992</v>
      </c>
      <c r="H25" s="3">
        <v>311242.05709737563</v>
      </c>
      <c r="I25" s="3">
        <v>319280.19789973868</v>
      </c>
      <c r="J25" s="3">
        <v>325458.67490106676</v>
      </c>
      <c r="K25" s="3">
        <v>330453.45621497813</v>
      </c>
      <c r="L25" s="3">
        <v>330638.79826742451</v>
      </c>
      <c r="M25" s="3">
        <v>327390.87196018483</v>
      </c>
      <c r="N25" s="3">
        <v>324564.39089763589</v>
      </c>
      <c r="O25" s="3">
        <v>322129.26337940531</v>
      </c>
      <c r="P25" s="3">
        <v>320054.69743218494</v>
      </c>
      <c r="Q25" s="3">
        <v>319314.6990581039</v>
      </c>
      <c r="R25" s="3">
        <v>318879.93576025101</v>
      </c>
      <c r="S25" s="3">
        <v>318721.00337502308</v>
      </c>
      <c r="T25" s="3">
        <v>318808.50203720276</v>
      </c>
      <c r="U25" s="3">
        <v>319113.41660646198</v>
      </c>
      <c r="V25" s="3">
        <v>319606.20662199339</v>
      </c>
      <c r="W25" s="3">
        <v>320260.71301502147</v>
      </c>
      <c r="X25" s="3">
        <v>321036.30632222694</v>
      </c>
      <c r="Y25" s="3">
        <v>321903.11079404503</v>
      </c>
      <c r="Z25" s="3">
        <v>322833.28917799378</v>
      </c>
      <c r="AA25" s="3">
        <v>323801.53731005831</v>
      </c>
      <c r="AB25" s="3">
        <v>324785.42359300161</v>
      </c>
      <c r="AC25" s="3">
        <v>325765.15541382012</v>
      </c>
      <c r="AD25" s="3">
        <v>326724.15138042916</v>
      </c>
      <c r="AE25" s="3">
        <v>327648.58449757611</v>
      </c>
      <c r="AF25" s="3">
        <v>328527.96072926914</v>
      </c>
      <c r="AG25" s="3">
        <v>328307.72495592397</v>
      </c>
      <c r="AH25" s="3">
        <v>328073.3727934818</v>
      </c>
      <c r="AI25" s="3">
        <v>327774.7640095877</v>
      </c>
      <c r="AJ25" s="3">
        <v>327410.57527454844</v>
      </c>
      <c r="AK25" s="3">
        <v>326981.33306622092</v>
      </c>
      <c r="AL25" s="3">
        <v>326488.70298406732</v>
      </c>
      <c r="AM25" s="3">
        <v>325942.49372804828</v>
      </c>
      <c r="AN25" s="3">
        <v>325353.05599706079</v>
      </c>
      <c r="AO25" s="3">
        <v>324730.79934523546</v>
      </c>
      <c r="AP25" s="3">
        <v>324086.50995600864</v>
      </c>
    </row>
    <row r="26" spans="3:42" x14ac:dyDescent="0.35">
      <c r="C26" s="5" t="s">
        <v>22</v>
      </c>
      <c r="D26" s="23">
        <v>11940</v>
      </c>
      <c r="E26" s="23">
        <v>12108</v>
      </c>
      <c r="F26" s="23">
        <v>12366</v>
      </c>
      <c r="G26" s="23">
        <v>12416</v>
      </c>
      <c r="H26" s="23">
        <v>12432</v>
      </c>
      <c r="I26" s="23">
        <v>12577</v>
      </c>
      <c r="J26" s="23">
        <v>12443</v>
      </c>
      <c r="K26" s="23">
        <v>12492</v>
      </c>
      <c r="L26" s="23">
        <v>12629.14436209415</v>
      </c>
      <c r="M26" s="23">
        <v>12741.390077315988</v>
      </c>
      <c r="N26" s="23">
        <v>12831.838448742379</v>
      </c>
      <c r="O26" s="23">
        <v>12904.399565330114</v>
      </c>
      <c r="P26" s="23">
        <v>12958.594135527095</v>
      </c>
      <c r="Q26" s="23">
        <v>12993.92739532128</v>
      </c>
      <c r="R26" s="23">
        <v>13010.182559186422</v>
      </c>
      <c r="S26" s="23">
        <v>13010.621954058626</v>
      </c>
      <c r="T26" s="23">
        <v>12996.272257066074</v>
      </c>
      <c r="U26" s="23">
        <v>13008.334774575167</v>
      </c>
      <c r="V26" s="23">
        <v>13006.686066996475</v>
      </c>
      <c r="W26" s="23">
        <v>12989.512485224497</v>
      </c>
      <c r="X26" s="23">
        <v>12958.249561351033</v>
      </c>
      <c r="Y26" s="23">
        <v>12914.309667921054</v>
      </c>
      <c r="Z26" s="23">
        <v>12859.048481260608</v>
      </c>
      <c r="AA26" s="23">
        <v>12793.464655124439</v>
      </c>
      <c r="AB26" s="23">
        <v>12718.435634938311</v>
      </c>
      <c r="AC26" s="23">
        <v>12634.766213896892</v>
      </c>
      <c r="AD26" s="23">
        <v>12543.185703251418</v>
      </c>
      <c r="AE26" s="23">
        <v>12444.348865436576</v>
      </c>
      <c r="AF26" s="23">
        <v>12338.839802918312</v>
      </c>
      <c r="AG26" s="23">
        <v>12227.178003004654</v>
      </c>
      <c r="AH26" s="23">
        <v>12109.825780993651</v>
      </c>
      <c r="AI26" s="23">
        <v>11956.946434394576</v>
      </c>
      <c r="AJ26" s="23">
        <v>11799.912512606163</v>
      </c>
      <c r="AK26" s="23">
        <v>11639.063712285222</v>
      </c>
      <c r="AL26" s="23">
        <v>11474.714021752839</v>
      </c>
      <c r="AM26" s="23">
        <v>11307.157851646867</v>
      </c>
      <c r="AN26" s="23">
        <v>11136.674997810038</v>
      </c>
      <c r="AO26" s="23">
        <v>10963.742105899913</v>
      </c>
      <c r="AP26" s="23">
        <v>10788.819490267928</v>
      </c>
    </row>
    <row r="27" spans="3:42" x14ac:dyDescent="0.35">
      <c r="C27" t="s">
        <v>21</v>
      </c>
      <c r="D27" s="1">
        <v>69.597718349818805</v>
      </c>
      <c r="E27" s="1">
        <v>67.791000143439902</v>
      </c>
      <c r="F27" s="1">
        <v>49.100927630272636</v>
      </c>
      <c r="G27" s="1">
        <v>47.256386574235691</v>
      </c>
      <c r="H27" s="1">
        <v>34.865529837482619</v>
      </c>
      <c r="I27" s="1">
        <v>30.202402599203836</v>
      </c>
      <c r="J27" s="1">
        <v>33.390601503570778</v>
      </c>
      <c r="K27" s="1">
        <v>39.495800043930551</v>
      </c>
      <c r="L27" s="1">
        <v>43.533968373364104</v>
      </c>
      <c r="M27" s="1">
        <v>52.521742554475978</v>
      </c>
      <c r="N27" s="1">
        <v>66.475938696640156</v>
      </c>
      <c r="O27" s="1">
        <v>80.330679414181063</v>
      </c>
      <c r="P27" s="1">
        <v>94.075428007884838</v>
      </c>
      <c r="Q27" s="1">
        <v>107.67998614715705</v>
      </c>
      <c r="R27" s="1">
        <v>123.62926991072294</v>
      </c>
      <c r="S27" s="1">
        <v>139.37562154015808</v>
      </c>
      <c r="T27" s="1">
        <v>154.83953569029325</v>
      </c>
      <c r="U27" s="1">
        <v>171.69537425903911</v>
      </c>
      <c r="V27" s="1">
        <v>190.87288663183978</v>
      </c>
      <c r="W27" s="1">
        <v>209.83358111561475</v>
      </c>
      <c r="X27" s="1">
        <v>228.50473179934076</v>
      </c>
      <c r="Y27" s="1">
        <v>246.82271892259752</v>
      </c>
      <c r="Z27" s="1">
        <v>264.73404899995052</v>
      </c>
      <c r="AA27" s="1">
        <v>282.18405876088286</v>
      </c>
      <c r="AB27" s="1">
        <v>299.11061933275084</v>
      </c>
      <c r="AC27" s="1">
        <v>315.46172404422435</v>
      </c>
      <c r="AD27" s="1">
        <v>331.19591284448404</v>
      </c>
      <c r="AE27" s="1">
        <v>346.28241418182097</v>
      </c>
      <c r="AF27" s="1">
        <v>360.70101591815154</v>
      </c>
      <c r="AG27" s="1">
        <v>374.44168619097701</v>
      </c>
      <c r="AH27" s="1">
        <v>387.50397294274228</v>
      </c>
      <c r="AI27" s="1">
        <v>397.57121684983224</v>
      </c>
      <c r="AJ27" s="1">
        <v>406.95961645000187</v>
      </c>
      <c r="AK27" s="1">
        <v>415.69218635658768</v>
      </c>
      <c r="AL27" s="1">
        <v>423.79764963811402</v>
      </c>
      <c r="AM27" s="1">
        <v>431.33209367426696</v>
      </c>
      <c r="AN27" s="1">
        <v>438.32664014415121</v>
      </c>
      <c r="AO27" s="1">
        <v>444.81003426896217</v>
      </c>
      <c r="AP27" s="1">
        <v>450.84054449647391</v>
      </c>
    </row>
    <row r="28" spans="3:42" x14ac:dyDescent="0.35">
      <c r="C28" t="s">
        <v>20</v>
      </c>
      <c r="D28" s="1">
        <v>0</v>
      </c>
      <c r="E28" s="1">
        <v>0</v>
      </c>
      <c r="F28" s="1">
        <v>0</v>
      </c>
      <c r="G28" s="1">
        <v>0</v>
      </c>
      <c r="H28" s="1">
        <v>10</v>
      </c>
      <c r="I28" s="1">
        <v>19</v>
      </c>
      <c r="J28" s="1">
        <v>20</v>
      </c>
      <c r="K28" s="1">
        <v>49.650000000000006</v>
      </c>
      <c r="L28" s="1">
        <v>89.65</v>
      </c>
      <c r="M28" s="1">
        <v>140.15100249495529</v>
      </c>
      <c r="N28" s="1">
        <v>196.24372072269023</v>
      </c>
      <c r="O28" s="1">
        <v>257.99748436430963</v>
      </c>
      <c r="P28" s="1">
        <v>325.5326280048991</v>
      </c>
      <c r="Q28" s="1">
        <v>398.76786758837869</v>
      </c>
      <c r="R28" s="1">
        <v>475.61539433855887</v>
      </c>
      <c r="S28" s="1">
        <v>555.79405301210943</v>
      </c>
      <c r="T28" s="1">
        <v>638.96587484752217</v>
      </c>
      <c r="U28" s="1">
        <v>733.04463492998809</v>
      </c>
      <c r="V28" s="1">
        <v>827.53226553035063</v>
      </c>
      <c r="W28" s="1">
        <v>928.28239629056316</v>
      </c>
      <c r="X28" s="1">
        <v>1034.7605755240049</v>
      </c>
      <c r="Y28" s="1">
        <v>1146.5652926241114</v>
      </c>
      <c r="Z28" s="1">
        <v>1263.3426103717825</v>
      </c>
      <c r="AA28" s="1">
        <v>1384.630773997374</v>
      </c>
      <c r="AB28" s="1">
        <v>1510.1325035394345</v>
      </c>
      <c r="AC28" s="1">
        <v>1639.5465946194117</v>
      </c>
      <c r="AD28" s="1">
        <v>1772.5688175734983</v>
      </c>
      <c r="AE28" s="1">
        <v>1908.9272452373409</v>
      </c>
      <c r="AF28" s="1">
        <v>2048.3896985623001</v>
      </c>
      <c r="AG28" s="1">
        <v>2190.7222291273083</v>
      </c>
      <c r="AH28" s="1">
        <v>2335.6966980422317</v>
      </c>
      <c r="AI28" s="1">
        <v>2465.6914876064698</v>
      </c>
      <c r="AJ28" s="1">
        <v>2597.2130949899238</v>
      </c>
      <c r="AK28" s="1">
        <v>2730.0869843180103</v>
      </c>
      <c r="AL28" s="1">
        <v>2864.1498076164885</v>
      </c>
      <c r="AM28" s="1">
        <v>2999.2538693157721</v>
      </c>
      <c r="AN28" s="1">
        <v>3135.2303001571063</v>
      </c>
      <c r="AO28" s="1">
        <v>3272.0375012158888</v>
      </c>
      <c r="AP28" s="1">
        <v>3409.6664108563082</v>
      </c>
    </row>
    <row r="29" spans="3:42" x14ac:dyDescent="0.35">
      <c r="C29" t="s">
        <v>19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</row>
    <row r="30" spans="3:42" x14ac:dyDescent="0.35">
      <c r="C30" s="8" t="s">
        <v>18</v>
      </c>
      <c r="D30" s="3">
        <v>12009.597718349818</v>
      </c>
      <c r="E30" s="3">
        <v>12175.791000143439</v>
      </c>
      <c r="F30" s="3">
        <v>12415.100927630272</v>
      </c>
      <c r="G30" s="3">
        <v>12463.256386574236</v>
      </c>
      <c r="H30" s="3">
        <v>12476.865529837483</v>
      </c>
      <c r="I30" s="3">
        <v>12626.202402599203</v>
      </c>
      <c r="J30" s="3">
        <v>12496.39060150357</v>
      </c>
      <c r="K30" s="3">
        <v>12581.145800043931</v>
      </c>
      <c r="L30" s="3">
        <v>12762.328330467513</v>
      </c>
      <c r="M30" s="3">
        <v>12934.062822365418</v>
      </c>
      <c r="N30" s="3">
        <v>13094.558108161709</v>
      </c>
      <c r="O30" s="3">
        <v>13242.727729108605</v>
      </c>
      <c r="P30" s="3">
        <v>13378.20219153988</v>
      </c>
      <c r="Q30" s="3">
        <v>13500.375249056815</v>
      </c>
      <c r="R30" s="3">
        <v>13609.427223435705</v>
      </c>
      <c r="S30" s="3">
        <v>13705.791628610892</v>
      </c>
      <c r="T30" s="3">
        <v>13790.077667603888</v>
      </c>
      <c r="U30" s="3">
        <v>13913.074783764194</v>
      </c>
      <c r="V30" s="3">
        <v>14025.091219158665</v>
      </c>
      <c r="W30" s="3">
        <v>14127.628462630673</v>
      </c>
      <c r="X30" s="3">
        <v>14221.51486867438</v>
      </c>
      <c r="Y30" s="3">
        <v>14307.697679467763</v>
      </c>
      <c r="Z30" s="3">
        <v>14387.125140632341</v>
      </c>
      <c r="AA30" s="3">
        <v>14460.279487882695</v>
      </c>
      <c r="AB30" s="3">
        <v>14527.678757810496</v>
      </c>
      <c r="AC30" s="3">
        <v>14589.774532560528</v>
      </c>
      <c r="AD30" s="3">
        <v>14646.950433669399</v>
      </c>
      <c r="AE30" s="3">
        <v>14699.558524855736</v>
      </c>
      <c r="AF30" s="3">
        <v>14747.930517398763</v>
      </c>
      <c r="AG30" s="3">
        <v>14792.34191832294</v>
      </c>
      <c r="AH30" s="3">
        <v>14833.026451978625</v>
      </c>
      <c r="AI30" s="3">
        <v>14820.209138850878</v>
      </c>
      <c r="AJ30" s="3">
        <v>14804.085224046088</v>
      </c>
      <c r="AK30" s="3">
        <v>14784.84288295982</v>
      </c>
      <c r="AL30" s="3">
        <v>14762.661479007442</v>
      </c>
      <c r="AM30" s="3">
        <v>14737.743814636906</v>
      </c>
      <c r="AN30" s="3">
        <v>14710.231938111294</v>
      </c>
      <c r="AO30" s="3">
        <v>14680.589641384764</v>
      </c>
      <c r="AP30" s="3">
        <v>14649.326445620711</v>
      </c>
    </row>
    <row r="31" spans="3:42" x14ac:dyDescent="0.35">
      <c r="C31" s="5" t="s">
        <v>15</v>
      </c>
      <c r="D31" s="23">
        <v>69328.08</v>
      </c>
      <c r="E31" s="23">
        <v>69339.600000000006</v>
      </c>
      <c r="F31" s="23">
        <v>69138.119423302123</v>
      </c>
      <c r="G31" s="23">
        <v>68254.559999999998</v>
      </c>
      <c r="H31" s="23">
        <v>67908.240000000005</v>
      </c>
      <c r="I31" s="23">
        <v>68266.835291961848</v>
      </c>
      <c r="J31" s="23">
        <v>68827.769214938919</v>
      </c>
      <c r="K31" s="23">
        <v>69406.051237411477</v>
      </c>
      <c r="L31" s="23">
        <v>69824.308189856092</v>
      </c>
      <c r="M31" s="23">
        <v>70176.450956508415</v>
      </c>
      <c r="N31" s="23">
        <v>70467.517153282955</v>
      </c>
      <c r="O31" s="23">
        <v>70684.047245939844</v>
      </c>
      <c r="P31" s="23">
        <v>70853.692173648873</v>
      </c>
      <c r="Q31" s="23">
        <v>70974.623057573321</v>
      </c>
      <c r="R31" s="23">
        <v>71031.239337318169</v>
      </c>
      <c r="S31" s="23">
        <v>71022.551061830643</v>
      </c>
      <c r="T31" s="23">
        <v>70947.788751623055</v>
      </c>
      <c r="U31" s="23">
        <v>70806.541916583214</v>
      </c>
      <c r="V31" s="23">
        <v>70598.604744713244</v>
      </c>
      <c r="W31" s="23">
        <v>70650.398747397034</v>
      </c>
      <c r="X31" s="23">
        <v>70630.862408638903</v>
      </c>
      <c r="Y31" s="23">
        <v>70540.517562180859</v>
      </c>
      <c r="Z31" s="23">
        <v>70380.287524560888</v>
      </c>
      <c r="AA31" s="23">
        <v>70151.503002742189</v>
      </c>
      <c r="AB31" s="23">
        <v>69855.891491464092</v>
      </c>
      <c r="AC31" s="23">
        <v>69493.386121601026</v>
      </c>
      <c r="AD31" s="23">
        <v>69064.393520878686</v>
      </c>
      <c r="AE31" s="23">
        <v>68569.788115120886</v>
      </c>
      <c r="AF31" s="23">
        <v>68010.89302154597</v>
      </c>
      <c r="AG31" s="23">
        <v>67389.449403434803</v>
      </c>
      <c r="AH31" s="23">
        <v>66707.576487431332</v>
      </c>
      <c r="AI31" s="23">
        <v>65967.724588236568</v>
      </c>
      <c r="AJ31" s="23">
        <v>65172.623467327459</v>
      </c>
      <c r="AK31" s="23">
        <v>64325.228206946624</v>
      </c>
      <c r="AL31" s="23">
        <v>63428.664545219202</v>
      </c>
      <c r="AM31" s="23">
        <v>62486.17532898442</v>
      </c>
      <c r="AN31" s="23">
        <v>61501.069429696603</v>
      </c>
      <c r="AO31" s="23">
        <v>60476.674160259943</v>
      </c>
      <c r="AP31" s="23">
        <v>59416.291945478639</v>
      </c>
    </row>
    <row r="32" spans="3:42" x14ac:dyDescent="0.35">
      <c r="C32" t="s">
        <v>14</v>
      </c>
      <c r="D32" s="1">
        <v>12.935519999999999</v>
      </c>
      <c r="E32" s="1">
        <v>17.98704</v>
      </c>
      <c r="F32" s="1">
        <v>21.647631320412696</v>
      </c>
      <c r="G32" s="1">
        <v>23.529715550370916</v>
      </c>
      <c r="H32" s="1">
        <v>26.285587772361573</v>
      </c>
      <c r="I32" s="1">
        <v>33.096776295630313</v>
      </c>
      <c r="J32" s="1">
        <v>53.873721450063968</v>
      </c>
      <c r="K32" s="1">
        <v>83.489820129510775</v>
      </c>
      <c r="L32" s="1">
        <v>137.69583825109547</v>
      </c>
      <c r="M32" s="1">
        <v>223.44761515814832</v>
      </c>
      <c r="N32" s="1">
        <v>337.85704183423655</v>
      </c>
      <c r="O32" s="1">
        <v>495.2901250675817</v>
      </c>
      <c r="P32" s="1">
        <v>666.81922087238888</v>
      </c>
      <c r="Q32" s="1">
        <v>852.25985378605401</v>
      </c>
      <c r="R32" s="1">
        <v>1065.6656427893156</v>
      </c>
      <c r="S32" s="1">
        <v>1306.4862678791162</v>
      </c>
      <c r="T32" s="1">
        <v>1573.9967966117297</v>
      </c>
      <c r="U32" s="1">
        <v>1867.211921929962</v>
      </c>
      <c r="V32" s="1">
        <v>2185.1012500004849</v>
      </c>
      <c r="W32" s="1">
        <v>2539.2086584898661</v>
      </c>
      <c r="X32" s="1">
        <v>2935.5726417065616</v>
      </c>
      <c r="Y32" s="1">
        <v>3372.946169566575</v>
      </c>
      <c r="Z32" s="1">
        <v>3850.0172754223022</v>
      </c>
      <c r="AA32" s="1">
        <v>4365.4297984194181</v>
      </c>
      <c r="AB32" s="1">
        <v>4917.8037300109845</v>
      </c>
      <c r="AC32" s="1">
        <v>5505.6681354625453</v>
      </c>
      <c r="AD32" s="1">
        <v>6127.4309995886133</v>
      </c>
      <c r="AE32" s="1">
        <v>6781.399237495807</v>
      </c>
      <c r="AF32" s="1">
        <v>7465.7993891232709</v>
      </c>
      <c r="AG32" s="1">
        <v>8178.7986179177333</v>
      </c>
      <c r="AH32" s="1">
        <v>8918.5256381786203</v>
      </c>
      <c r="AI32" s="1">
        <v>9683.0912071530474</v>
      </c>
      <c r="AJ32" s="1">
        <v>10470.607836799547</v>
      </c>
      <c r="AK32" s="1">
        <v>11279.208406134087</v>
      </c>
      <c r="AL32" s="1">
        <v>12107.063387928794</v>
      </c>
      <c r="AM32" s="1">
        <v>12952.396442742995</v>
      </c>
      <c r="AN32" s="1">
        <v>13813.498178051865</v>
      </c>
      <c r="AO32" s="1">
        <v>14688.746136363323</v>
      </c>
      <c r="AP32" s="1">
        <v>15576.592964445903</v>
      </c>
    </row>
    <row r="33" spans="3:44" x14ac:dyDescent="0.35">
      <c r="C33" t="s">
        <v>17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1.7559992411983523</v>
      </c>
      <c r="J33" s="1">
        <v>7.2066747074713273</v>
      </c>
      <c r="K33" s="1">
        <v>17.330025077846479</v>
      </c>
      <c r="L33" s="1">
        <v>71.51689971168922</v>
      </c>
      <c r="M33" s="1">
        <v>141.17393308233</v>
      </c>
      <c r="N33" s="1">
        <v>226.92024394722611</v>
      </c>
      <c r="O33" s="1">
        <v>329.33533806803001</v>
      </c>
      <c r="P33" s="1">
        <v>448.51854209263365</v>
      </c>
      <c r="Q33" s="1">
        <v>584.55563934802092</v>
      </c>
      <c r="R33" s="1">
        <v>737.02708921213411</v>
      </c>
      <c r="S33" s="1">
        <v>905.58061020476316</v>
      </c>
      <c r="T33" s="1">
        <v>1088.7282713506743</v>
      </c>
      <c r="U33" s="1">
        <v>1285.4279542929512</v>
      </c>
      <c r="V33" s="1">
        <v>1494.2775839477422</v>
      </c>
      <c r="W33" s="1">
        <v>1715.9579713853623</v>
      </c>
      <c r="X33" s="1">
        <v>1931.5904098576996</v>
      </c>
      <c r="Y33" s="1">
        <v>2139.9438158912913</v>
      </c>
      <c r="Z33" s="1">
        <v>2340.2449477840073</v>
      </c>
      <c r="AA33" s="1">
        <v>2531.7223740208219</v>
      </c>
      <c r="AB33" s="1">
        <v>2713.6225683537664</v>
      </c>
      <c r="AC33" s="1">
        <v>2885.3035365400792</v>
      </c>
      <c r="AD33" s="1">
        <v>3046.3763337161618</v>
      </c>
      <c r="AE33" s="1">
        <v>3196.5410680805726</v>
      </c>
      <c r="AF33" s="1">
        <v>3335.6190040762031</v>
      </c>
      <c r="AG33" s="1">
        <v>3463.6387563350463</v>
      </c>
      <c r="AH33" s="1">
        <v>3580.7270614833778</v>
      </c>
      <c r="AI33" s="1">
        <v>3687.1540042815623</v>
      </c>
      <c r="AJ33" s="1">
        <v>3783.2944470196362</v>
      </c>
      <c r="AK33" s="1">
        <v>3869.6285272611685</v>
      </c>
      <c r="AL33" s="1">
        <v>3946.6167235528374</v>
      </c>
      <c r="AM33" s="1">
        <v>4014.7780553555667</v>
      </c>
      <c r="AN33" s="1">
        <v>4074.7361211047055</v>
      </c>
      <c r="AO33" s="1">
        <v>4127.1352945722711</v>
      </c>
      <c r="AP33" s="1">
        <v>4172.6277400534327</v>
      </c>
    </row>
    <row r="34" spans="3:44" x14ac:dyDescent="0.35">
      <c r="C34" t="s">
        <v>13</v>
      </c>
      <c r="D34" s="1">
        <v>0</v>
      </c>
      <c r="E34" s="1">
        <v>0</v>
      </c>
      <c r="F34" s="1">
        <v>0</v>
      </c>
      <c r="G34" s="1">
        <v>0</v>
      </c>
      <c r="H34" s="1">
        <v>1</v>
      </c>
      <c r="I34" s="1">
        <v>1.4547159296770742</v>
      </c>
      <c r="J34" s="1">
        <v>4.944375591987777</v>
      </c>
      <c r="K34" s="1">
        <v>12.820226139653029</v>
      </c>
      <c r="L34" s="1">
        <v>62.580542812014471</v>
      </c>
      <c r="M34" s="1">
        <v>128.09980941120347</v>
      </c>
      <c r="N34" s="1">
        <v>209.35368161171007</v>
      </c>
      <c r="O34" s="1">
        <v>306.79330396033015</v>
      </c>
      <c r="P34" s="1">
        <v>420.94354579356911</v>
      </c>
      <c r="Q34" s="1">
        <v>552.28747066685821</v>
      </c>
      <c r="R34" s="1">
        <v>700.47267945801161</v>
      </c>
      <c r="S34" s="1">
        <v>865.11679194021951</v>
      </c>
      <c r="T34" s="1">
        <v>1045.5285377958392</v>
      </c>
      <c r="U34" s="1">
        <v>1241.157334030841</v>
      </c>
      <c r="V34" s="1">
        <v>1450.1730557833062</v>
      </c>
      <c r="W34" s="1">
        <v>1691.3933043111927</v>
      </c>
      <c r="X34" s="1">
        <v>1945.1954637787967</v>
      </c>
      <c r="Y34" s="1">
        <v>2210.5948699009436</v>
      </c>
      <c r="Z34" s="1">
        <v>2486.7326867424558</v>
      </c>
      <c r="AA34" s="1">
        <v>2772.360185210307</v>
      </c>
      <c r="AB34" s="1">
        <v>3066.7248739097622</v>
      </c>
      <c r="AC34" s="1">
        <v>3368.9055645704611</v>
      </c>
      <c r="AD34" s="1">
        <v>3677.9450485469365</v>
      </c>
      <c r="AE34" s="1">
        <v>3993.0244449289858</v>
      </c>
      <c r="AF34" s="1">
        <v>4313.4957617351356</v>
      </c>
      <c r="AG34" s="1">
        <v>4638.6869488627826</v>
      </c>
      <c r="AH34" s="1">
        <v>4967.9443823864076</v>
      </c>
      <c r="AI34" s="1">
        <v>5300.7543859327288</v>
      </c>
      <c r="AJ34" s="1">
        <v>5636.6155133153552</v>
      </c>
      <c r="AK34" s="1">
        <v>5975.1129062943792</v>
      </c>
      <c r="AL34" s="1">
        <v>6315.8843747472056</v>
      </c>
      <c r="AM34" s="1">
        <v>6658.6402730233713</v>
      </c>
      <c r="AN34" s="1">
        <v>7003.0041409618516</v>
      </c>
      <c r="AO34" s="1">
        <v>7348.6388899458088</v>
      </c>
      <c r="AP34" s="1">
        <v>7695.3359738885401</v>
      </c>
    </row>
    <row r="35" spans="3:44" x14ac:dyDescent="0.35">
      <c r="C35" t="s">
        <v>16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</row>
    <row r="36" spans="3:44" x14ac:dyDescent="0.35">
      <c r="C36" s="8" t="s">
        <v>12</v>
      </c>
      <c r="D36" s="3">
        <v>69341.015520000001</v>
      </c>
      <c r="E36" s="3">
        <v>69357.587040000013</v>
      </c>
      <c r="F36" s="3">
        <v>69159.767054622542</v>
      </c>
      <c r="G36" s="3">
        <v>68278.089715550363</v>
      </c>
      <c r="H36" s="3">
        <v>67935.525587772368</v>
      </c>
      <c r="I36" s="3">
        <v>68303.142783428353</v>
      </c>
      <c r="J36" s="3">
        <v>68893.793986688441</v>
      </c>
      <c r="K36" s="3">
        <v>69519.691308758484</v>
      </c>
      <c r="L36" s="3">
        <v>70096.101470630878</v>
      </c>
      <c r="M36" s="3">
        <v>70669.172314160096</v>
      </c>
      <c r="N36" s="3">
        <v>71241.648120676138</v>
      </c>
      <c r="O36" s="3">
        <v>71815.466013035781</v>
      </c>
      <c r="P36" s="3">
        <v>72389.973482407469</v>
      </c>
      <c r="Q36" s="3">
        <v>72963.726021374241</v>
      </c>
      <c r="R36" s="3">
        <v>73534.404748777626</v>
      </c>
      <c r="S36" s="3">
        <v>74099.73473185474</v>
      </c>
      <c r="T36" s="3">
        <v>74656.042357381288</v>
      </c>
      <c r="U36" s="3">
        <v>75200.339126836974</v>
      </c>
      <c r="V36" s="3">
        <v>75728.156634444778</v>
      </c>
      <c r="W36" s="3">
        <v>76596.958681583448</v>
      </c>
      <c r="X36" s="3">
        <v>77443.220923981964</v>
      </c>
      <c r="Y36" s="3">
        <v>78264.002417539683</v>
      </c>
      <c r="Z36" s="3">
        <v>79057.28243450966</v>
      </c>
      <c r="AA36" s="3">
        <v>79821.015360392732</v>
      </c>
      <c r="AB36" s="3">
        <v>80554.042663738597</v>
      </c>
      <c r="AC36" s="3">
        <v>81253.26335817411</v>
      </c>
      <c r="AD36" s="3">
        <v>81916.145902730408</v>
      </c>
      <c r="AE36" s="3">
        <v>82540.752865626258</v>
      </c>
      <c r="AF36" s="3">
        <v>83125.807176480579</v>
      </c>
      <c r="AG36" s="3">
        <v>83670.57372655037</v>
      </c>
      <c r="AH36" s="3">
        <v>84174.773569479745</v>
      </c>
      <c r="AI36" s="3">
        <v>84638.724185603904</v>
      </c>
      <c r="AJ36" s="3">
        <v>85063.141264462</v>
      </c>
      <c r="AK36" s="3">
        <v>85449.178046636254</v>
      </c>
      <c r="AL36" s="3">
        <v>85798.229031448049</v>
      </c>
      <c r="AM36" s="3">
        <v>86111.990100106341</v>
      </c>
      <c r="AN36" s="3">
        <v>86392.307869815035</v>
      </c>
      <c r="AO36" s="3">
        <v>86641.194481141356</v>
      </c>
      <c r="AP36" s="3">
        <v>86860.848623866506</v>
      </c>
    </row>
    <row r="37" spans="3:44" x14ac:dyDescent="0.35">
      <c r="C37" s="5" t="s">
        <v>3</v>
      </c>
      <c r="D37" s="23">
        <v>26960.920000000002</v>
      </c>
      <c r="E37" s="23">
        <v>26965.400000000005</v>
      </c>
      <c r="F37" s="23">
        <v>26888.480042395284</v>
      </c>
      <c r="G37" s="23">
        <v>26543.440000000006</v>
      </c>
      <c r="H37" s="23">
        <v>26408.760000000002</v>
      </c>
      <c r="I37" s="23">
        <v>26553.599729037735</v>
      </c>
      <c r="J37" s="23">
        <v>26783.43168236002</v>
      </c>
      <c r="K37" s="23">
        <v>27021.998888401893</v>
      </c>
      <c r="L37" s="23">
        <v>27237.006925577069</v>
      </c>
      <c r="M37" s="23">
        <v>27446.601459006713</v>
      </c>
      <c r="N37" s="23">
        <v>27650.293840101473</v>
      </c>
      <c r="O37" s="23">
        <v>27847.107905977573</v>
      </c>
      <c r="P37" s="23">
        <v>28038.594229635062</v>
      </c>
      <c r="Q37" s="23">
        <v>28221.56938167214</v>
      </c>
      <c r="R37" s="23">
        <v>28395.093929678635</v>
      </c>
      <c r="S37" s="23">
        <v>28558.202464479637</v>
      </c>
      <c r="T37" s="23">
        <v>28709.931870467834</v>
      </c>
      <c r="U37" s="23">
        <v>28849.355077850032</v>
      </c>
      <c r="V37" s="23">
        <v>28974.794838655682</v>
      </c>
      <c r="W37" s="23">
        <v>29228.231635691529</v>
      </c>
      <c r="X37" s="23">
        <v>29466.557147867927</v>
      </c>
      <c r="Y37" s="23">
        <v>29689.261471954367</v>
      </c>
      <c r="Z37" s="23">
        <v>29896.002424323044</v>
      </c>
      <c r="AA37" s="23">
        <v>30086.618242660883</v>
      </c>
      <c r="AB37" s="23">
        <v>30261.138542069013</v>
      </c>
      <c r="AC37" s="23">
        <v>30418.802020399551</v>
      </c>
      <c r="AD37" s="23">
        <v>30559.03909877624</v>
      </c>
      <c r="AE37" s="23">
        <v>30681.476595452506</v>
      </c>
      <c r="AF37" s="23">
        <v>30785.936394530239</v>
      </c>
      <c r="AG37" s="23">
        <v>30872.428784830812</v>
      </c>
      <c r="AH37" s="23">
        <v>30941.141300500069</v>
      </c>
      <c r="AI37" s="23">
        <v>30992.423975279107</v>
      </c>
      <c r="AJ37" s="23">
        <v>31026.771936615853</v>
      </c>
      <c r="AK37" s="23">
        <v>31044.806226970806</v>
      </c>
      <c r="AL37" s="23">
        <v>31047.253662196497</v>
      </c>
      <c r="AM37" s="23">
        <v>31034.926434918565</v>
      </c>
      <c r="AN37" s="23">
        <v>31008.70205710486</v>
      </c>
      <c r="AO37" s="23">
        <v>30969.504120848269</v>
      </c>
      <c r="AP37" s="23">
        <v>30918.284247443207</v>
      </c>
    </row>
    <row r="38" spans="3:44" x14ac:dyDescent="0.35">
      <c r="C38" t="s">
        <v>2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1.9662276140958985</v>
      </c>
      <c r="J38" s="1">
        <v>7.8583201590830454</v>
      </c>
      <c r="K38" s="1">
        <v>19.858320159083046</v>
      </c>
      <c r="L38" s="1">
        <v>36.658320159083047</v>
      </c>
      <c r="M38" s="1">
        <v>56.818320159083044</v>
      </c>
      <c r="N38" s="1">
        <v>81.458320159083044</v>
      </c>
      <c r="O38" s="1">
        <v>111.68481820652666</v>
      </c>
      <c r="P38" s="1">
        <v>145.2175391328694</v>
      </c>
      <c r="Q38" s="1">
        <v>184.21509519194876</v>
      </c>
      <c r="R38" s="1">
        <v>228.56535285076239</v>
      </c>
      <c r="S38" s="1">
        <v>278.13738865753555</v>
      </c>
      <c r="T38" s="1">
        <v>332.77628756460746</v>
      </c>
      <c r="U38" s="1">
        <v>392.29832185522633</v>
      </c>
      <c r="V38" s="1">
        <v>456.50965234512137</v>
      </c>
      <c r="W38" s="1">
        <v>518.54445562383523</v>
      </c>
      <c r="X38" s="1">
        <v>582.36862177999637</v>
      </c>
      <c r="Y38" s="1">
        <v>647.73363909089369</v>
      </c>
      <c r="Z38" s="1">
        <v>714.38055758323867</v>
      </c>
      <c r="AA38" s="1">
        <v>782.04392601711493</v>
      </c>
      <c r="AB38" s="1">
        <v>850.45560342094382</v>
      </c>
      <c r="AC38" s="1">
        <v>919.39402141453536</v>
      </c>
      <c r="AD38" s="1">
        <v>988.65802276516899</v>
      </c>
      <c r="AE38" s="1">
        <v>1058.0686576953733</v>
      </c>
      <c r="AF38" s="1">
        <v>1127.4702842073712</v>
      </c>
      <c r="AG38" s="1">
        <v>1196.7309897789669</v>
      </c>
      <c r="AH38" s="1">
        <v>1265.7423760621718</v>
      </c>
      <c r="AI38" s="1">
        <v>1334.4187690277017</v>
      </c>
      <c r="AJ38" s="1">
        <v>1402.6959335322979</v>
      </c>
      <c r="AK38" s="1">
        <v>1470.5293830201454</v>
      </c>
      <c r="AL38" s="1">
        <v>1537.8923817889399</v>
      </c>
      <c r="AM38" s="1">
        <v>1604.7737390383936</v>
      </c>
      <c r="AN38" s="1">
        <v>1671.1754911281275</v>
      </c>
      <c r="AO38" s="1">
        <v>1737.1105616842838</v>
      </c>
      <c r="AP38" s="1">
        <v>1802.6004791623004</v>
      </c>
    </row>
    <row r="39" spans="3:44" x14ac:dyDescent="0.35">
      <c r="C39" t="s">
        <v>7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0.17365</v>
      </c>
      <c r="J39" s="1">
        <v>0.56345000000000001</v>
      </c>
      <c r="K39" s="1">
        <v>1.1664500000000002</v>
      </c>
      <c r="L39" s="1">
        <v>1.9664500000000003</v>
      </c>
      <c r="M39" s="1">
        <v>2.96645</v>
      </c>
      <c r="N39" s="1">
        <v>4.1664500000000002</v>
      </c>
      <c r="O39" s="1">
        <v>5.5652575571492306</v>
      </c>
      <c r="P39" s="1">
        <v>7.1602123179589157</v>
      </c>
      <c r="Q39" s="1">
        <v>8.9472508886558746</v>
      </c>
      <c r="R39" s="1">
        <v>10.921091456419228</v>
      </c>
      <c r="S39" s="1">
        <v>13.075311486494915</v>
      </c>
      <c r="T39" s="1">
        <v>15.402467419548939</v>
      </c>
      <c r="U39" s="1">
        <v>17.894232172717604</v>
      </c>
      <c r="V39" s="1">
        <v>20.541546171842519</v>
      </c>
      <c r="W39" s="1">
        <v>24.902277293476061</v>
      </c>
      <c r="X39" s="1">
        <v>30.616384946697504</v>
      </c>
      <c r="Y39" s="1">
        <v>37.673583578286546</v>
      </c>
      <c r="Z39" s="1">
        <v>46.063501130885008</v>
      </c>
      <c r="AA39" s="1">
        <v>55.775828402683779</v>
      </c>
      <c r="AB39" s="1">
        <v>66.800455820440519</v>
      </c>
      <c r="AC39" s="1">
        <v>79.116830893323097</v>
      </c>
      <c r="AD39" s="1">
        <v>92.696613365108277</v>
      </c>
      <c r="AE39" s="1">
        <v>107.50409385579628</v>
      </c>
      <c r="AF39" s="1">
        <v>123.49675298903793</v>
      </c>
      <c r="AG39" s="1">
        <v>140.62594620082172</v>
      </c>
      <c r="AH39" s="1">
        <v>158.83769521134118</v>
      </c>
      <c r="AI39" s="1">
        <v>178.07356369027573</v>
      </c>
      <c r="AJ39" s="1">
        <v>198.27159212498628</v>
      </c>
      <c r="AK39" s="1">
        <v>219.36726542922528</v>
      </c>
      <c r="AL39" s="1">
        <v>241.29448646589756</v>
      </c>
      <c r="AM39" s="1">
        <v>263.98652939787462</v>
      </c>
      <c r="AN39" s="1">
        <v>287.37694856118111</v>
      </c>
      <c r="AO39" s="1">
        <v>311.4004212542763</v>
      </c>
      <c r="AP39" s="1">
        <v>335.99350628791018</v>
      </c>
    </row>
    <row r="40" spans="3:44" x14ac:dyDescent="0.35">
      <c r="C40" t="s">
        <v>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0.6946</v>
      </c>
      <c r="J40" s="1">
        <v>2.2538</v>
      </c>
      <c r="K40" s="1">
        <v>4.6658000000000008</v>
      </c>
      <c r="L40" s="1">
        <v>7.0658000000000012</v>
      </c>
      <c r="M40" s="1">
        <v>10.265800000000002</v>
      </c>
      <c r="N40" s="1">
        <v>14.265800000000002</v>
      </c>
      <c r="O40" s="1">
        <v>19.06103022859692</v>
      </c>
      <c r="P40" s="1">
        <v>24.640849271835666</v>
      </c>
      <c r="Q40" s="1">
        <v>30.989003554623494</v>
      </c>
      <c r="R40" s="1">
        <v>38.089859371778935</v>
      </c>
      <c r="S40" s="1">
        <v>45.923144682765809</v>
      </c>
      <c r="T40" s="1">
        <v>54.464316283954602</v>
      </c>
      <c r="U40" s="1">
        <v>63.685003333916434</v>
      </c>
      <c r="V40" s="1">
        <v>74.353513797618348</v>
      </c>
      <c r="W40" s="1">
        <v>88.755388617446698</v>
      </c>
      <c r="X40" s="1">
        <v>105.45398730415144</v>
      </c>
      <c r="Y40" s="1">
        <v>124.41108820446519</v>
      </c>
      <c r="Z40" s="1">
        <v>145.58748694302156</v>
      </c>
      <c r="AA40" s="1">
        <v>168.94357741738585</v>
      </c>
      <c r="AB40" s="1">
        <v>194.4344076312596</v>
      </c>
      <c r="AC40" s="1">
        <v>221.99432938064353</v>
      </c>
      <c r="AD40" s="1">
        <v>251.54746953285385</v>
      </c>
      <c r="AE40" s="1">
        <v>283.0088244864445</v>
      </c>
      <c r="AF40" s="1">
        <v>316.28549970607799</v>
      </c>
      <c r="AG40" s="1">
        <v>351.2780635023679</v>
      </c>
      <c r="AH40" s="1">
        <v>387.88198074465873</v>
      </c>
      <c r="AI40" s="1">
        <v>425.98908999570358</v>
      </c>
      <c r="AJ40" s="1">
        <v>465.48908675641212</v>
      </c>
      <c r="AK40" s="1">
        <v>506.27097614742019</v>
      </c>
      <c r="AL40" s="1">
        <v>548.22446039549027</v>
      </c>
      <c r="AM40" s="1">
        <v>591.24122982390224</v>
      </c>
      <c r="AN40" s="1">
        <v>635.21613048533095</v>
      </c>
      <c r="AO40" s="1">
        <v>680.04818688460966</v>
      </c>
      <c r="AP40" s="1">
        <v>725.64146413774608</v>
      </c>
    </row>
    <row r="41" spans="3:44" x14ac:dyDescent="0.35">
      <c r="C41" t="s">
        <v>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</row>
    <row r="42" spans="3:44" x14ac:dyDescent="0.35">
      <c r="C42" s="4" t="s">
        <v>0</v>
      </c>
      <c r="D42" s="22">
        <v>26960.920000000002</v>
      </c>
      <c r="E42" s="22">
        <v>26965.400000000005</v>
      </c>
      <c r="F42" s="22">
        <v>26888.480042395284</v>
      </c>
      <c r="G42" s="22">
        <v>26543.440000000006</v>
      </c>
      <c r="H42" s="22">
        <v>26408.760000000002</v>
      </c>
      <c r="I42" s="22">
        <v>26556.434206651829</v>
      </c>
      <c r="J42" s="22">
        <v>26794.107252519105</v>
      </c>
      <c r="K42" s="22">
        <v>27047.689458560977</v>
      </c>
      <c r="L42" s="22">
        <v>27282.697495736153</v>
      </c>
      <c r="M42" s="22">
        <v>27516.652029165798</v>
      </c>
      <c r="N42" s="22">
        <v>27750.184410260557</v>
      </c>
      <c r="O42" s="22">
        <v>27983.419011969843</v>
      </c>
      <c r="P42" s="22">
        <v>28215.612830357728</v>
      </c>
      <c r="Q42" s="22">
        <v>28445.72073130737</v>
      </c>
      <c r="R42" s="22">
        <v>28672.670233357596</v>
      </c>
      <c r="S42" s="22">
        <v>28895.338309306433</v>
      </c>
      <c r="T42" s="22">
        <v>29112.574941735944</v>
      </c>
      <c r="U42" s="22">
        <v>29323.232635211894</v>
      </c>
      <c r="V42" s="22">
        <v>29526.199550970265</v>
      </c>
      <c r="W42" s="22">
        <v>29860.433757226288</v>
      </c>
      <c r="X42" s="22">
        <v>30184.99614189877</v>
      </c>
      <c r="Y42" s="22">
        <v>30499.079782828012</v>
      </c>
      <c r="Z42" s="22">
        <v>30802.033969980188</v>
      </c>
      <c r="AA42" s="22">
        <v>31093.381574498067</v>
      </c>
      <c r="AB42" s="22">
        <v>31372.829008941659</v>
      </c>
      <c r="AC42" s="22">
        <v>31639.307202088054</v>
      </c>
      <c r="AD42" s="22">
        <v>31891.941204439368</v>
      </c>
      <c r="AE42" s="22">
        <v>32130.058171490124</v>
      </c>
      <c r="AF42" s="22">
        <v>32353.188931432727</v>
      </c>
      <c r="AG42" s="22">
        <v>32561.063784312966</v>
      </c>
      <c r="AH42" s="22">
        <v>32753.603352518239</v>
      </c>
      <c r="AI42" s="22">
        <v>32930.905397992792</v>
      </c>
      <c r="AJ42" s="22">
        <v>33093.228549029547</v>
      </c>
      <c r="AK42" s="22">
        <v>33240.973851567593</v>
      </c>
      <c r="AL42" s="22">
        <v>33374.664990846824</v>
      </c>
      <c r="AM42" s="22">
        <v>33494.927933178733</v>
      </c>
      <c r="AN42" s="22">
        <v>33602.470627279501</v>
      </c>
      <c r="AO42" s="22">
        <v>33698.063290671438</v>
      </c>
      <c r="AP42" s="22">
        <v>33782.519697031166</v>
      </c>
    </row>
    <row r="43" spans="3:44" x14ac:dyDescent="0.3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3:44" x14ac:dyDescent="0.3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3:44" x14ac:dyDescent="0.35">
      <c r="C45" s="8" t="s">
        <v>108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R45" s="20"/>
    </row>
    <row r="46" spans="3:44" x14ac:dyDescent="0.35">
      <c r="D46" s="8">
        <v>2012</v>
      </c>
      <c r="E46" s="8">
        <v>2013</v>
      </c>
      <c r="F46" s="8">
        <v>2014</v>
      </c>
      <c r="G46" s="8">
        <v>2015</v>
      </c>
      <c r="H46" s="8">
        <v>2016</v>
      </c>
      <c r="I46" s="8">
        <v>2017</v>
      </c>
      <c r="J46" s="8">
        <v>2018</v>
      </c>
      <c r="K46" s="8">
        <v>2019</v>
      </c>
      <c r="L46" s="8">
        <v>2020</v>
      </c>
      <c r="M46" s="8">
        <v>2021</v>
      </c>
      <c r="N46" s="8">
        <v>2022</v>
      </c>
      <c r="O46" s="8">
        <v>2023</v>
      </c>
      <c r="P46" s="8">
        <v>2024</v>
      </c>
      <c r="Q46" s="8">
        <v>2025</v>
      </c>
      <c r="R46" s="8">
        <v>2026</v>
      </c>
      <c r="S46" s="8">
        <v>2027</v>
      </c>
      <c r="T46" s="8">
        <v>2028</v>
      </c>
      <c r="U46" s="8">
        <v>2029</v>
      </c>
      <c r="V46" s="8">
        <v>2030</v>
      </c>
      <c r="W46" s="8">
        <v>2031</v>
      </c>
      <c r="X46" s="8">
        <v>2032</v>
      </c>
      <c r="Y46" s="8">
        <v>2033</v>
      </c>
      <c r="Z46" s="8">
        <v>2034</v>
      </c>
      <c r="AA46" s="8">
        <v>2035</v>
      </c>
      <c r="AB46" s="8">
        <v>2036</v>
      </c>
      <c r="AC46" s="8">
        <v>2037</v>
      </c>
      <c r="AD46" s="8">
        <v>2038</v>
      </c>
      <c r="AE46" s="8">
        <v>2039</v>
      </c>
      <c r="AF46" s="8">
        <v>2040</v>
      </c>
      <c r="AG46" s="8">
        <v>2041</v>
      </c>
      <c r="AH46" s="8">
        <v>2042</v>
      </c>
      <c r="AI46" s="8">
        <v>2043</v>
      </c>
      <c r="AJ46" s="8">
        <v>2044</v>
      </c>
      <c r="AK46" s="8">
        <v>2045</v>
      </c>
      <c r="AL46" s="8">
        <v>2046</v>
      </c>
      <c r="AM46" s="8">
        <v>2047</v>
      </c>
      <c r="AN46" s="8">
        <v>2048</v>
      </c>
      <c r="AO46" s="8">
        <v>2049</v>
      </c>
      <c r="AP46" s="8">
        <v>2050</v>
      </c>
    </row>
    <row r="47" spans="3:44" x14ac:dyDescent="0.35">
      <c r="C47" t="s">
        <v>83</v>
      </c>
      <c r="D47" s="1">
        <v>40414595263.688156</v>
      </c>
      <c r="E47" s="1">
        <v>40401257872.131813</v>
      </c>
      <c r="F47" s="1">
        <v>40796868264.926254</v>
      </c>
      <c r="G47" s="1">
        <v>40698774056.752518</v>
      </c>
      <c r="H47" s="1">
        <v>40796792896.088684</v>
      </c>
      <c r="I47" s="1">
        <v>40608163176.605644</v>
      </c>
      <c r="J47" s="1">
        <v>40927279895.000771</v>
      </c>
      <c r="K47" s="1">
        <v>41271505499.893501</v>
      </c>
      <c r="L47" s="1">
        <v>42099745319.257431</v>
      </c>
      <c r="M47" s="1">
        <v>42400660129.652168</v>
      </c>
      <c r="N47" s="1">
        <v>42693082549.962952</v>
      </c>
      <c r="O47" s="1">
        <v>42961208804.373466</v>
      </c>
      <c r="P47" s="1">
        <v>43223273488.569885</v>
      </c>
      <c r="Q47" s="1">
        <v>43481578361.448967</v>
      </c>
      <c r="R47" s="1">
        <v>43872180000.916092</v>
      </c>
      <c r="S47" s="1">
        <v>44267621833.152504</v>
      </c>
      <c r="T47" s="1">
        <v>44668433983.042465</v>
      </c>
      <c r="U47" s="1">
        <v>45075290034.128899</v>
      </c>
      <c r="V47" s="1">
        <v>45473226654.501236</v>
      </c>
      <c r="W47" s="1">
        <v>45497846549.113625</v>
      </c>
      <c r="X47" s="1">
        <v>45572854824.470032</v>
      </c>
      <c r="Y47" s="1">
        <v>45692306005.576134</v>
      </c>
      <c r="Z47" s="1">
        <v>45854974674.262253</v>
      </c>
      <c r="AA47" s="1">
        <v>46048137871.29808</v>
      </c>
      <c r="AB47" s="1">
        <v>46414020637.996971</v>
      </c>
      <c r="AC47" s="1">
        <v>46813761015.331558</v>
      </c>
      <c r="AD47" s="1">
        <v>47240187546.447861</v>
      </c>
      <c r="AE47" s="1">
        <v>47691611056.370216</v>
      </c>
      <c r="AF47" s="1">
        <v>48164160510.068062</v>
      </c>
      <c r="AG47" s="1">
        <v>48311744762.400085</v>
      </c>
      <c r="AH47" s="1">
        <v>48481626964.641037</v>
      </c>
      <c r="AI47" s="1">
        <v>48655359069.369835</v>
      </c>
      <c r="AJ47" s="1">
        <v>48833045809.623909</v>
      </c>
      <c r="AK47" s="1">
        <v>49032538809.058624</v>
      </c>
      <c r="AL47" s="1">
        <v>49326667010.676285</v>
      </c>
      <c r="AM47" s="1">
        <v>49624833629.946281</v>
      </c>
      <c r="AN47" s="1">
        <v>49927536983.709724</v>
      </c>
      <c r="AO47" s="1">
        <v>50234017391.645172</v>
      </c>
      <c r="AP47" s="1">
        <v>50545445367.356445</v>
      </c>
    </row>
    <row r="48" spans="3:44" x14ac:dyDescent="0.35">
      <c r="C48" t="s">
        <v>82</v>
      </c>
      <c r="D48" s="1">
        <v>5298134629.2564507</v>
      </c>
      <c r="E48" s="1">
        <v>5296581253.6198559</v>
      </c>
      <c r="F48" s="1">
        <v>5095655174.1600609</v>
      </c>
      <c r="G48" s="1">
        <v>5458896132.0450134</v>
      </c>
      <c r="H48" s="1">
        <v>5513315714.4175978</v>
      </c>
      <c r="I48" s="1">
        <v>5612297706.8920412</v>
      </c>
      <c r="J48" s="1">
        <v>5692583726.9044867</v>
      </c>
      <c r="K48" s="1">
        <v>5728191842.8131332</v>
      </c>
      <c r="L48" s="1">
        <v>5732275880.1539364</v>
      </c>
      <c r="M48" s="1">
        <v>5722003385.692379</v>
      </c>
      <c r="N48" s="1">
        <v>5717562584.657732</v>
      </c>
      <c r="O48" s="1">
        <v>5720656348.1724834</v>
      </c>
      <c r="P48" s="1">
        <v>5730790516.0524836</v>
      </c>
      <c r="Q48" s="1">
        <v>5759908099.3779402</v>
      </c>
      <c r="R48" s="1">
        <v>5753456485.805172</v>
      </c>
      <c r="S48" s="1">
        <v>5748380488.9261732</v>
      </c>
      <c r="T48" s="1">
        <v>5743589194.0075521</v>
      </c>
      <c r="U48" s="1">
        <v>5739070353.7234774</v>
      </c>
      <c r="V48" s="1">
        <v>5734087564.3438368</v>
      </c>
      <c r="W48" s="1">
        <v>5749872668.4651718</v>
      </c>
      <c r="X48" s="1">
        <v>5764952266.1483192</v>
      </c>
      <c r="Y48" s="1">
        <v>5779876363.288991</v>
      </c>
      <c r="Z48" s="1">
        <v>5795188522.5398283</v>
      </c>
      <c r="AA48" s="1">
        <v>5809666362.9320621</v>
      </c>
      <c r="AB48" s="1">
        <v>5829424585.4836588</v>
      </c>
      <c r="AC48" s="1">
        <v>5847789205.5766077</v>
      </c>
      <c r="AD48" s="1">
        <v>5865263908.3239307</v>
      </c>
      <c r="AE48" s="1">
        <v>5881455012.4616461</v>
      </c>
      <c r="AF48" s="1">
        <v>5896246253.7495384</v>
      </c>
      <c r="AG48" s="1">
        <v>5922556743.0082922</v>
      </c>
      <c r="AH48" s="1">
        <v>5934123584.8993769</v>
      </c>
      <c r="AI48" s="1">
        <v>5942841628.7703247</v>
      </c>
      <c r="AJ48" s="1">
        <v>5948800189.3090105</v>
      </c>
      <c r="AK48" s="1">
        <v>5953526913.3574781</v>
      </c>
      <c r="AL48" s="1">
        <v>5969531239.8276825</v>
      </c>
      <c r="AM48" s="1">
        <v>5983037678.2498178</v>
      </c>
      <c r="AN48" s="1">
        <v>5994292514.6266479</v>
      </c>
      <c r="AO48" s="1">
        <v>6003393924.0975227</v>
      </c>
      <c r="AP48" s="1">
        <v>6011558983.3458872</v>
      </c>
    </row>
    <row r="49" spans="3:42" x14ac:dyDescent="0.35">
      <c r="C49" t="s">
        <v>81</v>
      </c>
      <c r="D49" s="1">
        <v>615539318.80356312</v>
      </c>
      <c r="E49" s="1">
        <v>617102780.46693838</v>
      </c>
      <c r="F49" s="1">
        <v>621169857.08479428</v>
      </c>
      <c r="G49" s="1">
        <v>634917967.36438143</v>
      </c>
      <c r="H49" s="1">
        <v>634415640.64318287</v>
      </c>
      <c r="I49" s="1">
        <v>629113151.16309774</v>
      </c>
      <c r="J49" s="1">
        <v>614779504.95752215</v>
      </c>
      <c r="K49" s="1">
        <v>600726487.19537723</v>
      </c>
      <c r="L49" s="1">
        <v>630220311.74594378</v>
      </c>
      <c r="M49" s="1">
        <v>636715460.73182762</v>
      </c>
      <c r="N49" s="1">
        <v>642091381.81671751</v>
      </c>
      <c r="O49" s="1">
        <v>646449939.10215318</v>
      </c>
      <c r="P49" s="1">
        <v>649957227.83586848</v>
      </c>
      <c r="Q49" s="1">
        <v>652734440.37164819</v>
      </c>
      <c r="R49" s="1">
        <v>655538063.25785017</v>
      </c>
      <c r="S49" s="1">
        <v>657815160.58916736</v>
      </c>
      <c r="T49" s="1">
        <v>659599303.6336503</v>
      </c>
      <c r="U49" s="1">
        <v>663240893.67656338</v>
      </c>
      <c r="V49" s="1">
        <v>668661575.59263396</v>
      </c>
      <c r="W49" s="1">
        <v>669430587.70767868</v>
      </c>
      <c r="X49" s="1">
        <v>669919961.79341221</v>
      </c>
      <c r="Y49" s="1">
        <v>670176360.42321682</v>
      </c>
      <c r="Z49" s="1">
        <v>670239988.49379027</v>
      </c>
      <c r="AA49" s="1">
        <v>670163862.1577599</v>
      </c>
      <c r="AB49" s="1">
        <v>671556526.55773139</v>
      </c>
      <c r="AC49" s="1">
        <v>672709649.19482708</v>
      </c>
      <c r="AD49" s="1">
        <v>673825703.72907543</v>
      </c>
      <c r="AE49" s="1">
        <v>674714331.77561212</v>
      </c>
      <c r="AF49" s="1">
        <v>674536468.10564637</v>
      </c>
      <c r="AG49" s="1">
        <v>678287752.04054117</v>
      </c>
      <c r="AH49" s="1">
        <v>681885820.36584544</v>
      </c>
      <c r="AI49" s="1">
        <v>683222905.45697224</v>
      </c>
      <c r="AJ49" s="1">
        <v>682423265.22278059</v>
      </c>
      <c r="AK49" s="1">
        <v>681593123.79442084</v>
      </c>
      <c r="AL49" s="1">
        <v>683222332.96584642</v>
      </c>
      <c r="AM49" s="1">
        <v>684822038.71223533</v>
      </c>
      <c r="AN49" s="1">
        <v>686400941.34944284</v>
      </c>
      <c r="AO49" s="1">
        <v>688001458.96960461</v>
      </c>
      <c r="AP49" s="1">
        <v>689662957.65126753</v>
      </c>
    </row>
    <row r="50" spans="3:42" x14ac:dyDescent="0.35">
      <c r="C50" t="s">
        <v>85</v>
      </c>
      <c r="D50" s="1">
        <v>3900573957.7998633</v>
      </c>
      <c r="E50" s="1">
        <v>3939544567.6557875</v>
      </c>
      <c r="F50" s="1">
        <v>4070944321.9329028</v>
      </c>
      <c r="G50" s="1">
        <v>3389008162.9234347</v>
      </c>
      <c r="H50" s="1">
        <v>3493078514.3830566</v>
      </c>
      <c r="I50" s="1">
        <v>3369759992.4997163</v>
      </c>
      <c r="J50" s="1">
        <v>3416421217.2027354</v>
      </c>
      <c r="K50" s="1">
        <v>3422132058.9839659</v>
      </c>
      <c r="L50" s="1">
        <v>3503112339.5228729</v>
      </c>
      <c r="M50" s="1">
        <v>3552214733.2246304</v>
      </c>
      <c r="N50" s="1">
        <v>3601232690.0764718</v>
      </c>
      <c r="O50" s="1">
        <v>3650233006.0246677</v>
      </c>
      <c r="P50" s="1">
        <v>3698937791.031415</v>
      </c>
      <c r="Q50" s="1">
        <v>3747138925.5496712</v>
      </c>
      <c r="R50" s="1">
        <v>3795524973.6388507</v>
      </c>
      <c r="S50" s="1">
        <v>3842676175.3258324</v>
      </c>
      <c r="T50" s="1">
        <v>3887640844.3263822</v>
      </c>
      <c r="U50" s="1">
        <v>3929792471.5172043</v>
      </c>
      <c r="V50" s="1">
        <v>3969145361.3781819</v>
      </c>
      <c r="W50" s="1">
        <v>3999407354.0446253</v>
      </c>
      <c r="X50" s="1">
        <v>4041955155.1291885</v>
      </c>
      <c r="Y50" s="1">
        <v>4079620825.502614</v>
      </c>
      <c r="Z50" s="1">
        <v>4112467491.2493243</v>
      </c>
      <c r="AA50" s="1">
        <v>4140591921.9779925</v>
      </c>
      <c r="AB50" s="1">
        <v>4156168771.7666893</v>
      </c>
      <c r="AC50" s="1">
        <v>4166495845.9833431</v>
      </c>
      <c r="AD50" s="1">
        <v>4176620859.9431953</v>
      </c>
      <c r="AE50" s="1">
        <v>4182723756.4240613</v>
      </c>
      <c r="AF50" s="1">
        <v>4172144277.9031706</v>
      </c>
      <c r="AG50" s="1">
        <v>4170444975.3428416</v>
      </c>
      <c r="AH50" s="1">
        <v>4165632920.7107706</v>
      </c>
      <c r="AI50" s="1">
        <v>4158248585.2649431</v>
      </c>
      <c r="AJ50" s="1">
        <v>4148643882.6181359</v>
      </c>
      <c r="AK50" s="1">
        <v>4137152278.7964234</v>
      </c>
      <c r="AL50" s="1">
        <v>4128000374.8665237</v>
      </c>
      <c r="AM50" s="1">
        <v>4117315801.4172168</v>
      </c>
      <c r="AN50" s="1">
        <v>4105234780.8130822</v>
      </c>
      <c r="AO50" s="1">
        <v>4091902106.7394376</v>
      </c>
      <c r="AP50" s="1">
        <v>4077465021.195116</v>
      </c>
    </row>
    <row r="51" spans="3:42" x14ac:dyDescent="0.35">
      <c r="C51" s="8" t="s">
        <v>57</v>
      </c>
      <c r="D51" s="3">
        <v>50228843169.548042</v>
      </c>
      <c r="E51" s="3">
        <v>50254486473.874397</v>
      </c>
      <c r="F51" s="3">
        <v>50584637618.104012</v>
      </c>
      <c r="G51" s="3">
        <v>50181596319.085342</v>
      </c>
      <c r="H51" s="3">
        <v>50437602765.532516</v>
      </c>
      <c r="I51" s="3">
        <v>50219334027.160507</v>
      </c>
      <c r="J51" s="3">
        <v>50651064344.065514</v>
      </c>
      <c r="K51" s="3">
        <v>51022555888.885971</v>
      </c>
      <c r="L51" s="3">
        <v>51965353850.680183</v>
      </c>
      <c r="M51" s="3">
        <v>52311593709.301003</v>
      </c>
      <c r="N51" s="3">
        <v>52653969206.51387</v>
      </c>
      <c r="O51" s="3">
        <v>52978548097.672768</v>
      </c>
      <c r="P51" s="3">
        <v>53302959023.489655</v>
      </c>
      <c r="Q51" s="3">
        <v>53641359826.74823</v>
      </c>
      <c r="R51" s="3">
        <v>54076699523.617966</v>
      </c>
      <c r="S51" s="3">
        <v>54516493657.993668</v>
      </c>
      <c r="T51" s="3">
        <v>54959263325.010056</v>
      </c>
      <c r="U51" s="3">
        <v>55407393753.04615</v>
      </c>
      <c r="V51" s="3">
        <v>55845121155.815887</v>
      </c>
      <c r="W51" s="3">
        <v>55916557159.3311</v>
      </c>
      <c r="X51" s="3">
        <v>56049682207.540947</v>
      </c>
      <c r="Y51" s="3">
        <v>56221979554.790962</v>
      </c>
      <c r="Z51" s="3">
        <v>56432870676.545189</v>
      </c>
      <c r="AA51" s="3">
        <v>56668560018.365891</v>
      </c>
      <c r="AB51" s="3">
        <v>57071170521.805054</v>
      </c>
      <c r="AC51" s="3">
        <v>57500755716.086334</v>
      </c>
      <c r="AD51" s="3">
        <v>57955898018.444061</v>
      </c>
      <c r="AE51" s="3">
        <v>58430504157.03154</v>
      </c>
      <c r="AF51" s="3">
        <v>58907087509.826408</v>
      </c>
      <c r="AG51" s="3">
        <v>59083034232.791763</v>
      </c>
      <c r="AH51" s="3">
        <v>59263269290.617027</v>
      </c>
      <c r="AI51" s="3">
        <v>59439672188.862076</v>
      </c>
      <c r="AJ51" s="3">
        <v>59612913146.773834</v>
      </c>
      <c r="AK51" s="3">
        <v>59804811125.006943</v>
      </c>
      <c r="AL51" s="3">
        <v>60107420958.336334</v>
      </c>
      <c r="AM51" s="3">
        <v>60410009148.325546</v>
      </c>
      <c r="AN51" s="3">
        <v>60713465220.498894</v>
      </c>
      <c r="AO51" s="3">
        <v>61017314881.451736</v>
      </c>
      <c r="AP51" s="3">
        <v>61324132329.548714</v>
      </c>
    </row>
    <row r="52" spans="3:42" x14ac:dyDescent="0.35">
      <c r="C52" s="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3:42" x14ac:dyDescent="0.35">
      <c r="D53" s="1"/>
      <c r="I53" s="1"/>
    </row>
    <row r="54" spans="3:42" x14ac:dyDescent="0.35">
      <c r="C54" s="8" t="s">
        <v>107</v>
      </c>
      <c r="I54" s="1"/>
    </row>
    <row r="55" spans="3:42" x14ac:dyDescent="0.35">
      <c r="D55" s="8">
        <v>2012</v>
      </c>
      <c r="E55" s="8">
        <v>2013</v>
      </c>
      <c r="F55" s="8">
        <v>2014</v>
      </c>
      <c r="G55" s="8">
        <v>2015</v>
      </c>
      <c r="H55" s="8">
        <v>2016</v>
      </c>
      <c r="I55" s="8">
        <v>2017</v>
      </c>
      <c r="J55" s="8">
        <v>2018</v>
      </c>
      <c r="K55" s="8">
        <v>2019</v>
      </c>
      <c r="L55" s="8">
        <v>2020</v>
      </c>
      <c r="M55" s="8">
        <v>2021</v>
      </c>
      <c r="N55" s="8">
        <v>2022</v>
      </c>
      <c r="O55" s="8">
        <v>2023</v>
      </c>
      <c r="P55" s="8">
        <v>2024</v>
      </c>
      <c r="Q55" s="8">
        <v>2025</v>
      </c>
      <c r="R55" s="8">
        <v>2026</v>
      </c>
      <c r="S55" s="8">
        <v>2027</v>
      </c>
      <c r="T55" s="8">
        <v>2028</v>
      </c>
      <c r="U55" s="8">
        <v>2029</v>
      </c>
      <c r="V55" s="8">
        <v>2030</v>
      </c>
      <c r="W55" s="8">
        <v>2031</v>
      </c>
      <c r="X55" s="8">
        <v>2032</v>
      </c>
      <c r="Y55" s="8">
        <v>2033</v>
      </c>
      <c r="Z55" s="8">
        <v>2034</v>
      </c>
      <c r="AA55" s="8">
        <v>2035</v>
      </c>
      <c r="AB55" s="8">
        <v>2036</v>
      </c>
      <c r="AC55" s="8">
        <v>2037</v>
      </c>
      <c r="AD55" s="8">
        <v>2038</v>
      </c>
      <c r="AE55" s="8">
        <v>2039</v>
      </c>
      <c r="AF55" s="8">
        <v>2040</v>
      </c>
      <c r="AG55" s="8">
        <v>2041</v>
      </c>
      <c r="AH55" s="8">
        <v>2042</v>
      </c>
      <c r="AI55" s="8">
        <v>2043</v>
      </c>
      <c r="AJ55" s="8">
        <v>2044</v>
      </c>
      <c r="AK55" s="8">
        <v>2045</v>
      </c>
      <c r="AL55" s="8">
        <v>2046</v>
      </c>
      <c r="AM55" s="8">
        <v>2047</v>
      </c>
      <c r="AN55" s="8">
        <v>2048</v>
      </c>
      <c r="AO55" s="8">
        <v>2049</v>
      </c>
      <c r="AP55" s="8">
        <v>2050</v>
      </c>
    </row>
    <row r="56" spans="3:42" x14ac:dyDescent="0.35">
      <c r="C56" s="2" t="s">
        <v>106</v>
      </c>
      <c r="D56" s="1">
        <v>2042097828.0149548</v>
      </c>
      <c r="E56" s="1">
        <v>1975156695.6396732</v>
      </c>
      <c r="F56" s="1">
        <v>1933751380.9207671</v>
      </c>
      <c r="G56" s="1">
        <v>1868770669.5386906</v>
      </c>
      <c r="H56" s="1">
        <v>1819636165.3747678</v>
      </c>
      <c r="I56" s="1">
        <v>1766728131.3674672</v>
      </c>
      <c r="J56" s="1">
        <v>1743837442.266077</v>
      </c>
      <c r="K56" s="1">
        <v>1728658535.2525697</v>
      </c>
      <c r="L56" s="1">
        <v>1745761353.6900017</v>
      </c>
      <c r="M56" s="1">
        <v>1728239232.6583097</v>
      </c>
      <c r="N56" s="1">
        <v>1710626050.2388623</v>
      </c>
      <c r="O56" s="1">
        <v>1691476347.5963686</v>
      </c>
      <c r="P56" s="1">
        <v>1671593986.2239058</v>
      </c>
      <c r="Q56" s="1">
        <v>1650556740.0318174</v>
      </c>
      <c r="R56" s="1">
        <v>1634064442.8240831</v>
      </c>
      <c r="S56" s="1">
        <v>1619398322.9742136</v>
      </c>
      <c r="T56" s="1">
        <v>1604882091.0123684</v>
      </c>
      <c r="U56" s="1">
        <v>1589867488.9270153</v>
      </c>
      <c r="V56" s="1">
        <v>1574423146.7301137</v>
      </c>
      <c r="W56" s="1">
        <v>1543708313.4203186</v>
      </c>
      <c r="X56" s="1">
        <v>1513930896.0061264</v>
      </c>
      <c r="Y56" s="1">
        <v>1484841353.3979616</v>
      </c>
      <c r="Z56" s="1">
        <v>1456189042.9761195</v>
      </c>
      <c r="AA56" s="1">
        <v>1427478469.7455695</v>
      </c>
      <c r="AB56" s="1">
        <v>1404226094.0866199</v>
      </c>
      <c r="AC56" s="1">
        <v>1380698720.7760849</v>
      </c>
      <c r="AD56" s="1">
        <v>1356634367.7873125</v>
      </c>
      <c r="AE56" s="1">
        <v>1332252832.1198034</v>
      </c>
      <c r="AF56" s="1">
        <v>1307430360.7878733</v>
      </c>
      <c r="AG56" s="1">
        <v>1271984197.7777662</v>
      </c>
      <c r="AH56" s="1">
        <v>1236577251.62026</v>
      </c>
      <c r="AI56" s="1">
        <v>1200995325.5520599</v>
      </c>
      <c r="AJ56" s="1">
        <v>1165327924.8440626</v>
      </c>
      <c r="AK56" s="1">
        <v>1129801085.5600548</v>
      </c>
      <c r="AL56" s="1">
        <v>1096238672.7633138</v>
      </c>
      <c r="AM56" s="1">
        <v>1062331402.4526798</v>
      </c>
      <c r="AN56" s="1">
        <v>1028058583.6938883</v>
      </c>
      <c r="AO56" s="1">
        <v>993345659.44657528</v>
      </c>
      <c r="AP56" s="1">
        <v>958268232.06350029</v>
      </c>
    </row>
    <row r="57" spans="3:42" x14ac:dyDescent="0.35">
      <c r="C57" t="s">
        <v>105</v>
      </c>
      <c r="D57" s="1">
        <v>7818537.817142101</v>
      </c>
      <c r="E57" s="1">
        <v>10513018.550307082</v>
      </c>
      <c r="F57" s="1">
        <v>12021110.194314562</v>
      </c>
      <c r="G57" s="1">
        <v>12173623.621969057</v>
      </c>
      <c r="H57" s="1">
        <v>11818849.220332759</v>
      </c>
      <c r="I57" s="1">
        <v>11410358.9207887</v>
      </c>
      <c r="J57" s="1">
        <v>11268430.276456768</v>
      </c>
      <c r="K57" s="1">
        <v>11192565.546763178</v>
      </c>
      <c r="L57" s="1">
        <v>11155481.437471416</v>
      </c>
      <c r="M57" s="1">
        <v>10834254.246182334</v>
      </c>
      <c r="N57" s="1">
        <v>10440290.739767009</v>
      </c>
      <c r="O57" s="1">
        <v>9983683.0099869985</v>
      </c>
      <c r="P57" s="1">
        <v>9474933.5766613651</v>
      </c>
      <c r="Q57" s="1">
        <v>8925458.3669270761</v>
      </c>
      <c r="R57" s="1">
        <v>8357938.1656386955</v>
      </c>
      <c r="S57" s="1">
        <v>7756171.3045987627</v>
      </c>
      <c r="T57" s="1">
        <v>7142002.5069675231</v>
      </c>
      <c r="U57" s="1">
        <v>6531827.1793983812</v>
      </c>
      <c r="V57" s="1">
        <v>5767171.6519771675</v>
      </c>
      <c r="W57" s="1">
        <v>4961809.2068905737</v>
      </c>
      <c r="X57" s="1">
        <v>4215257.6692838706</v>
      </c>
      <c r="Y57" s="1">
        <v>3533337.186093708</v>
      </c>
      <c r="Z57" s="1">
        <v>2954953.0712522035</v>
      </c>
      <c r="AA57" s="1">
        <v>2449681.4786555492</v>
      </c>
      <c r="AB57" s="1">
        <v>2019090.5400149298</v>
      </c>
      <c r="AC57" s="1">
        <v>1647238.293100212</v>
      </c>
      <c r="AD57" s="1">
        <v>1329632.7501245616</v>
      </c>
      <c r="AE57" s="1">
        <v>1059129.9547170119</v>
      </c>
      <c r="AF57" s="1">
        <v>831185.37934723333</v>
      </c>
      <c r="AG57" s="1">
        <v>639529.61925435951</v>
      </c>
      <c r="AH57" s="1">
        <v>487670.94837989815</v>
      </c>
      <c r="AI57" s="1">
        <v>365213.0438483851</v>
      </c>
      <c r="AJ57" s="1">
        <v>269213.93690130027</v>
      </c>
      <c r="AK57" s="1">
        <v>192924.28158767388</v>
      </c>
      <c r="AL57" s="1">
        <v>134341.44238789706</v>
      </c>
      <c r="AM57" s="1">
        <v>98524.41163000607</v>
      </c>
      <c r="AN57" s="1">
        <v>72067.351125765883</v>
      </c>
      <c r="AO57" s="1">
        <v>52046.074039467021</v>
      </c>
      <c r="AP57" s="1">
        <v>37017.219981253598</v>
      </c>
    </row>
    <row r="58" spans="3:42" x14ac:dyDescent="0.35">
      <c r="C58" t="s">
        <v>104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</row>
    <row r="59" spans="3:42" x14ac:dyDescent="0.35">
      <c r="C59" t="s">
        <v>103</v>
      </c>
      <c r="D59" s="1">
        <v>3214070506.8568397</v>
      </c>
      <c r="E59" s="1">
        <v>3260117828.1072903</v>
      </c>
      <c r="F59" s="1">
        <v>3330240680.986187</v>
      </c>
      <c r="G59" s="1">
        <v>3104950529.4222383</v>
      </c>
      <c r="H59" s="1">
        <v>3169921040.7242441</v>
      </c>
      <c r="I59" s="1">
        <v>3130211800.5725498</v>
      </c>
      <c r="J59" s="1">
        <v>3148883041.4655023</v>
      </c>
      <c r="K59" s="1">
        <v>3126219294.0650434</v>
      </c>
      <c r="L59" s="1">
        <v>3156328549.5596857</v>
      </c>
      <c r="M59" s="1">
        <v>3146118438.9171534</v>
      </c>
      <c r="N59" s="1">
        <v>3126347224.2392845</v>
      </c>
      <c r="O59" s="1">
        <v>3097985498.0435553</v>
      </c>
      <c r="P59" s="1">
        <v>3062032274.9419813</v>
      </c>
      <c r="Q59" s="1">
        <v>3020063508.5743098</v>
      </c>
      <c r="R59" s="1">
        <v>2972959998.9580374</v>
      </c>
      <c r="S59" s="1">
        <v>2919988914.5760832</v>
      </c>
      <c r="T59" s="1">
        <v>2861542390.6435356</v>
      </c>
      <c r="U59" s="1">
        <v>2798704379.9391003</v>
      </c>
      <c r="V59" s="1">
        <v>2731355774.6172533</v>
      </c>
      <c r="W59" s="1">
        <v>2652960480.0236645</v>
      </c>
      <c r="X59" s="1">
        <v>2582114496.6172886</v>
      </c>
      <c r="Y59" s="1">
        <v>2512820504.0275321</v>
      </c>
      <c r="Z59" s="1">
        <v>2445602931.6196179</v>
      </c>
      <c r="AA59" s="1">
        <v>2380482907.3067813</v>
      </c>
      <c r="AB59" s="1">
        <v>2317144771.111743</v>
      </c>
      <c r="AC59" s="1">
        <v>2255996715.2761497</v>
      </c>
      <c r="AD59" s="1">
        <v>2198361395.599637</v>
      </c>
      <c r="AE59" s="1">
        <v>2142969396.58565</v>
      </c>
      <c r="AF59" s="1">
        <v>2086490550.4625998</v>
      </c>
      <c r="AG59" s="1">
        <v>2037119298.0291824</v>
      </c>
      <c r="AH59" s="1">
        <v>1990281554.7023964</v>
      </c>
      <c r="AI59" s="1">
        <v>1944950582.8903906</v>
      </c>
      <c r="AJ59" s="1">
        <v>1900977679.3363369</v>
      </c>
      <c r="AK59" s="1">
        <v>1858982247.9076562</v>
      </c>
      <c r="AL59" s="1">
        <v>1820522090.7096047</v>
      </c>
      <c r="AM59" s="1">
        <v>1783052351.3519022</v>
      </c>
      <c r="AN59" s="1">
        <v>1746425327.6766458</v>
      </c>
      <c r="AO59" s="1">
        <v>1710430040.9576354</v>
      </c>
      <c r="AP59" s="1">
        <v>1674952736.1975775</v>
      </c>
    </row>
    <row r="60" spans="3:42" x14ac:dyDescent="0.35">
      <c r="C60" s="2" t="s">
        <v>102</v>
      </c>
      <c r="D60" s="1">
        <v>4731681.6570277084</v>
      </c>
      <c r="E60" s="1">
        <v>5009933.3070388166</v>
      </c>
      <c r="F60" s="1">
        <v>4803761.9305492118</v>
      </c>
      <c r="G60" s="1">
        <v>5254593.6914366987</v>
      </c>
      <c r="H60" s="1">
        <v>5334099.2517055701</v>
      </c>
      <c r="I60" s="1">
        <v>6576750.8150103204</v>
      </c>
      <c r="J60" s="1">
        <v>9955553.7056534272</v>
      </c>
      <c r="K60" s="1">
        <v>15500431.527793504</v>
      </c>
      <c r="L60" s="1">
        <v>21029907.501505278</v>
      </c>
      <c r="M60" s="1">
        <v>26819614.845341906</v>
      </c>
      <c r="N60" s="1">
        <v>33208615.74886921</v>
      </c>
      <c r="O60" s="1">
        <v>39612737.600185081</v>
      </c>
      <c r="P60" s="1">
        <v>45426317.431660101</v>
      </c>
      <c r="Q60" s="1">
        <v>50558799.342328802</v>
      </c>
      <c r="R60" s="1">
        <v>55238525.426675454</v>
      </c>
      <c r="S60" s="1">
        <v>59508183.372320734</v>
      </c>
      <c r="T60" s="1">
        <v>63375134.989155345</v>
      </c>
      <c r="U60" s="1">
        <v>66858018.61292237</v>
      </c>
      <c r="V60" s="1">
        <v>70100187.84625414</v>
      </c>
      <c r="W60" s="1">
        <v>72820225.490883604</v>
      </c>
      <c r="X60" s="1">
        <v>75691239.439687043</v>
      </c>
      <c r="Y60" s="1">
        <v>78820062.563868374</v>
      </c>
      <c r="Z60" s="1">
        <v>82200097.173628956</v>
      </c>
      <c r="AA60" s="1">
        <v>85826870.164846972</v>
      </c>
      <c r="AB60" s="1">
        <v>89518757.108212873</v>
      </c>
      <c r="AC60" s="1">
        <v>93399029.730780289</v>
      </c>
      <c r="AD60" s="1">
        <v>97556093.309842795</v>
      </c>
      <c r="AE60" s="1">
        <v>101883328.69155283</v>
      </c>
      <c r="AF60" s="1">
        <v>106011572.52349803</v>
      </c>
      <c r="AG60" s="1">
        <v>110606232.58228511</v>
      </c>
      <c r="AH60" s="1">
        <v>115326266.85946731</v>
      </c>
      <c r="AI60" s="1">
        <v>120118967.32600154</v>
      </c>
      <c r="AJ60" s="1">
        <v>124962579.67522247</v>
      </c>
      <c r="AK60" s="1">
        <v>129882404.31308575</v>
      </c>
      <c r="AL60" s="1">
        <v>135065422.03269869</v>
      </c>
      <c r="AM60" s="1">
        <v>140302219.9850423</v>
      </c>
      <c r="AN60" s="1">
        <v>145574913.61502495</v>
      </c>
      <c r="AO60" s="1">
        <v>150865799.30626377</v>
      </c>
      <c r="AP60" s="1">
        <v>156155813.48267004</v>
      </c>
    </row>
    <row r="61" spans="3:42" x14ac:dyDescent="0.35">
      <c r="C61" s="2" t="s">
        <v>101</v>
      </c>
      <c r="D61" s="1">
        <v>19676.195</v>
      </c>
      <c r="E61" s="1">
        <v>657811.20388857846</v>
      </c>
      <c r="F61" s="1">
        <v>2533090.3034923733</v>
      </c>
      <c r="G61" s="1">
        <v>4635601.7063321136</v>
      </c>
      <c r="H61" s="1">
        <v>8977643.8433047403</v>
      </c>
      <c r="I61" s="1">
        <v>18317097.474537656</v>
      </c>
      <c r="J61" s="1">
        <v>36346844.3195443</v>
      </c>
      <c r="K61" s="1">
        <v>70291619.986200526</v>
      </c>
      <c r="L61" s="1">
        <v>111591902.58491038</v>
      </c>
      <c r="M61" s="1">
        <v>165570099.47860071</v>
      </c>
      <c r="N61" s="1">
        <v>231421138.91718277</v>
      </c>
      <c r="O61" s="1">
        <v>311142141.70310974</v>
      </c>
      <c r="P61" s="1">
        <v>406542221.25568455</v>
      </c>
      <c r="Q61" s="1">
        <v>517246812.961788</v>
      </c>
      <c r="R61" s="1">
        <v>638207400.86141813</v>
      </c>
      <c r="S61" s="1">
        <v>761981187.62448442</v>
      </c>
      <c r="T61" s="1">
        <v>893548589.89178407</v>
      </c>
      <c r="U61" s="1">
        <v>1035118313.222014</v>
      </c>
      <c r="V61" s="1">
        <v>1185687255.164783</v>
      </c>
      <c r="W61" s="1">
        <v>1343350473.8636909</v>
      </c>
      <c r="X61" s="1">
        <v>1514572390.0697939</v>
      </c>
      <c r="Y61" s="1">
        <v>1698597143.3893723</v>
      </c>
      <c r="Z61" s="1">
        <v>1895049338.6903229</v>
      </c>
      <c r="AA61" s="1">
        <v>2103512336.6632652</v>
      </c>
      <c r="AB61" s="1">
        <v>2331309744.6949029</v>
      </c>
      <c r="AC61" s="1">
        <v>2571875865.9706945</v>
      </c>
      <c r="AD61" s="1">
        <v>2825119575.8479457</v>
      </c>
      <c r="AE61" s="1">
        <v>3090571638.2834201</v>
      </c>
      <c r="AF61" s="1">
        <v>3367266456.622282</v>
      </c>
      <c r="AG61" s="1">
        <v>3630315059.3635917</v>
      </c>
      <c r="AH61" s="1">
        <v>3899578234.46632</v>
      </c>
      <c r="AI61" s="1">
        <v>4175308998.6803913</v>
      </c>
      <c r="AJ61" s="1">
        <v>4457100970.2823629</v>
      </c>
      <c r="AK61" s="1">
        <v>4746510237.1112318</v>
      </c>
      <c r="AL61" s="1">
        <v>5051636510.4888268</v>
      </c>
      <c r="AM61" s="1">
        <v>5363486437.9906197</v>
      </c>
      <c r="AN61" s="1">
        <v>5681627057.0297041</v>
      </c>
      <c r="AO61" s="1">
        <v>6005857226.6015797</v>
      </c>
      <c r="AP61" s="1">
        <v>6335890340.3748493</v>
      </c>
    </row>
    <row r="62" spans="3:42" x14ac:dyDescent="0.35">
      <c r="C62" s="2" t="s">
        <v>100</v>
      </c>
      <c r="D62" s="1">
        <v>0</v>
      </c>
      <c r="E62" s="1">
        <v>0</v>
      </c>
      <c r="F62" s="1">
        <v>0</v>
      </c>
      <c r="G62" s="1">
        <v>0</v>
      </c>
      <c r="H62" s="1">
        <v>98.325000000000003</v>
      </c>
      <c r="I62" s="1">
        <v>186.03616937662198</v>
      </c>
      <c r="J62" s="1">
        <v>181.76596578571051</v>
      </c>
      <c r="K62" s="1">
        <v>177.56899528626661</v>
      </c>
      <c r="L62" s="1">
        <v>175.55221121762622</v>
      </c>
      <c r="M62" s="1">
        <v>171.26868280281766</v>
      </c>
      <c r="N62" s="1">
        <v>165.78024872068596</v>
      </c>
      <c r="O62" s="1">
        <v>159.19289655103486</v>
      </c>
      <c r="P62" s="1">
        <v>151.6354009984349</v>
      </c>
      <c r="Q62" s="1">
        <v>143.25513055558105</v>
      </c>
      <c r="R62" s="1">
        <v>134.54363873235573</v>
      </c>
      <c r="S62" s="1">
        <v>125.28995443319575</v>
      </c>
      <c r="T62" s="1">
        <v>115.66539845887661</v>
      </c>
      <c r="U62" s="1">
        <v>105.84081927617689</v>
      </c>
      <c r="V62" s="1">
        <v>95.981458671557846</v>
      </c>
      <c r="W62" s="1">
        <v>85.043112502662311</v>
      </c>
      <c r="X62" s="1">
        <v>74.555977109739302</v>
      </c>
      <c r="Y62" s="1">
        <v>64.655175837955071</v>
      </c>
      <c r="Z62" s="1">
        <v>55.446588013124746</v>
      </c>
      <c r="AA62" s="1">
        <v>47.006167725076793</v>
      </c>
      <c r="AB62" s="1">
        <v>37.140709071969212</v>
      </c>
      <c r="AC62" s="1">
        <v>30.635113162087237</v>
      </c>
      <c r="AD62" s="1">
        <v>24.921549917427505</v>
      </c>
      <c r="AE62" s="1">
        <v>19.978858726619418</v>
      </c>
      <c r="AF62" s="1">
        <v>15.768213463016131</v>
      </c>
      <c r="AG62" s="1">
        <v>12.13988204885891</v>
      </c>
      <c r="AH62" s="1">
        <v>9.1767181883398941</v>
      </c>
      <c r="AI62" s="1">
        <v>6.796932059459956</v>
      </c>
      <c r="AJ62" s="1">
        <v>4.9191150541261557</v>
      </c>
      <c r="AK62" s="1">
        <v>3.4650673437369193</v>
      </c>
      <c r="AL62" s="1">
        <v>2.3661464037755766</v>
      </c>
      <c r="AM62" s="1">
        <v>1.5492539123911113</v>
      </c>
      <c r="AN62" s="1">
        <v>0.95733567776438377</v>
      </c>
      <c r="AO62" s="1">
        <v>0</v>
      </c>
      <c r="AP62" s="1">
        <v>0</v>
      </c>
    </row>
    <row r="63" spans="3:42" x14ac:dyDescent="0.35">
      <c r="H63" s="3"/>
      <c r="V63" s="1"/>
    </row>
    <row r="64" spans="3:42" x14ac:dyDescent="0.35">
      <c r="V64" s="1"/>
    </row>
    <row r="65" spans="3:42" x14ac:dyDescent="0.35">
      <c r="C65" s="8" t="s">
        <v>99</v>
      </c>
      <c r="V65" s="1"/>
    </row>
    <row r="66" spans="3:42" x14ac:dyDescent="0.35">
      <c r="D66" s="8">
        <v>2012</v>
      </c>
      <c r="E66" s="8">
        <v>2013</v>
      </c>
      <c r="F66" s="8">
        <v>2014</v>
      </c>
      <c r="G66" s="8">
        <v>2015</v>
      </c>
      <c r="H66" s="8">
        <v>2016</v>
      </c>
      <c r="I66" s="8">
        <v>2017</v>
      </c>
      <c r="J66" s="8">
        <v>2018</v>
      </c>
      <c r="K66" s="8">
        <v>2019</v>
      </c>
      <c r="L66" s="8">
        <v>2020</v>
      </c>
      <c r="M66" s="8">
        <v>2021</v>
      </c>
      <c r="N66" s="8">
        <v>2022</v>
      </c>
      <c r="O66" s="8">
        <v>2023</v>
      </c>
      <c r="P66" s="8">
        <v>2024</v>
      </c>
      <c r="Q66" s="8">
        <v>2025</v>
      </c>
      <c r="R66" s="8">
        <v>2026</v>
      </c>
      <c r="S66" s="8">
        <v>2027</v>
      </c>
      <c r="T66" s="8">
        <v>2028</v>
      </c>
      <c r="U66" s="8">
        <v>2029</v>
      </c>
      <c r="V66" s="8">
        <v>2030</v>
      </c>
      <c r="W66" s="8">
        <v>2031</v>
      </c>
      <c r="X66" s="8">
        <v>2032</v>
      </c>
      <c r="Y66" s="8">
        <v>2033</v>
      </c>
      <c r="Z66" s="8">
        <v>2034</v>
      </c>
      <c r="AA66" s="8">
        <v>2035</v>
      </c>
      <c r="AB66" s="8">
        <v>2036</v>
      </c>
      <c r="AC66" s="8">
        <v>2037</v>
      </c>
      <c r="AD66" s="8">
        <v>2038</v>
      </c>
      <c r="AE66" s="8">
        <v>2039</v>
      </c>
      <c r="AF66" s="8">
        <v>2040</v>
      </c>
      <c r="AG66" s="8">
        <v>2041</v>
      </c>
      <c r="AH66" s="8">
        <v>2042</v>
      </c>
      <c r="AI66" s="8">
        <v>2043</v>
      </c>
      <c r="AJ66" s="8">
        <v>2044</v>
      </c>
      <c r="AK66" s="8">
        <v>2045</v>
      </c>
      <c r="AL66" s="8">
        <v>2046</v>
      </c>
      <c r="AM66" s="8">
        <v>2047</v>
      </c>
      <c r="AN66" s="8">
        <v>2048</v>
      </c>
      <c r="AO66" s="8">
        <v>2049</v>
      </c>
      <c r="AP66" s="8">
        <v>2050</v>
      </c>
    </row>
    <row r="67" spans="3:42" x14ac:dyDescent="0.35">
      <c r="C67" s="2" t="s">
        <v>98</v>
      </c>
      <c r="D67" s="1">
        <v>1887128310.2225535</v>
      </c>
      <c r="E67" s="1">
        <v>1844740298.8033409</v>
      </c>
      <c r="F67" s="1">
        <v>1801472412.7159562</v>
      </c>
      <c r="G67" s="1">
        <v>1748257907.3433352</v>
      </c>
      <c r="H67" s="1">
        <v>1692114657.1685677</v>
      </c>
      <c r="I67" s="1">
        <v>1621113259.3196528</v>
      </c>
      <c r="J67" s="1">
        <v>1586602416.3756442</v>
      </c>
      <c r="K67" s="1">
        <v>1566226784.8910575</v>
      </c>
      <c r="L67" s="1">
        <v>1588966506.6348586</v>
      </c>
      <c r="M67" s="1">
        <v>1571283367.4600873</v>
      </c>
      <c r="N67" s="1">
        <v>1552698507.5220397</v>
      </c>
      <c r="O67" s="1">
        <v>1532764742.6250596</v>
      </c>
      <c r="P67" s="1">
        <v>1511394289.9493179</v>
      </c>
      <c r="Q67" s="1">
        <v>1489867130.3646009</v>
      </c>
      <c r="R67" s="1">
        <v>1474903903.3564038</v>
      </c>
      <c r="S67" s="1">
        <v>1461582007.1004221</v>
      </c>
      <c r="T67" s="1">
        <v>1448393292.4342482</v>
      </c>
      <c r="U67" s="1">
        <v>1434755796.5133078</v>
      </c>
      <c r="V67" s="1">
        <v>1420706052.7225986</v>
      </c>
      <c r="W67" s="1">
        <v>1392879172.3492777</v>
      </c>
      <c r="X67" s="1">
        <v>1365907044.62749</v>
      </c>
      <c r="Y67" s="1">
        <v>1339565569.6169887</v>
      </c>
      <c r="Z67" s="1">
        <v>1313634947.6664054</v>
      </c>
      <c r="AA67" s="1">
        <v>1287663483.4837446</v>
      </c>
      <c r="AB67" s="1">
        <v>1266626061.6118343</v>
      </c>
      <c r="AC67" s="1">
        <v>1245350050.5483539</v>
      </c>
      <c r="AD67" s="1">
        <v>1223598481.4232628</v>
      </c>
      <c r="AE67" s="1">
        <v>1201568419.7417512</v>
      </c>
      <c r="AF67" s="1">
        <v>1179147540.411984</v>
      </c>
      <c r="AG67" s="1">
        <v>1147152234.6111147</v>
      </c>
      <c r="AH67" s="1">
        <v>1115198661.3178589</v>
      </c>
      <c r="AI67" s="1">
        <v>1083091998.7633522</v>
      </c>
      <c r="AJ67" s="1">
        <v>1050912490.295783</v>
      </c>
      <c r="AK67" s="1">
        <v>1018862890.8214003</v>
      </c>
      <c r="AL67" s="1">
        <v>988587604.95528316</v>
      </c>
      <c r="AM67" s="1">
        <v>958004976.00963831</v>
      </c>
      <c r="AN67" s="1">
        <v>927094200.37965477</v>
      </c>
      <c r="AO67" s="1">
        <v>895787576.14757907</v>
      </c>
      <c r="AP67" s="1">
        <v>864153049.06542027</v>
      </c>
    </row>
    <row r="68" spans="3:42" x14ac:dyDescent="0.35">
      <c r="C68" s="2" t="s">
        <v>97</v>
      </c>
      <c r="D68" s="1">
        <v>3073514150.8866987</v>
      </c>
      <c r="E68" s="1">
        <v>3051310328.8721333</v>
      </c>
      <c r="F68" s="1">
        <v>2742289512.1452279</v>
      </c>
      <c r="G68" s="1">
        <v>2575620449.1656313</v>
      </c>
      <c r="H68" s="1">
        <v>3044181876.3575611</v>
      </c>
      <c r="I68" s="1">
        <v>2747322157.2401357</v>
      </c>
      <c r="J68" s="1">
        <v>2811594841.155591</v>
      </c>
      <c r="K68" s="1">
        <v>2705173153.6569986</v>
      </c>
      <c r="L68" s="1">
        <v>2605467018.8525133</v>
      </c>
      <c r="M68" s="1">
        <v>2374534205.3435783</v>
      </c>
      <c r="N68" s="1">
        <v>2287082286.8939934</v>
      </c>
      <c r="O68" s="1">
        <v>2194521150.1063271</v>
      </c>
      <c r="P68" s="1">
        <v>2101213410.3008609</v>
      </c>
      <c r="Q68" s="1">
        <v>2002518402.6210518</v>
      </c>
      <c r="R68" s="1">
        <v>1899548277.6037354</v>
      </c>
      <c r="S68" s="1">
        <v>1792371663.2566895</v>
      </c>
      <c r="T68" s="1">
        <v>1683260273.2263718</v>
      </c>
      <c r="U68" s="1">
        <v>1574734177.1850755</v>
      </c>
      <c r="V68" s="1">
        <v>1531364421.9070458</v>
      </c>
      <c r="W68" s="1">
        <v>1483423080.9534526</v>
      </c>
      <c r="X68" s="1">
        <v>1439927553.1058779</v>
      </c>
      <c r="Y68" s="1">
        <v>1396249372.9750891</v>
      </c>
      <c r="Z68" s="1">
        <v>1356449358.6190467</v>
      </c>
      <c r="AA68" s="1">
        <v>1316752858.5660524</v>
      </c>
      <c r="AB68" s="1">
        <v>1278235254.6195395</v>
      </c>
      <c r="AC68" s="1">
        <v>1239982988.5594339</v>
      </c>
      <c r="AD68" s="1">
        <v>1205000902.2675004</v>
      </c>
      <c r="AE68" s="1">
        <v>1171418477.8154263</v>
      </c>
      <c r="AF68" s="1">
        <v>1136365233.9149461</v>
      </c>
      <c r="AG68" s="1">
        <v>1109476171.4134479</v>
      </c>
      <c r="AH68" s="1">
        <v>1084963727.9244416</v>
      </c>
      <c r="AI68" s="1">
        <v>1061226528.2316284</v>
      </c>
      <c r="AJ68" s="1">
        <v>1037233521.8357623</v>
      </c>
      <c r="AK68" s="1">
        <v>1016181639.6442646</v>
      </c>
      <c r="AL68" s="1">
        <v>996069873.90432096</v>
      </c>
      <c r="AM68" s="1">
        <v>977355086.59765768</v>
      </c>
      <c r="AN68" s="1">
        <v>959028056.73817134</v>
      </c>
      <c r="AO68" s="1">
        <v>941832047.57826436</v>
      </c>
      <c r="AP68" s="1">
        <v>923974912.53944516</v>
      </c>
    </row>
    <row r="69" spans="3:42" x14ac:dyDescent="0.35">
      <c r="C69" t="s">
        <v>96</v>
      </c>
      <c r="D69" s="1">
        <v>140556355.97014117</v>
      </c>
      <c r="E69" s="1">
        <v>208807499.23515689</v>
      </c>
      <c r="F69" s="1">
        <v>587951168.84095883</v>
      </c>
      <c r="G69" s="1">
        <v>529330080.25660706</v>
      </c>
      <c r="H69" s="1">
        <v>125739164.36668235</v>
      </c>
      <c r="I69" s="1">
        <v>382889643.33241427</v>
      </c>
      <c r="J69" s="1">
        <v>337288200.30991107</v>
      </c>
      <c r="K69" s="1">
        <v>421046140.40804505</v>
      </c>
      <c r="L69" s="1">
        <v>550861530.70717239</v>
      </c>
      <c r="M69" s="1">
        <v>771584233.57357526</v>
      </c>
      <c r="N69" s="1">
        <v>839264937.3452915</v>
      </c>
      <c r="O69" s="1">
        <v>903464347.9372282</v>
      </c>
      <c r="P69" s="1">
        <v>960818864.64112091</v>
      </c>
      <c r="Q69" s="1">
        <v>1017545105.9532579</v>
      </c>
      <c r="R69" s="1">
        <v>1073411721.3543019</v>
      </c>
      <c r="S69" s="1">
        <v>1127617251.3193939</v>
      </c>
      <c r="T69" s="1">
        <v>1178282117.4171638</v>
      </c>
      <c r="U69" s="1">
        <v>1223970202.754025</v>
      </c>
      <c r="V69" s="1">
        <v>1199991352.7102075</v>
      </c>
      <c r="W69" s="1">
        <v>1169537399.0702119</v>
      </c>
      <c r="X69" s="1">
        <v>1142186943.5114102</v>
      </c>
      <c r="Y69" s="1">
        <v>1116571131.052443</v>
      </c>
      <c r="Z69" s="1">
        <v>1089153573.0005713</v>
      </c>
      <c r="AA69" s="1">
        <v>1063730048.7407284</v>
      </c>
      <c r="AB69" s="1">
        <v>1038909516.4922029</v>
      </c>
      <c r="AC69" s="1">
        <v>1016013726.7167161</v>
      </c>
      <c r="AD69" s="1">
        <v>993360493.33213627</v>
      </c>
      <c r="AE69" s="1">
        <v>971550918.7702235</v>
      </c>
      <c r="AF69" s="1">
        <v>950125316.54765368</v>
      </c>
      <c r="AG69" s="1">
        <v>927643126.61573434</v>
      </c>
      <c r="AH69" s="1">
        <v>905317826.77795458</v>
      </c>
      <c r="AI69" s="1">
        <v>883724054.65876222</v>
      </c>
      <c r="AJ69" s="1">
        <v>863744157.50057447</v>
      </c>
      <c r="AK69" s="1">
        <v>842800608.26339149</v>
      </c>
      <c r="AL69" s="1">
        <v>824452216.80528378</v>
      </c>
      <c r="AM69" s="1">
        <v>805697264.75424457</v>
      </c>
      <c r="AN69" s="1">
        <v>787397270.93847442</v>
      </c>
      <c r="AO69" s="1">
        <v>768597993.37937093</v>
      </c>
      <c r="AP69" s="1">
        <v>750977823.65813231</v>
      </c>
    </row>
    <row r="70" spans="3:42" x14ac:dyDescent="0.35">
      <c r="C70" t="s">
        <v>95</v>
      </c>
      <c r="D70" s="1">
        <v>162149282.47259727</v>
      </c>
      <c r="E70" s="1">
        <v>140929415.3866393</v>
      </c>
      <c r="F70" s="1">
        <v>144300078.39912546</v>
      </c>
      <c r="G70" s="1">
        <v>132686385.81732443</v>
      </c>
      <c r="H70" s="1">
        <v>139340357.42653283</v>
      </c>
      <c r="I70" s="1">
        <v>157025230.96860319</v>
      </c>
      <c r="J70" s="1">
        <v>168503456.16688973</v>
      </c>
      <c r="K70" s="1">
        <v>173624315.90827525</v>
      </c>
      <c r="L70" s="1">
        <v>167950328.49261457</v>
      </c>
      <c r="M70" s="1">
        <v>167790119.44440508</v>
      </c>
      <c r="N70" s="1">
        <v>168367833.45658967</v>
      </c>
      <c r="O70" s="1">
        <v>168695287.98129585</v>
      </c>
      <c r="P70" s="1">
        <v>169674629.85124943</v>
      </c>
      <c r="Q70" s="1">
        <v>169615068.03414389</v>
      </c>
      <c r="R70" s="1">
        <v>167518477.63331798</v>
      </c>
      <c r="S70" s="1">
        <v>165572487.17839032</v>
      </c>
      <c r="T70" s="1">
        <v>163630801.08508757</v>
      </c>
      <c r="U70" s="1">
        <v>161643519.59310609</v>
      </c>
      <c r="V70" s="1">
        <v>159484265.65949264</v>
      </c>
      <c r="W70" s="1">
        <v>155790950.27793178</v>
      </c>
      <c r="X70" s="1">
        <v>152239109.0479202</v>
      </c>
      <c r="Y70" s="1">
        <v>148809120.96706647</v>
      </c>
      <c r="Z70" s="1">
        <v>145509048.38096634</v>
      </c>
      <c r="AA70" s="1">
        <v>142264667.74048048</v>
      </c>
      <c r="AB70" s="1">
        <v>139619123.01480034</v>
      </c>
      <c r="AC70" s="1">
        <v>136995908.52083123</v>
      </c>
      <c r="AD70" s="1">
        <v>134365519.11417449</v>
      </c>
      <c r="AE70" s="1">
        <v>131743542.33276941</v>
      </c>
      <c r="AF70" s="1">
        <v>129114005.75523666</v>
      </c>
      <c r="AG70" s="1">
        <v>125471492.78590591</v>
      </c>
      <c r="AH70" s="1">
        <v>121866261.25078107</v>
      </c>
      <c r="AI70" s="1">
        <v>118268539.83255598</v>
      </c>
      <c r="AJ70" s="1">
        <v>114684648.48518094</v>
      </c>
      <c r="AK70" s="1">
        <v>111131119.0202423</v>
      </c>
      <c r="AL70" s="1">
        <v>107785409.25041854</v>
      </c>
      <c r="AM70" s="1">
        <v>104424950.85467148</v>
      </c>
      <c r="AN70" s="1">
        <v>101036450.66535938</v>
      </c>
      <c r="AO70" s="1">
        <v>97610129.373035818</v>
      </c>
      <c r="AP70" s="1">
        <v>94152200.218061239</v>
      </c>
    </row>
    <row r="71" spans="3:42" x14ac:dyDescent="0.35">
      <c r="C71" s="2" t="s">
        <v>94</v>
      </c>
      <c r="D71" s="1">
        <v>4341023.9720634678</v>
      </c>
      <c r="E71" s="1">
        <v>3702170.5233747787</v>
      </c>
      <c r="F71" s="1">
        <v>2961169.234477269</v>
      </c>
      <c r="G71" s="1">
        <v>2463014.7291662199</v>
      </c>
      <c r="H71" s="1">
        <v>2968168.131997454</v>
      </c>
      <c r="I71" s="1">
        <v>3025305.3749047471</v>
      </c>
      <c r="J71" s="1">
        <v>4977776.8528267136</v>
      </c>
      <c r="K71" s="1">
        <v>7750215.7638967521</v>
      </c>
      <c r="L71" s="1">
        <v>10514953.750752639</v>
      </c>
      <c r="M71" s="1">
        <v>13409807.422670953</v>
      </c>
      <c r="N71" s="1">
        <v>16604307.874434605</v>
      </c>
      <c r="O71" s="1">
        <v>19806368.800092541</v>
      </c>
      <c r="P71" s="1">
        <v>22713158.71583005</v>
      </c>
      <c r="Q71" s="1">
        <v>25279399.671164401</v>
      </c>
      <c r="R71" s="1">
        <v>27619262.713337727</v>
      </c>
      <c r="S71" s="1">
        <v>29754091.686160367</v>
      </c>
      <c r="T71" s="1">
        <v>31687567.494577672</v>
      </c>
      <c r="U71" s="1">
        <v>33429009.306461185</v>
      </c>
      <c r="V71" s="1">
        <v>35050093.92312707</v>
      </c>
      <c r="W71" s="1">
        <v>36410112.745441802</v>
      </c>
      <c r="X71" s="1">
        <v>37845619.719843522</v>
      </c>
      <c r="Y71" s="1">
        <v>39410031.281934187</v>
      </c>
      <c r="Z71" s="1">
        <v>41100048.586814478</v>
      </c>
      <c r="AA71" s="1">
        <v>42913435.082423486</v>
      </c>
      <c r="AB71" s="1">
        <v>44759378.554106437</v>
      </c>
      <c r="AC71" s="1">
        <v>46699514.865390144</v>
      </c>
      <c r="AD71" s="1">
        <v>48778046.654921398</v>
      </c>
      <c r="AE71" s="1">
        <v>50941664.345776416</v>
      </c>
      <c r="AF71" s="1">
        <v>53005786.261749014</v>
      </c>
      <c r="AG71" s="1">
        <v>55303116.291142553</v>
      </c>
      <c r="AH71" s="1">
        <v>57663133.429733656</v>
      </c>
      <c r="AI71" s="1">
        <v>60059483.66300077</v>
      </c>
      <c r="AJ71" s="1">
        <v>62481289.837611236</v>
      </c>
      <c r="AK71" s="1">
        <v>64941202.156542875</v>
      </c>
      <c r="AL71" s="1">
        <v>67532711.016349345</v>
      </c>
      <c r="AM71" s="1">
        <v>70151109.992521152</v>
      </c>
      <c r="AN71" s="1">
        <v>72787456.807512477</v>
      </c>
      <c r="AO71" s="1">
        <v>75432899.653131887</v>
      </c>
      <c r="AP71" s="1">
        <v>78077906.741335019</v>
      </c>
    </row>
    <row r="72" spans="3:42" x14ac:dyDescent="0.35">
      <c r="C72" s="2" t="s">
        <v>93</v>
      </c>
      <c r="D72" s="1">
        <v>390657.68496424134</v>
      </c>
      <c r="E72" s="1">
        <v>1307762.7836640386</v>
      </c>
      <c r="F72" s="1">
        <v>1842592.6960719435</v>
      </c>
      <c r="G72" s="1">
        <v>2791578.9622704796</v>
      </c>
      <c r="H72" s="1">
        <v>2365931.1197081162</v>
      </c>
      <c r="I72" s="1">
        <v>3551445.4401055728</v>
      </c>
      <c r="J72" s="1">
        <v>4977776.8528267136</v>
      </c>
      <c r="K72" s="1">
        <v>7750215.7638967521</v>
      </c>
      <c r="L72" s="1">
        <v>10514953.750752639</v>
      </c>
      <c r="M72" s="1">
        <v>13409807.422670953</v>
      </c>
      <c r="N72" s="1">
        <v>16604307.874434605</v>
      </c>
      <c r="O72" s="1">
        <v>19806368.800092541</v>
      </c>
      <c r="P72" s="1">
        <v>22713158.71583005</v>
      </c>
      <c r="Q72" s="1">
        <v>25279399.671164401</v>
      </c>
      <c r="R72" s="1">
        <v>27619262.713337727</v>
      </c>
      <c r="S72" s="1">
        <v>29754091.686160367</v>
      </c>
      <c r="T72" s="1">
        <v>31687567.494577672</v>
      </c>
      <c r="U72" s="1">
        <v>33429009.306461185</v>
      </c>
      <c r="V72" s="1">
        <v>35050093.92312707</v>
      </c>
      <c r="W72" s="1">
        <v>36410112.745441802</v>
      </c>
      <c r="X72" s="1">
        <v>37845619.719843522</v>
      </c>
      <c r="Y72" s="1">
        <v>39410031.281934187</v>
      </c>
      <c r="Z72" s="1">
        <v>41100048.586814478</v>
      </c>
      <c r="AA72" s="1">
        <v>42913435.082423486</v>
      </c>
      <c r="AB72" s="1">
        <v>44759378.554106437</v>
      </c>
      <c r="AC72" s="1">
        <v>46699514.865390144</v>
      </c>
      <c r="AD72" s="1">
        <v>48778046.654921398</v>
      </c>
      <c r="AE72" s="1">
        <v>50941664.345776416</v>
      </c>
      <c r="AF72" s="1">
        <v>53005786.261749014</v>
      </c>
      <c r="AG72" s="1">
        <v>55303116.291142553</v>
      </c>
      <c r="AH72" s="1">
        <v>57663133.429733656</v>
      </c>
      <c r="AI72" s="1">
        <v>60059483.66300077</v>
      </c>
      <c r="AJ72" s="1">
        <v>62481289.837611236</v>
      </c>
      <c r="AK72" s="1">
        <v>64941202.156542875</v>
      </c>
      <c r="AL72" s="1">
        <v>67532711.016349345</v>
      </c>
      <c r="AM72" s="1">
        <v>70151109.992521152</v>
      </c>
      <c r="AN72" s="1">
        <v>72787456.807512477</v>
      </c>
      <c r="AO72" s="1">
        <v>75432899.653131887</v>
      </c>
      <c r="AP72" s="1">
        <v>78077906.741335019</v>
      </c>
    </row>
    <row r="73" spans="3:42" x14ac:dyDescent="0.35">
      <c r="C73" s="2" t="s">
        <v>92</v>
      </c>
      <c r="D73" s="1">
        <v>19676.195</v>
      </c>
      <c r="E73" s="1">
        <v>657811.20388857846</v>
      </c>
      <c r="F73" s="1">
        <v>2533090.3034923733</v>
      </c>
      <c r="G73" s="1">
        <v>4635601.7063321136</v>
      </c>
      <c r="H73" s="1">
        <v>8977643.8433047403</v>
      </c>
      <c r="I73" s="1">
        <v>18317097.474537656</v>
      </c>
      <c r="J73" s="1">
        <v>36346844.3195443</v>
      </c>
      <c r="K73" s="1">
        <v>70291619.986200526</v>
      </c>
      <c r="L73" s="1">
        <v>111591902.58491038</v>
      </c>
      <c r="M73" s="1">
        <v>165570099.47860071</v>
      </c>
      <c r="N73" s="1">
        <v>231421138.91718277</v>
      </c>
      <c r="O73" s="1">
        <v>311142141.70310974</v>
      </c>
      <c r="P73" s="1">
        <v>406542221.25568455</v>
      </c>
      <c r="Q73" s="1">
        <v>517246812.961788</v>
      </c>
      <c r="R73" s="1">
        <v>638207400.86141813</v>
      </c>
      <c r="S73" s="1">
        <v>761981187.62448442</v>
      </c>
      <c r="T73" s="1">
        <v>893548589.89178407</v>
      </c>
      <c r="U73" s="1">
        <v>1035118313.222014</v>
      </c>
      <c r="V73" s="1">
        <v>1185687255.164783</v>
      </c>
      <c r="W73" s="1">
        <v>1343350473.8636909</v>
      </c>
      <c r="X73" s="1">
        <v>1514572390.0697939</v>
      </c>
      <c r="Y73" s="1">
        <v>1698597143.3893723</v>
      </c>
      <c r="Z73" s="1">
        <v>1895049338.6903229</v>
      </c>
      <c r="AA73" s="1">
        <v>2103512336.6632652</v>
      </c>
      <c r="AB73" s="1">
        <v>2331309744.6949029</v>
      </c>
      <c r="AC73" s="1">
        <v>2571875865.9706945</v>
      </c>
      <c r="AD73" s="1">
        <v>2825119575.8479457</v>
      </c>
      <c r="AE73" s="1">
        <v>3090571638.2834201</v>
      </c>
      <c r="AF73" s="1">
        <v>3367266456.622282</v>
      </c>
      <c r="AG73" s="1">
        <v>3630315059.3635917</v>
      </c>
      <c r="AH73" s="1">
        <v>3899578234.46632</v>
      </c>
      <c r="AI73" s="1">
        <v>4175308998.6803913</v>
      </c>
      <c r="AJ73" s="1">
        <v>4457100970.2823629</v>
      </c>
      <c r="AK73" s="1">
        <v>4746510237.1112318</v>
      </c>
      <c r="AL73" s="1">
        <v>5051636510.4888268</v>
      </c>
      <c r="AM73" s="1">
        <v>5363486437.9906197</v>
      </c>
      <c r="AN73" s="1">
        <v>5681627057.0297041</v>
      </c>
      <c r="AO73" s="1">
        <v>6005857226.6015797</v>
      </c>
      <c r="AP73" s="1">
        <v>6335890340.3748493</v>
      </c>
    </row>
    <row r="74" spans="3:42" x14ac:dyDescent="0.35">
      <c r="C74" s="2" t="s">
        <v>91</v>
      </c>
      <c r="D74" s="1">
        <v>0</v>
      </c>
      <c r="E74" s="1">
        <v>0</v>
      </c>
      <c r="F74" s="1">
        <v>0</v>
      </c>
      <c r="G74" s="1">
        <v>0</v>
      </c>
      <c r="H74" s="1">
        <v>98.325000000000003</v>
      </c>
      <c r="I74" s="1">
        <v>186.03616937662198</v>
      </c>
      <c r="J74" s="1">
        <v>181.76596578571051</v>
      </c>
      <c r="K74" s="1">
        <v>177.56899528626661</v>
      </c>
      <c r="L74" s="1">
        <v>175.55221121762622</v>
      </c>
      <c r="M74" s="1">
        <v>171.26868280281766</v>
      </c>
      <c r="N74" s="1">
        <v>165.78024872068596</v>
      </c>
      <c r="O74" s="1">
        <v>159.19289655103486</v>
      </c>
      <c r="P74" s="1">
        <v>151.6354009984349</v>
      </c>
      <c r="Q74" s="1">
        <v>143.25513055558105</v>
      </c>
      <c r="R74" s="1">
        <v>134.54363873235573</v>
      </c>
      <c r="S74" s="1">
        <v>125.28995443319575</v>
      </c>
      <c r="T74" s="1">
        <v>115.66539845887661</v>
      </c>
      <c r="U74" s="1">
        <v>105.84081927617689</v>
      </c>
      <c r="V74" s="1">
        <v>95.981458671557846</v>
      </c>
      <c r="W74" s="1">
        <v>85.043112502662311</v>
      </c>
      <c r="X74" s="1">
        <v>74.555977109739302</v>
      </c>
      <c r="Y74" s="1">
        <v>64.655175837955071</v>
      </c>
      <c r="Z74" s="1">
        <v>55.446588013124746</v>
      </c>
      <c r="AA74" s="1">
        <v>47.006167725076793</v>
      </c>
      <c r="AB74" s="1">
        <v>37.140709071969212</v>
      </c>
      <c r="AC74" s="1">
        <v>30.635113162087237</v>
      </c>
      <c r="AD74" s="1">
        <v>24.921549917427505</v>
      </c>
      <c r="AE74" s="1">
        <v>19.978858726619418</v>
      </c>
      <c r="AF74" s="1">
        <v>15.768213463016131</v>
      </c>
      <c r="AG74" s="1">
        <v>12.13988204885891</v>
      </c>
      <c r="AH74" s="1">
        <v>9.1767181883398941</v>
      </c>
      <c r="AI74" s="1">
        <v>6.796932059459956</v>
      </c>
      <c r="AJ74" s="1">
        <v>4.9191150541261557</v>
      </c>
      <c r="AK74" s="1">
        <v>3.4650673437369193</v>
      </c>
      <c r="AL74" s="1">
        <v>2.3661464037755766</v>
      </c>
      <c r="AM74" s="1">
        <v>1.5492539123911113</v>
      </c>
      <c r="AN74" s="1">
        <v>0.95733567776438377</v>
      </c>
      <c r="AO74" s="1">
        <v>0</v>
      </c>
      <c r="AP74" s="1">
        <v>0</v>
      </c>
    </row>
    <row r="75" spans="3:42" x14ac:dyDescent="0.35">
      <c r="C75" s="2"/>
      <c r="D75" s="2"/>
      <c r="E75" s="2"/>
      <c r="F75" s="2"/>
      <c r="G75" s="2"/>
      <c r="H75" s="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7" spans="3:42" x14ac:dyDescent="0.35">
      <c r="C77" s="8" t="s">
        <v>86</v>
      </c>
    </row>
    <row r="78" spans="3:42" x14ac:dyDescent="0.35">
      <c r="D78" s="8">
        <v>2012</v>
      </c>
      <c r="E78" s="8">
        <v>2013</v>
      </c>
      <c r="F78" s="8">
        <v>2014</v>
      </c>
      <c r="G78" s="8">
        <v>2015</v>
      </c>
      <c r="H78" s="8">
        <v>2016</v>
      </c>
      <c r="I78" s="8">
        <v>2017</v>
      </c>
      <c r="J78" s="8">
        <v>2018</v>
      </c>
      <c r="K78" s="8">
        <v>2019</v>
      </c>
      <c r="L78" s="8">
        <v>2020</v>
      </c>
      <c r="M78" s="8">
        <v>2021</v>
      </c>
      <c r="N78" s="8">
        <v>2022</v>
      </c>
      <c r="O78" s="8">
        <v>2023</v>
      </c>
      <c r="P78" s="8">
        <v>2024</v>
      </c>
      <c r="Q78" s="8">
        <v>2025</v>
      </c>
      <c r="R78" s="8">
        <v>2026</v>
      </c>
      <c r="S78" s="8">
        <v>2027</v>
      </c>
      <c r="T78" s="8">
        <v>2028</v>
      </c>
      <c r="U78" s="8">
        <v>2029</v>
      </c>
      <c r="V78" s="8">
        <v>2030</v>
      </c>
      <c r="W78" s="8">
        <v>2031</v>
      </c>
      <c r="X78" s="8">
        <v>2032</v>
      </c>
      <c r="Y78" s="8">
        <v>2033</v>
      </c>
      <c r="Z78" s="8">
        <v>2034</v>
      </c>
      <c r="AA78" s="8">
        <v>2035</v>
      </c>
      <c r="AB78" s="8">
        <v>2036</v>
      </c>
      <c r="AC78" s="8">
        <v>2037</v>
      </c>
      <c r="AD78" s="8">
        <v>2038</v>
      </c>
      <c r="AE78" s="8">
        <v>2039</v>
      </c>
      <c r="AF78" s="8">
        <v>2040</v>
      </c>
      <c r="AG78" s="8">
        <v>2041</v>
      </c>
      <c r="AH78" s="8">
        <v>2042</v>
      </c>
      <c r="AI78" s="8">
        <v>2043</v>
      </c>
      <c r="AJ78" s="8">
        <v>2044</v>
      </c>
      <c r="AK78" s="8">
        <v>2045</v>
      </c>
      <c r="AL78" s="8">
        <v>2046</v>
      </c>
      <c r="AM78" s="8">
        <v>2047</v>
      </c>
      <c r="AN78" s="8">
        <v>2048</v>
      </c>
      <c r="AO78" s="8">
        <v>2049</v>
      </c>
      <c r="AP78" s="8">
        <v>2050</v>
      </c>
    </row>
    <row r="79" spans="3:42" x14ac:dyDescent="0.35">
      <c r="C79" s="2" t="s">
        <v>66</v>
      </c>
      <c r="D79" s="1">
        <v>63.98528979258262</v>
      </c>
      <c r="E79" s="1">
        <v>62.08226735716071</v>
      </c>
      <c r="F79" s="1">
        <v>60.730963794617672</v>
      </c>
      <c r="G79" s="1">
        <v>58.764206154222627</v>
      </c>
      <c r="H79" s="1">
        <v>57.115057452551916</v>
      </c>
      <c r="I79" s="1">
        <v>55.231368623430043</v>
      </c>
      <c r="J79" s="1">
        <v>54.377525698208487</v>
      </c>
      <c r="K79" s="1">
        <v>53.83698207362449</v>
      </c>
      <c r="L79" s="1">
        <v>54.444003667931803</v>
      </c>
      <c r="M79" s="1">
        <v>53.88014138498189</v>
      </c>
      <c r="N79" s="1">
        <v>53.305177573877025</v>
      </c>
      <c r="O79" s="1">
        <v>52.682889464033991</v>
      </c>
      <c r="P79" s="1">
        <v>52.029951794052316</v>
      </c>
      <c r="Q79" s="1">
        <v>51.350205647989242</v>
      </c>
      <c r="R79" s="1">
        <v>50.837116438339535</v>
      </c>
      <c r="S79" s="1">
        <v>50.380841139173313</v>
      </c>
      <c r="T79" s="1">
        <v>49.929228978018344</v>
      </c>
      <c r="U79" s="1">
        <v>49.462112103992702</v>
      </c>
      <c r="V79" s="1">
        <v>48.981625654375996</v>
      </c>
      <c r="W79" s="1">
        <v>48.02606140829544</v>
      </c>
      <c r="X79" s="1">
        <v>47.099660957587325</v>
      </c>
      <c r="Y79" s="1">
        <v>46.194660869491955</v>
      </c>
      <c r="Z79" s="1">
        <v>45.303263441722663</v>
      </c>
      <c r="AA79" s="1">
        <v>44.410053409069093</v>
      </c>
      <c r="AB79" s="1">
        <v>43.686652484440259</v>
      </c>
      <c r="AC79" s="1">
        <v>42.954696152039539</v>
      </c>
      <c r="AD79" s="1">
        <v>42.206033931111918</v>
      </c>
      <c r="AE79" s="1">
        <v>41.447503890807923</v>
      </c>
      <c r="AF79" s="1">
        <v>40.675255971865518</v>
      </c>
      <c r="AG79" s="1">
        <v>39.572496087363724</v>
      </c>
      <c r="AH79" s="1">
        <v>38.470956272064683</v>
      </c>
      <c r="AI79" s="1">
        <v>37.363972684867072</v>
      </c>
      <c r="AJ79" s="1">
        <v>36.254329909878557</v>
      </c>
      <c r="AK79" s="1">
        <v>35.149060118776617</v>
      </c>
      <c r="AL79" s="1">
        <v>34.104905284619178</v>
      </c>
      <c r="AM79" s="1">
        <v>33.050021643733594</v>
      </c>
      <c r="AN79" s="1">
        <v>31.983765483787053</v>
      </c>
      <c r="AO79" s="1">
        <v>30.903817272671184</v>
      </c>
      <c r="AP79" s="1">
        <v>29.812529063040422</v>
      </c>
    </row>
    <row r="80" spans="3:42" x14ac:dyDescent="0.35">
      <c r="C80" t="s">
        <v>90</v>
      </c>
      <c r="D80" s="19">
        <v>0.18388916049538934</v>
      </c>
      <c r="E80" s="19">
        <v>0.24726236550903777</v>
      </c>
      <c r="F80" s="19">
        <v>0.28273213144898379</v>
      </c>
      <c r="G80" s="19">
        <v>0.28631919169369729</v>
      </c>
      <c r="H80" s="19">
        <v>0.27797502704194915</v>
      </c>
      <c r="I80" s="19">
        <v>0.26836748404471844</v>
      </c>
      <c r="J80" s="19">
        <v>0.26502937404680743</v>
      </c>
      <c r="K80" s="19">
        <v>0.26324506324844088</v>
      </c>
      <c r="L80" s="19">
        <v>0.26237285851081971</v>
      </c>
      <c r="M80" s="19">
        <v>0.25481771202231263</v>
      </c>
      <c r="N80" s="19">
        <v>0.24555183390611326</v>
      </c>
      <c r="O80" s="19">
        <v>0.23481258648303904</v>
      </c>
      <c r="P80" s="19">
        <v>0.2228469851922657</v>
      </c>
      <c r="Q80" s="19">
        <v>0.20992352848025347</v>
      </c>
      <c r="R80" s="19">
        <v>0.19657566014222688</v>
      </c>
      <c r="S80" s="19">
        <v>0.18242232284583867</v>
      </c>
      <c r="T80" s="19">
        <v>0.16797729651991194</v>
      </c>
      <c r="U80" s="19">
        <v>0.15362619515468215</v>
      </c>
      <c r="V80" s="19">
        <v>0.13564177577931566</v>
      </c>
      <c r="W80" s="19">
        <v>0.11669994453348029</v>
      </c>
      <c r="X80" s="19">
        <v>9.9141324401715095E-2</v>
      </c>
      <c r="Y80" s="19">
        <v>8.3102803119191493E-2</v>
      </c>
      <c r="Z80" s="19">
        <v>6.9499419493050746E-2</v>
      </c>
      <c r="AA80" s="19">
        <v>5.7615615748947357E-2</v>
      </c>
      <c r="AB80" s="19">
        <v>4.7488273773323576E-2</v>
      </c>
      <c r="AC80" s="19">
        <v>3.8742444423550543E-2</v>
      </c>
      <c r="AD80" s="19">
        <v>3.1272477783698308E-2</v>
      </c>
      <c r="AE80" s="19">
        <v>2.4910350603077634E-2</v>
      </c>
      <c r="AF80" s="19">
        <v>1.954917725013627E-2</v>
      </c>
      <c r="AG80" s="19">
        <v>1.504150360938041E-2</v>
      </c>
      <c r="AH80" s="19">
        <v>1.1469843005549275E-2</v>
      </c>
      <c r="AI80" s="19">
        <v>8.5896777128838878E-3</v>
      </c>
      <c r="AJ80" s="19">
        <v>6.3318136981953621E-3</v>
      </c>
      <c r="AK80" s="19">
        <v>4.5375088040823961E-3</v>
      </c>
      <c r="AL80" s="19">
        <v>3.159661772855643E-3</v>
      </c>
      <c r="AM80" s="19">
        <v>2.317258260645784E-3</v>
      </c>
      <c r="AN80" s="19">
        <v>1.694997838161979E-3</v>
      </c>
      <c r="AO80" s="19">
        <v>1.2241046965603647E-3</v>
      </c>
      <c r="AP80" s="19">
        <v>8.7063152541149347E-4</v>
      </c>
    </row>
    <row r="81" spans="3:56" x14ac:dyDescent="0.35">
      <c r="C81" t="s">
        <v>89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</row>
    <row r="82" spans="3:56" x14ac:dyDescent="0.35">
      <c r="C82" t="s">
        <v>43</v>
      </c>
      <c r="D82" s="1">
        <v>110.86096017238566</v>
      </c>
      <c r="E82" s="1">
        <v>112.409274473398</v>
      </c>
      <c r="F82" s="1">
        <v>114.6010539903298</v>
      </c>
      <c r="G82" s="1">
        <v>106.85968624787154</v>
      </c>
      <c r="H82" s="1">
        <v>109.34591544607214</v>
      </c>
      <c r="I82" s="1">
        <v>107.82003653218663</v>
      </c>
      <c r="J82" s="1">
        <v>108.49206078703851</v>
      </c>
      <c r="K82" s="1">
        <v>107.65919646690369</v>
      </c>
      <c r="L82" s="1">
        <v>108.62020040772884</v>
      </c>
      <c r="M82" s="1">
        <v>108.13457579122448</v>
      </c>
      <c r="N82" s="1">
        <v>107.41125916040465</v>
      </c>
      <c r="O82" s="1">
        <v>106.3935092210256</v>
      </c>
      <c r="P82" s="1">
        <v>105.1178403295105</v>
      </c>
      <c r="Q82" s="1">
        <v>103.63490136388046</v>
      </c>
      <c r="R82" s="1">
        <v>101.97523605740193</v>
      </c>
      <c r="S82" s="1">
        <v>100.11403156573363</v>
      </c>
      <c r="T82" s="1">
        <v>98.065958053526487</v>
      </c>
      <c r="U82" s="1">
        <v>95.869298794453599</v>
      </c>
      <c r="V82" s="1">
        <v>93.558976383000086</v>
      </c>
      <c r="W82" s="1">
        <v>90.871242885133753</v>
      </c>
      <c r="X82" s="1">
        <v>88.442229699056185</v>
      </c>
      <c r="Y82" s="1">
        <v>86.065742648516249</v>
      </c>
      <c r="Z82" s="1">
        <v>83.762018249588792</v>
      </c>
      <c r="AA82" s="1">
        <v>81.529495437944703</v>
      </c>
      <c r="AB82" s="1">
        <v>79.358117373186019</v>
      </c>
      <c r="AC82" s="1">
        <v>77.261176806382409</v>
      </c>
      <c r="AD82" s="1">
        <v>75.285345224918586</v>
      </c>
      <c r="AE82" s="1">
        <v>73.386441257448013</v>
      </c>
      <c r="AF82" s="1">
        <v>71.449788971788436</v>
      </c>
      <c r="AG82" s="1">
        <v>69.759119648192183</v>
      </c>
      <c r="AH82" s="1">
        <v>68.155809284146883</v>
      </c>
      <c r="AI82" s="1">
        <v>66.604069420806312</v>
      </c>
      <c r="AJ82" s="1">
        <v>65.098234595637564</v>
      </c>
      <c r="AK82" s="1">
        <v>63.661241150748879</v>
      </c>
      <c r="AL82" s="1">
        <v>62.344715117675818</v>
      </c>
      <c r="AM82" s="1">
        <v>61.062622412460698</v>
      </c>
      <c r="AN82" s="1">
        <v>59.809344697146621</v>
      </c>
      <c r="AO82" s="1">
        <v>58.578175034652219</v>
      </c>
      <c r="AP82" s="1">
        <v>57.364174000199498</v>
      </c>
    </row>
    <row r="83" spans="3:56" x14ac:dyDescent="0.35">
      <c r="C83" t="s">
        <v>88</v>
      </c>
      <c r="D83" s="18">
        <v>0.23279873752576324</v>
      </c>
      <c r="E83" s="18">
        <v>0.24648871870630981</v>
      </c>
      <c r="F83" s="18">
        <v>0.23634508698302126</v>
      </c>
      <c r="G83" s="18">
        <v>0.2585260096186856</v>
      </c>
      <c r="H83" s="18">
        <v>0.26243768318391403</v>
      </c>
      <c r="I83" s="18">
        <v>0.32357614009850783</v>
      </c>
      <c r="J83" s="18">
        <v>0.48981324231814871</v>
      </c>
      <c r="K83" s="18">
        <v>0.76262123116744041</v>
      </c>
      <c r="L83" s="18">
        <v>1.0346714490740596</v>
      </c>
      <c r="M83" s="18">
        <v>1.319525050390822</v>
      </c>
      <c r="N83" s="18">
        <v>1.6338638948443656</v>
      </c>
      <c r="O83" s="18">
        <v>1.9489466899291061</v>
      </c>
      <c r="P83" s="18">
        <v>2.2349748176376769</v>
      </c>
      <c r="Q83" s="18">
        <v>2.487492927642577</v>
      </c>
      <c r="R83" s="18">
        <v>2.7177354509924325</v>
      </c>
      <c r="S83" s="18">
        <v>2.9278026219181799</v>
      </c>
      <c r="T83" s="18">
        <v>3.1180566414664428</v>
      </c>
      <c r="U83" s="18">
        <v>3.2894145157557801</v>
      </c>
      <c r="V83" s="18">
        <v>3.4489292420357036</v>
      </c>
      <c r="W83" s="18">
        <v>3.582755094151473</v>
      </c>
      <c r="X83" s="18">
        <v>3.7240089804326022</v>
      </c>
      <c r="Y83" s="1">
        <v>3.8779470781423244</v>
      </c>
      <c r="Z83" s="1">
        <v>4.0442447809425444</v>
      </c>
      <c r="AA83" s="1">
        <v>4.2226820121104716</v>
      </c>
      <c r="AB83" s="1">
        <v>4.4043228497240747</v>
      </c>
      <c r="AC83" s="1">
        <v>4.5952322627543909</v>
      </c>
      <c r="AD83" s="1">
        <v>4.7997597908442664</v>
      </c>
      <c r="AE83" s="1">
        <v>5.0126597716243992</v>
      </c>
      <c r="AF83" s="1">
        <v>5.2157693681561028</v>
      </c>
      <c r="AG83" s="1">
        <v>5.4418266430484286</v>
      </c>
      <c r="AH83" s="1">
        <v>5.6740523294857921</v>
      </c>
      <c r="AI83" s="1">
        <v>5.9098531924392752</v>
      </c>
      <c r="AJ83" s="1">
        <v>6.1481589200209461</v>
      </c>
      <c r="AK83" s="1">
        <v>6.3902142922038196</v>
      </c>
      <c r="AL83" s="1">
        <v>6.6452187640087752</v>
      </c>
      <c r="AM83" s="1">
        <v>6.9028692232640818</v>
      </c>
      <c r="AN83" s="1">
        <v>7.1622857498592278</v>
      </c>
      <c r="AO83" s="1">
        <v>7.4225973258681783</v>
      </c>
      <c r="AP83" s="1">
        <v>7.6828660233473656</v>
      </c>
    </row>
    <row r="84" spans="3:56" x14ac:dyDescent="0.35">
      <c r="C84" t="s">
        <v>41</v>
      </c>
      <c r="D84" s="18">
        <v>7.0834301999999992E-5</v>
      </c>
      <c r="E84" s="18">
        <v>2.3681203339988828E-3</v>
      </c>
      <c r="F84" s="18">
        <v>9.1191250925725439E-3</v>
      </c>
      <c r="G84" s="18">
        <v>1.6688166142795609E-2</v>
      </c>
      <c r="H84" s="18">
        <v>3.2319517835897066E-2</v>
      </c>
      <c r="I84" s="18">
        <v>6.5941550908335561E-2</v>
      </c>
      <c r="J84" s="18">
        <v>0.13084863955035947</v>
      </c>
      <c r="K84" s="18">
        <v>0.25304983195032188</v>
      </c>
      <c r="L84" s="19">
        <v>0.40173084930567737</v>
      </c>
      <c r="M84" s="18">
        <v>0.59605235812296253</v>
      </c>
      <c r="N84" s="18">
        <v>0.83311610010185799</v>
      </c>
      <c r="O84" s="18">
        <v>1.1201117101311953</v>
      </c>
      <c r="P84" s="18">
        <v>1.4635519965204646</v>
      </c>
      <c r="Q84" s="18">
        <v>1.8620885266624367</v>
      </c>
      <c r="R84" s="18">
        <v>2.2975466431011053</v>
      </c>
      <c r="S84" s="18">
        <v>2.743132275448144</v>
      </c>
      <c r="T84" s="18">
        <v>3.2167749236104237</v>
      </c>
      <c r="U84" s="18">
        <v>3.7264259275992506</v>
      </c>
      <c r="V84" s="18">
        <v>4.2684741185932173</v>
      </c>
      <c r="W84" s="18">
        <v>4.8360617059092865</v>
      </c>
      <c r="X84" s="18">
        <v>5.4524606042512582</v>
      </c>
      <c r="Y84" s="18">
        <v>6.1149497162017408</v>
      </c>
      <c r="Z84" s="18">
        <v>6.8221776192851618</v>
      </c>
      <c r="AA84" s="18">
        <v>7.5726444119877536</v>
      </c>
      <c r="AB84" s="18">
        <v>8.3927150809016506</v>
      </c>
      <c r="AC84" s="18">
        <v>9.2587531174944981</v>
      </c>
      <c r="AD84" s="18">
        <v>10.170430473052605</v>
      </c>
      <c r="AE84" s="18">
        <v>11.126057897820314</v>
      </c>
      <c r="AF84" s="18">
        <v>12.122159243840215</v>
      </c>
      <c r="AG84" s="18">
        <v>13.069134213708926</v>
      </c>
      <c r="AH84" s="18">
        <v>14.038481644078752</v>
      </c>
      <c r="AI84" s="18">
        <v>15.03111239524941</v>
      </c>
      <c r="AJ84" s="18">
        <v>16.045563493016505</v>
      </c>
      <c r="AK84" s="18">
        <v>17.087436853600433</v>
      </c>
      <c r="AL84" s="18">
        <v>18.185891437759775</v>
      </c>
      <c r="AM84" s="18">
        <v>19.30855117676623</v>
      </c>
      <c r="AN84" s="18">
        <v>20.453857405306938</v>
      </c>
      <c r="AO84" s="18">
        <v>21.621086015765687</v>
      </c>
      <c r="AP84" s="18">
        <v>22.809205225349455</v>
      </c>
    </row>
    <row r="85" spans="3:56" x14ac:dyDescent="0.35">
      <c r="C85" t="s">
        <v>87</v>
      </c>
      <c r="D85" s="18">
        <v>0</v>
      </c>
      <c r="E85" s="18">
        <v>0</v>
      </c>
      <c r="F85" s="18">
        <v>0</v>
      </c>
      <c r="G85" s="18">
        <v>0</v>
      </c>
      <c r="H85" s="18">
        <v>1.1897325E-5</v>
      </c>
      <c r="I85" s="18">
        <v>2.251037649457126E-5</v>
      </c>
      <c r="J85" s="18">
        <v>2.199368186007097E-5</v>
      </c>
      <c r="K85" s="18">
        <v>2.148584842963826E-5</v>
      </c>
      <c r="L85" s="18">
        <v>2.1241817557332772E-5</v>
      </c>
      <c r="M85" s="18">
        <v>2.0723510619140935E-5</v>
      </c>
      <c r="N85" s="18">
        <v>2.0059410095203004E-5</v>
      </c>
      <c r="O85" s="18">
        <v>1.9262340482675219E-5</v>
      </c>
      <c r="P85" s="18">
        <v>1.8347883520810626E-5</v>
      </c>
      <c r="Q85" s="18">
        <v>1.7333870797225307E-5</v>
      </c>
      <c r="R85" s="18">
        <v>1.6279780286615043E-5</v>
      </c>
      <c r="S85" s="18">
        <v>1.5160084486416685E-5</v>
      </c>
      <c r="T85" s="18">
        <v>1.3995513213524069E-5</v>
      </c>
      <c r="U85" s="18">
        <v>1.2806739132417405E-5</v>
      </c>
      <c r="V85" s="18">
        <v>1.1613756499258499E-5</v>
      </c>
      <c r="W85" s="18">
        <v>1.0290216612822139E-5</v>
      </c>
      <c r="X85" s="18">
        <v>9.0212732302784553E-6</v>
      </c>
      <c r="Y85" s="18">
        <v>7.8232762763925642E-6</v>
      </c>
      <c r="Z85" s="18">
        <v>6.7090371495880946E-6</v>
      </c>
      <c r="AA85" s="18">
        <v>5.6877462947342922E-6</v>
      </c>
      <c r="AB85" s="18">
        <v>4.4940257977082745E-6</v>
      </c>
      <c r="AC85" s="18">
        <v>3.7068486926125554E-6</v>
      </c>
      <c r="AD85" s="18">
        <v>3.0155075400087278E-6</v>
      </c>
      <c r="AE85" s="18">
        <v>2.4174419059209495E-6</v>
      </c>
      <c r="AF85" s="18">
        <v>1.9079538290249518E-6</v>
      </c>
      <c r="AG85" s="18">
        <v>1.468925727911928E-6</v>
      </c>
      <c r="AH85" s="18">
        <v>1.1103829007891272E-6</v>
      </c>
      <c r="AI85" s="18">
        <v>8.2242877919465469E-7</v>
      </c>
      <c r="AJ85" s="18">
        <v>5.9521292154926487E-7</v>
      </c>
      <c r="AK85" s="18">
        <v>4.192731485921672E-7</v>
      </c>
      <c r="AL85" s="18">
        <v>2.8630371485684475E-7</v>
      </c>
      <c r="AM85" s="18">
        <v>1.8745972339932448E-7</v>
      </c>
      <c r="AN85" s="18">
        <v>1.1583761700949043E-7</v>
      </c>
      <c r="AO85" s="18">
        <v>0</v>
      </c>
      <c r="AP85" s="18">
        <v>0</v>
      </c>
    </row>
    <row r="86" spans="3:56" x14ac:dyDescent="0.35">
      <c r="C86" s="8" t="s">
        <v>57</v>
      </c>
      <c r="D86" s="3">
        <v>175.26300869729144</v>
      </c>
      <c r="E86" s="3">
        <v>174.98766103510806</v>
      </c>
      <c r="F86" s="3">
        <v>175.86021412847205</v>
      </c>
      <c r="G86" s="3">
        <v>166.18542576954934</v>
      </c>
      <c r="H86" s="3">
        <v>167.03371702401083</v>
      </c>
      <c r="I86" s="3">
        <v>163.70931284104472</v>
      </c>
      <c r="J86" s="3">
        <v>163.75529973484416</v>
      </c>
      <c r="K86" s="3">
        <v>162.77511615274281</v>
      </c>
      <c r="L86" s="3">
        <v>164.76300047436877</v>
      </c>
      <c r="M86" s="3">
        <v>164.18513302025309</v>
      </c>
      <c r="N86" s="3">
        <v>163.4289886225441</v>
      </c>
      <c r="O86" s="3">
        <v>162.3802889339434</v>
      </c>
      <c r="P86" s="3">
        <v>161.06918427079674</v>
      </c>
      <c r="Q86" s="3">
        <v>159.54462932852576</v>
      </c>
      <c r="R86" s="3">
        <v>158.0242265297575</v>
      </c>
      <c r="S86" s="3">
        <v>156.34824508520359</v>
      </c>
      <c r="T86" s="3">
        <v>154.49800988865479</v>
      </c>
      <c r="U86" s="3">
        <v>152.50089034369512</v>
      </c>
      <c r="V86" s="3">
        <v>150.39365878754083</v>
      </c>
      <c r="W86" s="3">
        <v>147.43283132824004</v>
      </c>
      <c r="X86" s="3">
        <v>144.81751058700232</v>
      </c>
      <c r="Y86" s="3">
        <v>142.33641093874772</v>
      </c>
      <c r="Z86" s="3">
        <v>140.00121022006934</v>
      </c>
      <c r="AA86" s="3">
        <v>137.7924965746073</v>
      </c>
      <c r="AB86" s="3">
        <v>135.88930055605113</v>
      </c>
      <c r="AC86" s="3">
        <v>134.1086044899431</v>
      </c>
      <c r="AD86" s="3">
        <v>132.49284491321859</v>
      </c>
      <c r="AE86" s="3">
        <v>130.99757558574564</v>
      </c>
      <c r="AF86" s="3">
        <v>129.48252464085422</v>
      </c>
      <c r="AG86" s="3">
        <v>127.85761956484838</v>
      </c>
      <c r="AH86" s="3">
        <v>126.35077048316455</v>
      </c>
      <c r="AI86" s="3">
        <v>124.91759819350372</v>
      </c>
      <c r="AJ86" s="3">
        <v>123.5526193274647</v>
      </c>
      <c r="AK86" s="3">
        <v>122.29249034340698</v>
      </c>
      <c r="AL86" s="3">
        <v>121.28389055214012</v>
      </c>
      <c r="AM86" s="3">
        <v>120.32638190194497</v>
      </c>
      <c r="AN86" s="3">
        <v>119.41094844977562</v>
      </c>
      <c r="AO86" s="3">
        <v>118.52689975365384</v>
      </c>
      <c r="AP86" s="3">
        <v>117.66964494346216</v>
      </c>
    </row>
    <row r="89" spans="3:56" x14ac:dyDescent="0.35">
      <c r="C89" s="8" t="s">
        <v>86</v>
      </c>
    </row>
    <row r="90" spans="3:56" x14ac:dyDescent="0.35">
      <c r="D90" s="8">
        <v>2012</v>
      </c>
      <c r="E90" s="8">
        <v>2013</v>
      </c>
      <c r="F90" s="8">
        <v>2014</v>
      </c>
      <c r="G90" s="8">
        <v>2015</v>
      </c>
      <c r="H90" s="8">
        <v>2016</v>
      </c>
      <c r="I90" s="8">
        <v>2017</v>
      </c>
      <c r="J90" s="8">
        <v>2018</v>
      </c>
      <c r="K90" s="8">
        <v>2019</v>
      </c>
      <c r="L90" s="8">
        <v>2020</v>
      </c>
      <c r="M90" s="8">
        <v>2021</v>
      </c>
      <c r="N90" s="8">
        <v>2022</v>
      </c>
      <c r="O90" s="8">
        <v>2023</v>
      </c>
      <c r="P90" s="8">
        <v>2024</v>
      </c>
      <c r="Q90" s="8">
        <v>2025</v>
      </c>
      <c r="R90" s="8">
        <v>2026</v>
      </c>
      <c r="S90" s="8">
        <v>2027</v>
      </c>
      <c r="T90" s="8">
        <v>2028</v>
      </c>
      <c r="U90" s="8">
        <v>2029</v>
      </c>
      <c r="V90" s="8">
        <v>2030</v>
      </c>
      <c r="W90" s="8">
        <v>2031</v>
      </c>
      <c r="X90" s="8">
        <v>2032</v>
      </c>
      <c r="Y90" s="8">
        <v>2033</v>
      </c>
      <c r="Z90" s="8">
        <v>2034</v>
      </c>
      <c r="AA90" s="8">
        <v>2035</v>
      </c>
      <c r="AB90" s="8">
        <v>2036</v>
      </c>
      <c r="AC90" s="8">
        <v>2037</v>
      </c>
      <c r="AD90" s="8">
        <v>2038</v>
      </c>
      <c r="AE90" s="8">
        <v>2039</v>
      </c>
      <c r="AF90" s="8">
        <v>2040</v>
      </c>
      <c r="AG90" s="8">
        <v>2041</v>
      </c>
      <c r="AH90" s="8">
        <v>2042</v>
      </c>
      <c r="AI90" s="8">
        <v>2043</v>
      </c>
      <c r="AJ90" s="8">
        <v>2044</v>
      </c>
      <c r="AK90" s="8">
        <v>2045</v>
      </c>
      <c r="AL90" s="8">
        <v>2046</v>
      </c>
      <c r="AM90" s="8">
        <v>2047</v>
      </c>
      <c r="AN90" s="8">
        <v>2048</v>
      </c>
      <c r="AO90" s="8">
        <v>2049</v>
      </c>
      <c r="AP90" s="8">
        <v>2050</v>
      </c>
    </row>
    <row r="91" spans="3:56" x14ac:dyDescent="0.35">
      <c r="C91" t="s">
        <v>83</v>
      </c>
      <c r="D91" s="1">
        <v>94.772350732586176</v>
      </c>
      <c r="E91" s="1">
        <v>93.874846276819241</v>
      </c>
      <c r="F91" s="1">
        <v>93.556247313579419</v>
      </c>
      <c r="G91" s="1">
        <v>92.219578729008191</v>
      </c>
      <c r="H91" s="1">
        <v>91.173640016052687</v>
      </c>
      <c r="I91" s="1">
        <v>89.296597953853166</v>
      </c>
      <c r="J91" s="1">
        <v>88.626573809270937</v>
      </c>
      <c r="K91" s="1">
        <v>88.011971934363132</v>
      </c>
      <c r="L91" s="1">
        <v>88.604533999324872</v>
      </c>
      <c r="M91" s="1">
        <v>87.680815250421247</v>
      </c>
      <c r="N91" s="1">
        <v>86.64366191814392</v>
      </c>
      <c r="O91" s="1">
        <v>85.430569543979772</v>
      </c>
      <c r="P91" s="1">
        <v>84.073117502489239</v>
      </c>
      <c r="Q91" s="1">
        <v>82.603442213893885</v>
      </c>
      <c r="R91" s="1">
        <v>81.330541005696318</v>
      </c>
      <c r="S91" s="1">
        <v>80.019561570370627</v>
      </c>
      <c r="T91" s="1">
        <v>78.659208987675953</v>
      </c>
      <c r="U91" s="1">
        <v>77.252556442407439</v>
      </c>
      <c r="V91" s="1">
        <v>75.798845919409729</v>
      </c>
      <c r="W91" s="1">
        <v>73.652236906791671</v>
      </c>
      <c r="X91" s="1">
        <v>71.668592604313929</v>
      </c>
      <c r="Y91" s="1">
        <v>69.836568063086958</v>
      </c>
      <c r="Z91" s="1">
        <v>68.15691373314236</v>
      </c>
      <c r="AA91" s="1">
        <v>66.605011271641388</v>
      </c>
      <c r="AB91" s="1">
        <v>65.374943852312455</v>
      </c>
      <c r="AC91" s="1">
        <v>64.268927295213814</v>
      </c>
      <c r="AD91" s="1">
        <v>63.270485828695634</v>
      </c>
      <c r="AE91" s="1">
        <v>62.376026041254775</v>
      </c>
      <c r="AF91" s="1">
        <v>61.578014899121612</v>
      </c>
      <c r="AG91" s="1">
        <v>60.44113493615194</v>
      </c>
      <c r="AH91" s="1">
        <v>59.419631116969185</v>
      </c>
      <c r="AI91" s="1">
        <v>58.469302004628553</v>
      </c>
      <c r="AJ91" s="1">
        <v>57.584437757812054</v>
      </c>
      <c r="AK91" s="1">
        <v>56.780344216731748</v>
      </c>
      <c r="AL91" s="1">
        <v>56.128964707584593</v>
      </c>
      <c r="AM91" s="1">
        <v>55.516761819211617</v>
      </c>
      <c r="AN91" s="1">
        <v>54.939131364984277</v>
      </c>
      <c r="AO91" s="1">
        <v>54.388190999822427</v>
      </c>
      <c r="AP91" s="1">
        <v>53.860928664832016</v>
      </c>
    </row>
    <row r="92" spans="3:56" x14ac:dyDescent="0.35">
      <c r="C92" t="s">
        <v>82</v>
      </c>
      <c r="D92" s="1">
        <v>13.639425895870277</v>
      </c>
      <c r="E92" s="1">
        <v>13.53485025557951</v>
      </c>
      <c r="F92" s="1">
        <v>12.886903450146676</v>
      </c>
      <c r="G92" s="1">
        <v>13.670183618662081</v>
      </c>
      <c r="H92" s="1">
        <v>13.670273798218572</v>
      </c>
      <c r="I92" s="1">
        <v>13.712352623685446</v>
      </c>
      <c r="J92" s="1">
        <v>13.714876868826554</v>
      </c>
      <c r="K92" s="1">
        <v>13.591692426694742</v>
      </c>
      <c r="L92" s="1">
        <v>13.374727944843404</v>
      </c>
      <c r="M92" s="1">
        <v>13.094634585330846</v>
      </c>
      <c r="N92" s="1">
        <v>12.829826822508318</v>
      </c>
      <c r="O92" s="1">
        <v>12.575841717479626</v>
      </c>
      <c r="P92" s="1">
        <v>12.33273585707812</v>
      </c>
      <c r="Q92" s="1">
        <v>12.118955219842869</v>
      </c>
      <c r="R92" s="1">
        <v>11.821285444596992</v>
      </c>
      <c r="S92" s="1">
        <v>11.527224986738707</v>
      </c>
      <c r="T92" s="1">
        <v>11.235492023718031</v>
      </c>
      <c r="U92" s="1">
        <v>10.947408563342846</v>
      </c>
      <c r="V92" s="1">
        <v>10.665204123519032</v>
      </c>
      <c r="W92" s="1">
        <v>10.43212249046692</v>
      </c>
      <c r="X92" s="1">
        <v>10.213683296005716</v>
      </c>
      <c r="Y92" s="1">
        <v>10.010718327813267</v>
      </c>
      <c r="Z92" s="1">
        <v>9.8244861909384209</v>
      </c>
      <c r="AA92" s="1">
        <v>9.6511619613801791</v>
      </c>
      <c r="AB92" s="1">
        <v>9.5007950946561248</v>
      </c>
      <c r="AC92" s="1">
        <v>9.3605395566129257</v>
      </c>
      <c r="AD92" s="1">
        <v>9.2306301235830936</v>
      </c>
      <c r="AE92" s="1">
        <v>9.1096392440556926</v>
      </c>
      <c r="AF92" s="1">
        <v>8.996630163251826</v>
      </c>
      <c r="AG92" s="1">
        <v>8.9180119809172282</v>
      </c>
      <c r="AH92" s="1">
        <v>8.8278527864216016</v>
      </c>
      <c r="AI92" s="1">
        <v>8.7397199128737899</v>
      </c>
      <c r="AJ92" s="1">
        <v>8.6525198440320672</v>
      </c>
      <c r="AK92" s="1">
        <v>8.5697068609747298</v>
      </c>
      <c r="AL92" s="1">
        <v>8.5098460922133121</v>
      </c>
      <c r="AM92" s="1">
        <v>8.4501764239595474</v>
      </c>
      <c r="AN92" s="1">
        <v>8.3904016957639573</v>
      </c>
      <c r="AO92" s="1">
        <v>8.3300165302796589</v>
      </c>
      <c r="AP92" s="1">
        <v>8.27049194135083</v>
      </c>
    </row>
    <row r="93" spans="3:56" x14ac:dyDescent="0.35">
      <c r="C93" t="s">
        <v>81</v>
      </c>
      <c r="D93" s="1">
        <v>7.7707104974879524</v>
      </c>
      <c r="E93" s="1">
        <v>7.7968571702022498</v>
      </c>
      <c r="F93" s="1">
        <v>7.8310446906468192</v>
      </c>
      <c r="G93" s="1">
        <v>8.0177581731040313</v>
      </c>
      <c r="H93" s="1">
        <v>8.0312117619309866</v>
      </c>
      <c r="I93" s="1">
        <v>7.953798475933942</v>
      </c>
      <c r="J93" s="1">
        <v>7.7890450334987769</v>
      </c>
      <c r="K93" s="1">
        <v>7.6041314496721695</v>
      </c>
      <c r="L93" s="1">
        <v>7.9480424183586322</v>
      </c>
      <c r="M93" s="1">
        <v>7.9831830464563378</v>
      </c>
      <c r="N93" s="1">
        <v>8.00075272315752</v>
      </c>
      <c r="O93" s="1">
        <v>7.9944649358127418</v>
      </c>
      <c r="P93" s="1">
        <v>7.9639556223227395</v>
      </c>
      <c r="Q93" s="1">
        <v>7.9109999184459703</v>
      </c>
      <c r="R93" s="1">
        <v>7.8475659885678404</v>
      </c>
      <c r="S93" s="1">
        <v>7.7683389610713203</v>
      </c>
      <c r="T93" s="1">
        <v>7.6734048048735835</v>
      </c>
      <c r="U93" s="1">
        <v>7.5867247081914435</v>
      </c>
      <c r="V93" s="1">
        <v>7.5128873872584432</v>
      </c>
      <c r="W93" s="1">
        <v>7.386057977645323</v>
      </c>
      <c r="X93" s="1">
        <v>7.2585485788001245</v>
      </c>
      <c r="Y93" s="1">
        <v>7.1313669473325891</v>
      </c>
      <c r="Z93" s="1">
        <v>7.0060974106661957</v>
      </c>
      <c r="AA93" s="1">
        <v>6.8843193105477356</v>
      </c>
      <c r="AB93" s="1">
        <v>6.7829725726584007</v>
      </c>
      <c r="AC93" s="1">
        <v>6.6846754337078149</v>
      </c>
      <c r="AD93" s="1">
        <v>6.5916223958957154</v>
      </c>
      <c r="AE93" s="1">
        <v>6.5021525109480587</v>
      </c>
      <c r="AF93" s="1">
        <v>6.4081389802063686</v>
      </c>
      <c r="AG93" s="1">
        <v>6.3572243939619577</v>
      </c>
      <c r="AH93" s="1">
        <v>6.3095818693388637</v>
      </c>
      <c r="AI93" s="1">
        <v>6.2477274647617307</v>
      </c>
      <c r="AJ93" s="1">
        <v>6.17246397218506</v>
      </c>
      <c r="AK93" s="1">
        <v>6.10069797625275</v>
      </c>
      <c r="AL93" s="1">
        <v>6.0538712785428794</v>
      </c>
      <c r="AM93" s="1">
        <v>6.0089379327131454</v>
      </c>
      <c r="AN93" s="1">
        <v>5.9654509969984915</v>
      </c>
      <c r="AO93" s="1">
        <v>5.9234279364064575</v>
      </c>
      <c r="AP93" s="1">
        <v>5.8827337907349104</v>
      </c>
    </row>
    <row r="94" spans="3:56" x14ac:dyDescent="0.35">
      <c r="C94" t="s">
        <v>85</v>
      </c>
      <c r="D94" s="1">
        <v>59.080521571347013</v>
      </c>
      <c r="E94" s="1">
        <v>59.781107332507062</v>
      </c>
      <c r="F94" s="1">
        <v>61.586018674099122</v>
      </c>
      <c r="G94" s="1">
        <v>52.277905248775035</v>
      </c>
      <c r="H94" s="1">
        <v>54.158591447808575</v>
      </c>
      <c r="I94" s="1">
        <v>52.746563787572178</v>
      </c>
      <c r="J94" s="1">
        <v>53.624804023247897</v>
      </c>
      <c r="K94" s="1">
        <v>53.567320342012785</v>
      </c>
      <c r="L94" s="1">
        <v>54.835696111841855</v>
      </c>
      <c r="M94" s="1">
        <v>55.426500138044659</v>
      </c>
      <c r="N94" s="1">
        <v>55.954747158734364</v>
      </c>
      <c r="O94" s="1">
        <v>56.379412736671263</v>
      </c>
      <c r="P94" s="1">
        <v>56.699375288906623</v>
      </c>
      <c r="Q94" s="1">
        <v>56.911231976343061</v>
      </c>
      <c r="R94" s="1">
        <v>57.02483409089637</v>
      </c>
      <c r="S94" s="1">
        <v>57.033119567022936</v>
      </c>
      <c r="T94" s="1">
        <v>56.929904072387266</v>
      </c>
      <c r="U94" s="1">
        <v>56.714200629753407</v>
      </c>
      <c r="V94" s="1">
        <v>56.416721357353616</v>
      </c>
      <c r="W94" s="1">
        <v>55.962413953336124</v>
      </c>
      <c r="X94" s="1">
        <v>55.676686107882546</v>
      </c>
      <c r="Y94" s="1">
        <v>55.357757600514915</v>
      </c>
      <c r="Z94" s="1">
        <v>55.013712885322391</v>
      </c>
      <c r="AA94" s="1">
        <v>54.652004031037961</v>
      </c>
      <c r="AB94" s="1">
        <v>54.230589036424156</v>
      </c>
      <c r="AC94" s="1">
        <v>53.794462204408525</v>
      </c>
      <c r="AD94" s="1">
        <v>53.400106565044176</v>
      </c>
      <c r="AE94" s="1">
        <v>53.009757789487118</v>
      </c>
      <c r="AF94" s="1">
        <v>52.499740598274443</v>
      </c>
      <c r="AG94" s="1">
        <v>52.141248253817253</v>
      </c>
      <c r="AH94" s="1">
        <v>51.793704710434909</v>
      </c>
      <c r="AI94" s="1">
        <v>51.460848811239664</v>
      </c>
      <c r="AJ94" s="1">
        <v>51.143197753435508</v>
      </c>
      <c r="AK94" s="1">
        <v>50.841741289447761</v>
      </c>
      <c r="AL94" s="1">
        <v>50.591208473799341</v>
      </c>
      <c r="AM94" s="1">
        <v>50.350505726060675</v>
      </c>
      <c r="AN94" s="1">
        <v>50.115964392028893</v>
      </c>
      <c r="AO94" s="1">
        <v>49.885264287145283</v>
      </c>
      <c r="AP94" s="1">
        <v>49.655490546544399</v>
      </c>
    </row>
    <row r="95" spans="3:56" x14ac:dyDescent="0.35">
      <c r="C95" s="8" t="s">
        <v>57</v>
      </c>
      <c r="D95" s="3">
        <v>175.26300869729141</v>
      </c>
      <c r="E95" s="3">
        <v>174.98766103510806</v>
      </c>
      <c r="F95" s="3">
        <v>175.86021412847202</v>
      </c>
      <c r="G95" s="3">
        <v>166.18542576954934</v>
      </c>
      <c r="H95" s="3">
        <v>167.03371702401083</v>
      </c>
      <c r="I95" s="3">
        <v>163.70931284104472</v>
      </c>
      <c r="J95" s="3">
        <v>163.75529973484416</v>
      </c>
      <c r="K95" s="3">
        <v>162.77511615274281</v>
      </c>
      <c r="L95" s="3">
        <v>164.76300047436877</v>
      </c>
      <c r="M95" s="3">
        <v>164.18513302025309</v>
      </c>
      <c r="N95" s="3">
        <v>163.42898862254413</v>
      </c>
      <c r="O95" s="3">
        <v>162.3802889339434</v>
      </c>
      <c r="P95" s="3">
        <v>161.06918427079671</v>
      </c>
      <c r="Q95" s="3">
        <v>159.54462932852579</v>
      </c>
      <c r="R95" s="3">
        <v>158.02422652975753</v>
      </c>
      <c r="S95" s="3">
        <v>156.34824508520359</v>
      </c>
      <c r="T95" s="3">
        <v>154.49800988865482</v>
      </c>
      <c r="U95" s="3">
        <v>152.50089034369512</v>
      </c>
      <c r="V95" s="3">
        <v>150.39365878754083</v>
      </c>
      <c r="W95" s="3">
        <v>147.43283132824004</v>
      </c>
      <c r="X95" s="3">
        <v>144.81751058700232</v>
      </c>
      <c r="Y95" s="3">
        <v>142.33641093874775</v>
      </c>
      <c r="Z95" s="3">
        <v>140.00121022006937</v>
      </c>
      <c r="AA95" s="3">
        <v>137.79249657460727</v>
      </c>
      <c r="AB95" s="3">
        <v>135.88930055605113</v>
      </c>
      <c r="AC95" s="3">
        <v>134.10860448994308</v>
      </c>
      <c r="AD95" s="3">
        <v>132.49284491321862</v>
      </c>
      <c r="AE95" s="3">
        <v>130.99757558574564</v>
      </c>
      <c r="AF95" s="3">
        <v>129.48252464085425</v>
      </c>
      <c r="AG95" s="3">
        <v>127.85761956484838</v>
      </c>
      <c r="AH95" s="3">
        <v>126.35077048316457</v>
      </c>
      <c r="AI95" s="3">
        <v>124.91759819350372</v>
      </c>
      <c r="AJ95" s="3">
        <v>123.5526193274647</v>
      </c>
      <c r="AK95" s="3">
        <v>122.292490343407</v>
      </c>
      <c r="AL95" s="3">
        <v>121.28389055214014</v>
      </c>
      <c r="AM95" s="3">
        <v>120.32638190194498</v>
      </c>
      <c r="AN95" s="3">
        <v>119.41094844977562</v>
      </c>
      <c r="AO95" s="3">
        <v>118.52689975365382</v>
      </c>
      <c r="AP95" s="3">
        <v>117.66964494346215</v>
      </c>
    </row>
    <row r="96" spans="3:56" x14ac:dyDescent="0.35">
      <c r="L96" s="10">
        <v>0.53776960691553177</v>
      </c>
      <c r="Q96" s="10">
        <v>0.51774505078325939</v>
      </c>
      <c r="V96" s="10">
        <v>0.50400293822553899</v>
      </c>
      <c r="AA96" s="10">
        <v>0.4833718303055663</v>
      </c>
      <c r="AF96" s="10">
        <v>0.4755700822942755</v>
      </c>
      <c r="BB96" s="1"/>
      <c r="BD96" s="1"/>
    </row>
    <row r="97" spans="1:57" x14ac:dyDescent="0.35">
      <c r="V97" s="1"/>
      <c r="W97" s="1"/>
    </row>
    <row r="98" spans="1:57" x14ac:dyDescent="0.35">
      <c r="C98" s="8" t="s">
        <v>84</v>
      </c>
      <c r="BB98" s="10"/>
      <c r="BC98" s="1"/>
      <c r="BD98" s="1"/>
    </row>
    <row r="99" spans="1:57" x14ac:dyDescent="0.35">
      <c r="D99" s="8">
        <v>2012</v>
      </c>
      <c r="E99" s="8">
        <v>2013</v>
      </c>
      <c r="F99" s="8">
        <v>2014</v>
      </c>
      <c r="G99" s="8">
        <v>2015</v>
      </c>
      <c r="H99" s="8">
        <v>2016</v>
      </c>
      <c r="I99" s="8">
        <v>2017</v>
      </c>
      <c r="J99" s="8">
        <v>2018</v>
      </c>
      <c r="K99" s="8">
        <v>2019</v>
      </c>
      <c r="L99" s="8">
        <v>2020</v>
      </c>
      <c r="M99" s="8">
        <v>2021</v>
      </c>
      <c r="N99" s="8">
        <v>2022</v>
      </c>
      <c r="O99" s="8">
        <v>2023</v>
      </c>
      <c r="P99" s="8">
        <v>2024</v>
      </c>
      <c r="Q99" s="8">
        <v>2025</v>
      </c>
      <c r="R99" s="8">
        <v>2026</v>
      </c>
      <c r="S99" s="8">
        <v>2027</v>
      </c>
      <c r="T99" s="8">
        <v>2028</v>
      </c>
      <c r="U99" s="8">
        <v>2029</v>
      </c>
      <c r="V99" s="8">
        <v>2030</v>
      </c>
      <c r="W99" s="8">
        <v>2031</v>
      </c>
      <c r="X99" s="8">
        <v>2032</v>
      </c>
      <c r="Y99" s="8">
        <v>2033</v>
      </c>
      <c r="Z99" s="8">
        <v>2034</v>
      </c>
      <c r="AA99" s="8">
        <v>2035</v>
      </c>
      <c r="AB99" s="8">
        <v>2036</v>
      </c>
      <c r="AC99" s="8">
        <v>2037</v>
      </c>
      <c r="AD99" s="8">
        <v>2038</v>
      </c>
      <c r="AE99" s="8">
        <v>2039</v>
      </c>
      <c r="AF99" s="8">
        <v>2040</v>
      </c>
      <c r="AG99" s="8">
        <v>2041</v>
      </c>
      <c r="AH99" s="8">
        <v>2042</v>
      </c>
      <c r="AI99" s="8">
        <v>2043</v>
      </c>
      <c r="AJ99" s="8">
        <v>2044</v>
      </c>
      <c r="AK99" s="8">
        <v>2045</v>
      </c>
      <c r="AL99" s="8">
        <v>2046</v>
      </c>
      <c r="AM99" s="8">
        <v>2047</v>
      </c>
      <c r="AN99" s="8">
        <v>2048</v>
      </c>
      <c r="AO99" s="8">
        <v>2049</v>
      </c>
      <c r="AP99" s="8">
        <v>2050</v>
      </c>
      <c r="AS99" s="8"/>
      <c r="AT99" s="8"/>
      <c r="AU99" s="8"/>
      <c r="AV99" s="8"/>
      <c r="AW99" s="8"/>
      <c r="AX99" s="8"/>
      <c r="AY99" s="8"/>
      <c r="AZ99" s="8"/>
      <c r="BB99" s="10"/>
      <c r="BD99" s="1"/>
    </row>
    <row r="100" spans="1:57" x14ac:dyDescent="0.35">
      <c r="B100" s="10">
        <v>0.44192226792020467</v>
      </c>
      <c r="C100" t="s">
        <v>83</v>
      </c>
      <c r="D100" s="1">
        <v>6482257.1992674069</v>
      </c>
      <c r="E100" s="1">
        <v>6402453.1601148192</v>
      </c>
      <c r="F100" s="1">
        <v>6103264.1202613339</v>
      </c>
      <c r="G100" s="1">
        <v>6031628.7233116338</v>
      </c>
      <c r="H100" s="1">
        <v>6260117.433442465</v>
      </c>
      <c r="I100" s="1">
        <v>5890921.522959712</v>
      </c>
      <c r="J100" s="1">
        <v>5853197.0819599126</v>
      </c>
      <c r="K100" s="1">
        <v>5719750.9299070509</v>
      </c>
      <c r="L100" s="1">
        <v>5660808.0306353802</v>
      </c>
      <c r="M100" s="1">
        <v>5418262.4356187554</v>
      </c>
      <c r="N100" s="1">
        <v>5282270.2980631776</v>
      </c>
      <c r="O100" s="1">
        <v>5137731.0861057099</v>
      </c>
      <c r="P100" s="1">
        <v>4988065.6509866379</v>
      </c>
      <c r="Q100" s="1">
        <v>4833780.8265826367</v>
      </c>
      <c r="R100" s="1">
        <v>4697225.5055751083</v>
      </c>
      <c r="S100" s="1">
        <v>4562612.6601847047</v>
      </c>
      <c r="T100" s="1">
        <v>4428862.4336034199</v>
      </c>
      <c r="U100" s="1">
        <v>4296516.3210379891</v>
      </c>
      <c r="V100" s="1">
        <v>4203977.0185190849</v>
      </c>
      <c r="W100" s="1">
        <v>4071382.5083558052</v>
      </c>
      <c r="X100" s="1">
        <v>3944938.1057089497</v>
      </c>
      <c r="Y100" s="1">
        <v>3823252.9769350658</v>
      </c>
      <c r="Z100" s="1">
        <v>3708062.6962404992</v>
      </c>
      <c r="AA100" s="1">
        <v>3596030.3791598803</v>
      </c>
      <c r="AB100" s="1">
        <v>3498969.1400400703</v>
      </c>
      <c r="AC100" s="1">
        <v>3404674.3993322891</v>
      </c>
      <c r="AD100" s="1">
        <v>3313252.8177844197</v>
      </c>
      <c r="AE100" s="1">
        <v>3224218.2247005855</v>
      </c>
      <c r="AF100" s="1">
        <v>3136758.1818882455</v>
      </c>
      <c r="AG100" s="1">
        <v>3030420.9617183479</v>
      </c>
      <c r="AH100" s="1">
        <v>2927936.1739561488</v>
      </c>
      <c r="AI100" s="1">
        <v>2827025.3395541226</v>
      </c>
      <c r="AJ100" s="1">
        <v>2727305.9395302194</v>
      </c>
      <c r="AK100" s="1">
        <v>2630297.4644577475</v>
      </c>
      <c r="AL100" s="1">
        <v>2538460.6263099234</v>
      </c>
      <c r="AM100" s="1">
        <v>2447055.2877256735</v>
      </c>
      <c r="AN100" s="1">
        <v>2355689.4068961469</v>
      </c>
      <c r="AO100" s="1">
        <v>2264211.2940120464</v>
      </c>
      <c r="AP100" s="1">
        <v>2172162.6989198118</v>
      </c>
      <c r="AS100" s="1"/>
      <c r="AT100" s="1"/>
      <c r="AU100" s="1"/>
      <c r="AV100" s="1"/>
      <c r="AW100" s="1"/>
      <c r="AX100" s="1"/>
      <c r="AY100" s="1"/>
      <c r="AZ100" s="1"/>
      <c r="BB100" s="10"/>
      <c r="BC100" s="1"/>
      <c r="BD100" s="1"/>
    </row>
    <row r="101" spans="1:57" x14ac:dyDescent="0.35">
      <c r="B101" s="10">
        <v>6.3353703874377665E-2</v>
      </c>
      <c r="C101" t="s">
        <v>82</v>
      </c>
      <c r="D101" s="1">
        <v>957010.31401258719</v>
      </c>
      <c r="E101" s="1">
        <v>930511.9336709053</v>
      </c>
      <c r="F101" s="1">
        <v>783467.07329076168</v>
      </c>
      <c r="G101" s="1">
        <v>836337.3709437378</v>
      </c>
      <c r="H101" s="1">
        <v>962857.3963916814</v>
      </c>
      <c r="I101" s="1">
        <v>884669.70618800097</v>
      </c>
      <c r="J101" s="1">
        <v>899096.75075696677</v>
      </c>
      <c r="K101" s="1">
        <v>863690.68247323076</v>
      </c>
      <c r="L101" s="1">
        <v>811529.94926096185</v>
      </c>
      <c r="M101" s="1">
        <v>726781.5311743411</v>
      </c>
      <c r="N101" s="1">
        <v>689077.26999797183</v>
      </c>
      <c r="O101" s="1">
        <v>652753.34208867128</v>
      </c>
      <c r="P101" s="1">
        <v>618661.47240123514</v>
      </c>
      <c r="Q101" s="1">
        <v>585823.81845621462</v>
      </c>
      <c r="R101" s="1">
        <v>548845.69240957464</v>
      </c>
      <c r="S101" s="1">
        <v>512292.16157408705</v>
      </c>
      <c r="T101" s="1">
        <v>476586.00461392559</v>
      </c>
      <c r="U101" s="1">
        <v>442215.21914700785</v>
      </c>
      <c r="V101" s="1">
        <v>426549.9869117515</v>
      </c>
      <c r="W101" s="1">
        <v>413106.38592285052</v>
      </c>
      <c r="X101" s="1">
        <v>400067.23802940786</v>
      </c>
      <c r="Y101" s="1">
        <v>387196.95229521103</v>
      </c>
      <c r="Z101" s="1">
        <v>375579.00248039002</v>
      </c>
      <c r="AA101" s="1">
        <v>364048.16968785232</v>
      </c>
      <c r="AB101" s="1">
        <v>353368.42466145923</v>
      </c>
      <c r="AC101" s="1">
        <v>342721.62607685692</v>
      </c>
      <c r="AD101" s="1">
        <v>332747.94938947487</v>
      </c>
      <c r="AE101" s="1">
        <v>323090.15343804215</v>
      </c>
      <c r="AF101" s="1">
        <v>313444.46349855803</v>
      </c>
      <c r="AG101" s="1">
        <v>306571.6180071581</v>
      </c>
      <c r="AH101" s="1">
        <v>299660.94237543462</v>
      </c>
      <c r="AI101" s="1">
        <v>292794.76785773406</v>
      </c>
      <c r="AJ101" s="1">
        <v>285685.35605393775</v>
      </c>
      <c r="AK101" s="1">
        <v>279244.70813214651</v>
      </c>
      <c r="AL101" s="1">
        <v>273469.84608348861</v>
      </c>
      <c r="AM101" s="1">
        <v>267937.60848582501</v>
      </c>
      <c r="AN101" s="1">
        <v>262391.0672238603</v>
      </c>
      <c r="AO101" s="1">
        <v>257038.81237803487</v>
      </c>
      <c r="AP101" s="1">
        <v>251533.17364454264</v>
      </c>
      <c r="AS101" s="1"/>
      <c r="AT101" s="1"/>
      <c r="AU101" s="1"/>
      <c r="AV101" s="1"/>
      <c r="AW101" s="1"/>
      <c r="AX101" s="1"/>
      <c r="AY101" s="1"/>
      <c r="AZ101" s="1"/>
      <c r="BD101" s="1"/>
    </row>
    <row r="102" spans="1:57" x14ac:dyDescent="0.35">
      <c r="B102" s="10">
        <v>3.7434545472581661E-2</v>
      </c>
      <c r="C102" t="s">
        <v>81</v>
      </c>
      <c r="D102" s="1">
        <v>543682.72621288733</v>
      </c>
      <c r="E102" s="1">
        <v>533279.58996648574</v>
      </c>
      <c r="F102" s="1">
        <v>472848.96209844976</v>
      </c>
      <c r="G102" s="1">
        <v>487273.88552357582</v>
      </c>
      <c r="H102" s="1">
        <v>564447.48560586944</v>
      </c>
      <c r="I102" s="1">
        <v>511683.81897048309</v>
      </c>
      <c r="J102" s="1">
        <v>509044.67340238503</v>
      </c>
      <c r="K102" s="1">
        <v>481333.03898515727</v>
      </c>
      <c r="L102" s="1">
        <v>479518.21172459878</v>
      </c>
      <c r="M102" s="1">
        <v>440114.54667870502</v>
      </c>
      <c r="N102" s="1">
        <v>426480.26651102724</v>
      </c>
      <c r="O102" s="1">
        <v>411527.26690148085</v>
      </c>
      <c r="P102" s="1">
        <v>396076.00934307079</v>
      </c>
      <c r="Q102" s="1">
        <v>379194.10388206708</v>
      </c>
      <c r="R102" s="1">
        <v>361535.27014904708</v>
      </c>
      <c r="S102" s="1">
        <v>342970.18251251691</v>
      </c>
      <c r="T102" s="1">
        <v>323930.6450613052</v>
      </c>
      <c r="U102" s="1">
        <v>305702.37725061516</v>
      </c>
      <c r="V102" s="1">
        <v>300541.63951544103</v>
      </c>
      <c r="W102" s="1">
        <v>293591.19209114526</v>
      </c>
      <c r="X102" s="1">
        <v>286632.85976864677</v>
      </c>
      <c r="Y102" s="1">
        <v>279481.03653184418</v>
      </c>
      <c r="Z102" s="1">
        <v>272924.46159714693</v>
      </c>
      <c r="AA102" s="1">
        <v>266309.48883441009</v>
      </c>
      <c r="AB102" s="1">
        <v>260527.28816314685</v>
      </c>
      <c r="AC102" s="1">
        <v>254680.68638931084</v>
      </c>
      <c r="AD102" s="1">
        <v>249293.4859037791</v>
      </c>
      <c r="AE102" s="1">
        <v>244079.07785058097</v>
      </c>
      <c r="AF102" s="1">
        <v>238526.37127731068</v>
      </c>
      <c r="AG102" s="1">
        <v>235428.92788203197</v>
      </c>
      <c r="AH102" s="1">
        <v>232653.07092601011</v>
      </c>
      <c r="AI102" s="1">
        <v>229402.75981656928</v>
      </c>
      <c r="AJ102" s="1">
        <v>225511.49514347198</v>
      </c>
      <c r="AK102" s="1">
        <v>222128.70635399135</v>
      </c>
      <c r="AL102" s="1">
        <v>219452.08294140612</v>
      </c>
      <c r="AM102" s="1">
        <v>217011.72009492316</v>
      </c>
      <c r="AN102" s="1">
        <v>214600.24388627414</v>
      </c>
      <c r="AO102" s="1">
        <v>212395.01856691824</v>
      </c>
      <c r="AP102" s="1">
        <v>210031.52675951135</v>
      </c>
      <c r="AS102" s="1"/>
      <c r="AT102" s="1"/>
      <c r="AU102" s="1"/>
      <c r="AV102" s="1"/>
      <c r="AW102" s="1"/>
      <c r="AX102" s="1"/>
      <c r="AY102" s="1"/>
      <c r="AZ102" s="1"/>
      <c r="BD102" s="1"/>
    </row>
    <row r="103" spans="1:57" x14ac:dyDescent="0.35">
      <c r="A103" s="2">
        <v>0.25978621740305352</v>
      </c>
      <c r="B103" s="10">
        <v>9.6380873685991922E-2</v>
      </c>
      <c r="C103" t="s">
        <v>80</v>
      </c>
      <c r="D103" s="1">
        <v>1720201.0738603731</v>
      </c>
      <c r="E103" s="1">
        <v>1715339.1315583345</v>
      </c>
      <c r="F103" s="1">
        <v>1602505.5798067441</v>
      </c>
      <c r="G103" s="1">
        <v>1223170.8720470821</v>
      </c>
      <c r="H103" s="1">
        <v>1464762.410061171</v>
      </c>
      <c r="I103" s="1">
        <v>1234721.4135481929</v>
      </c>
      <c r="J103" s="1">
        <v>1276924.7206090414</v>
      </c>
      <c r="K103" s="1">
        <v>1270205.4645869357</v>
      </c>
      <c r="L103" s="1">
        <v>1234591.8351863453</v>
      </c>
      <c r="M103" s="1">
        <v>1143129.3825904324</v>
      </c>
      <c r="N103" s="1">
        <v>1119114.6245545573</v>
      </c>
      <c r="O103" s="1">
        <v>1091943.3065487188</v>
      </c>
      <c r="P103" s="1">
        <v>1063526.7803955369</v>
      </c>
      <c r="Q103" s="1">
        <v>1031184.344781028</v>
      </c>
      <c r="R103" s="1">
        <v>996036.77226980345</v>
      </c>
      <c r="S103" s="1">
        <v>957358.33283174655</v>
      </c>
      <c r="T103" s="1">
        <v>916132.0324299027</v>
      </c>
      <c r="U103" s="1">
        <v>873425.43003777124</v>
      </c>
      <c r="V103" s="1">
        <v>864839.41920712497</v>
      </c>
      <c r="W103" s="1">
        <v>851965.02359814884</v>
      </c>
      <c r="X103" s="1">
        <v>841679.63236905891</v>
      </c>
      <c r="Y103" s="1">
        <v>830216.70348131098</v>
      </c>
      <c r="Z103" s="1">
        <v>819836.727064142</v>
      </c>
      <c r="AA103" s="1">
        <v>808551.49349424499</v>
      </c>
      <c r="AB103" s="1">
        <v>791283.85872417304</v>
      </c>
      <c r="AC103" s="1">
        <v>773354.61959302274</v>
      </c>
      <c r="AD103" s="1">
        <v>757963.89914253063</v>
      </c>
      <c r="AE103" s="1">
        <v>742826.63774667156</v>
      </c>
      <c r="AF103" s="1">
        <v>722507.56966302276</v>
      </c>
      <c r="AG103" s="1">
        <v>708235.37691660575</v>
      </c>
      <c r="AH103" s="1">
        <v>694796.84125159844</v>
      </c>
      <c r="AI103" s="1">
        <v>681657.13585127762</v>
      </c>
      <c r="AJ103" s="1">
        <v>668303.68036088359</v>
      </c>
      <c r="AK103" s="1">
        <v>656298.15604461031</v>
      </c>
      <c r="AL103" s="1">
        <v>645448.15319238382</v>
      </c>
      <c r="AM103" s="1">
        <v>635262.86037658446</v>
      </c>
      <c r="AN103" s="1">
        <v>625188.83173624403</v>
      </c>
      <c r="AO103" s="1">
        <v>615632.99058835686</v>
      </c>
      <c r="AP103" s="1">
        <v>605662.53246700251</v>
      </c>
      <c r="AS103" s="1"/>
      <c r="AT103" s="1"/>
      <c r="AU103" s="1"/>
      <c r="AV103" s="1"/>
      <c r="AW103" s="1"/>
      <c r="AX103" s="1"/>
      <c r="AY103" s="1"/>
      <c r="AZ103" s="1"/>
      <c r="BD103" s="1"/>
    </row>
    <row r="104" spans="1:57" x14ac:dyDescent="0.35">
      <c r="B104" s="10">
        <v>0.16340534371706159</v>
      </c>
      <c r="C104" t="s">
        <v>79</v>
      </c>
      <c r="D104" s="1">
        <v>2429700.083919737</v>
      </c>
      <c r="E104" s="1">
        <v>2395886.121182749</v>
      </c>
      <c r="F104" s="1">
        <v>2130994.3726317324</v>
      </c>
      <c r="G104" s="1">
        <v>1968792.5400347097</v>
      </c>
      <c r="H104" s="1">
        <v>2354695.4560224144</v>
      </c>
      <c r="I104" s="1">
        <v>2169856.6878666631</v>
      </c>
      <c r="J104" s="1">
        <v>2242656.0850743116</v>
      </c>
      <c r="K104" s="1">
        <v>2137275.2986538685</v>
      </c>
      <c r="L104" s="1">
        <v>2093142.5029012111</v>
      </c>
      <c r="M104" s="1">
        <v>1933693.1539311532</v>
      </c>
      <c r="N104" s="1">
        <v>1889731.8899981682</v>
      </c>
      <c r="O104" s="1">
        <v>1841391.2195953222</v>
      </c>
      <c r="P104" s="1">
        <v>1791670.7122511121</v>
      </c>
      <c r="Q104" s="1">
        <v>1735708.9516233518</v>
      </c>
      <c r="R104" s="1">
        <v>1673347.3150600553</v>
      </c>
      <c r="S104" s="1">
        <v>1605592.7216904066</v>
      </c>
      <c r="T104" s="1">
        <v>1533990.383102115</v>
      </c>
      <c r="U104" s="1">
        <v>1460232.3089512473</v>
      </c>
      <c r="V104" s="1">
        <v>1444575.2930413366</v>
      </c>
      <c r="W104" s="1">
        <v>1428879.6817576278</v>
      </c>
      <c r="X104" s="1">
        <v>1417486.7793451631</v>
      </c>
      <c r="Y104" s="1">
        <v>1403883.0842886698</v>
      </c>
      <c r="Z104" s="1">
        <v>1391975.1631691614</v>
      </c>
      <c r="AA104" s="1">
        <v>1378299.736265636</v>
      </c>
      <c r="AB104" s="1">
        <v>1368359.8871322046</v>
      </c>
      <c r="AC104" s="1">
        <v>1356734.7483895072</v>
      </c>
      <c r="AD104" s="1">
        <v>1346146.4772936611</v>
      </c>
      <c r="AE104" s="1">
        <v>1335574.1176262312</v>
      </c>
      <c r="AF104" s="1">
        <v>1324032.6036491264</v>
      </c>
      <c r="AG104" s="1">
        <v>1319445.975330492</v>
      </c>
      <c r="AH104" s="1">
        <v>1316182.4424865744</v>
      </c>
      <c r="AI104" s="1">
        <v>1313190.491902943</v>
      </c>
      <c r="AJ104" s="1">
        <v>1309360.9170739516</v>
      </c>
      <c r="AK104" s="1">
        <v>1308152.1144218578</v>
      </c>
      <c r="AL104" s="1">
        <v>1306068.9704867925</v>
      </c>
      <c r="AM104" s="1">
        <v>1305319.7676808548</v>
      </c>
      <c r="AN104" s="1">
        <v>1304684.4451616146</v>
      </c>
      <c r="AO104" s="1">
        <v>1305224.7562522686</v>
      </c>
      <c r="AP104" s="1">
        <v>1304632.5553532422</v>
      </c>
      <c r="AS104" s="1"/>
      <c r="AT104" s="1"/>
      <c r="AU104" s="1"/>
      <c r="AV104" s="1"/>
      <c r="AW104" s="1"/>
      <c r="AX104" s="1"/>
      <c r="AY104" s="1"/>
      <c r="AZ104" s="1"/>
      <c r="BA104" s="10"/>
      <c r="BD104" s="1"/>
    </row>
    <row r="105" spans="1:57" x14ac:dyDescent="0.35">
      <c r="B105" s="10"/>
      <c r="C105" s="8" t="s">
        <v>57</v>
      </c>
      <c r="D105" s="3">
        <v>12132851.397272991</v>
      </c>
      <c r="E105" s="3">
        <v>11977469.936493294</v>
      </c>
      <c r="F105" s="3">
        <v>11093080.108089022</v>
      </c>
      <c r="G105" s="3">
        <v>10547203.391860738</v>
      </c>
      <c r="H105" s="3">
        <v>11606880.181523602</v>
      </c>
      <c r="I105" s="3">
        <v>10691853.149533052</v>
      </c>
      <c r="J105" s="3">
        <v>10780919.311802616</v>
      </c>
      <c r="K105" s="3">
        <v>10472255.414606243</v>
      </c>
      <c r="L105" s="3">
        <v>10279590.529708497</v>
      </c>
      <c r="M105" s="3">
        <v>9661981.0499933884</v>
      </c>
      <c r="N105" s="3">
        <v>9406674.3491249029</v>
      </c>
      <c r="O105" s="3">
        <v>9135346.2212399039</v>
      </c>
      <c r="P105" s="3">
        <v>8858000.6253775936</v>
      </c>
      <c r="Q105" s="3">
        <v>8565692.0453252979</v>
      </c>
      <c r="R105" s="3">
        <v>8276990.5554635897</v>
      </c>
      <c r="S105" s="3">
        <v>7980826.0587934628</v>
      </c>
      <c r="T105" s="3">
        <v>7679501.4988106685</v>
      </c>
      <c r="U105" s="3">
        <v>7378091.6564246314</v>
      </c>
      <c r="V105" s="3">
        <v>7240483.3571947385</v>
      </c>
      <c r="W105" s="3">
        <v>7058924.7917255778</v>
      </c>
      <c r="X105" s="3">
        <v>6890804.6152212266</v>
      </c>
      <c r="Y105" s="3">
        <v>6724030.7535321014</v>
      </c>
      <c r="Z105" s="3">
        <v>6568378.0505513391</v>
      </c>
      <c r="AA105" s="3">
        <v>6413239.2674420243</v>
      </c>
      <c r="AB105" s="3">
        <v>6272508.5987210535</v>
      </c>
      <c r="AC105" s="3">
        <v>6132166.0797809865</v>
      </c>
      <c r="AD105" s="3">
        <v>5999404.6295138653</v>
      </c>
      <c r="AE105" s="3">
        <v>5869788.2113621114</v>
      </c>
      <c r="AF105" s="3">
        <v>5735269.1899762638</v>
      </c>
      <c r="AG105" s="3">
        <v>5600102.8598546349</v>
      </c>
      <c r="AH105" s="3">
        <v>5471229.470995767</v>
      </c>
      <c r="AI105" s="3">
        <v>5344070.4949826468</v>
      </c>
      <c r="AJ105" s="3">
        <v>5216167.3881624639</v>
      </c>
      <c r="AK105" s="3">
        <v>5096121.149410353</v>
      </c>
      <c r="AL105" s="3">
        <v>4982899.6790139945</v>
      </c>
      <c r="AM105" s="3">
        <v>4872587.2443638602</v>
      </c>
      <c r="AN105" s="3">
        <v>4762553.99490414</v>
      </c>
      <c r="AO105" s="3">
        <v>4654502.871797625</v>
      </c>
      <c r="AP105" s="3">
        <v>4544022.4871441107</v>
      </c>
      <c r="AS105" s="1"/>
      <c r="AT105" s="1"/>
      <c r="AU105" s="1"/>
      <c r="AV105" s="1"/>
      <c r="AW105" s="1"/>
      <c r="AX105" s="1"/>
      <c r="AY105" s="1"/>
      <c r="AZ105" s="1"/>
      <c r="BD105" s="1"/>
    </row>
    <row r="106" spans="1:57" x14ac:dyDescent="0.35">
      <c r="B106" s="10">
        <v>9.1665566015202964E-3</v>
      </c>
      <c r="C106" t="s">
        <v>78</v>
      </c>
      <c r="F106" s="1">
        <v>116327.32538166296</v>
      </c>
      <c r="G106" s="1">
        <v>118396.8829985354</v>
      </c>
      <c r="H106" s="17">
        <v>119992.19437371336</v>
      </c>
      <c r="I106" s="17">
        <v>117786.13342700052</v>
      </c>
      <c r="J106" s="17">
        <v>118362.80378465405</v>
      </c>
      <c r="K106" s="17">
        <v>117872.4456360873</v>
      </c>
      <c r="L106" s="17">
        <v>117419.10510046837</v>
      </c>
      <c r="M106" s="17">
        <v>117019.22661256939</v>
      </c>
      <c r="N106" s="17">
        <v>116807.54089687805</v>
      </c>
      <c r="O106" s="17">
        <v>116855.74922072586</v>
      </c>
      <c r="P106" s="17">
        <v>116924.00217817258</v>
      </c>
      <c r="Q106" s="17">
        <v>117027.7471778084</v>
      </c>
      <c r="R106" s="17">
        <v>117123.94415244987</v>
      </c>
      <c r="S106" s="17">
        <v>117244.14140681671</v>
      </c>
      <c r="T106" s="17">
        <v>117364.44977931122</v>
      </c>
      <c r="U106" s="17">
        <v>117484.86926993344</v>
      </c>
      <c r="V106" s="17">
        <v>117605.39987868334</v>
      </c>
      <c r="W106" s="17">
        <v>117726.04160556088</v>
      </c>
      <c r="X106" s="17">
        <v>117858.429241645</v>
      </c>
      <c r="Y106" s="17">
        <v>117990.87765987789</v>
      </c>
      <c r="Z106" s="17">
        <v>118123.38686025956</v>
      </c>
      <c r="AA106" s="17">
        <v>118259.63445897905</v>
      </c>
      <c r="AB106" s="17">
        <v>118395.88205769857</v>
      </c>
      <c r="AC106" s="17">
        <v>118523.33330050795</v>
      </c>
      <c r="AD106" s="17">
        <v>118659.58089922744</v>
      </c>
      <c r="AE106" s="17">
        <v>118795.82849794695</v>
      </c>
      <c r="AF106" s="17">
        <v>118932.07609666647</v>
      </c>
      <c r="AG106" s="17">
        <v>119068.323695386</v>
      </c>
      <c r="AH106" s="17">
        <v>119204.57129410551</v>
      </c>
      <c r="AI106" s="17">
        <v>119340.81889282503</v>
      </c>
      <c r="AJ106" s="17">
        <v>119468.2712365302</v>
      </c>
      <c r="AK106" s="17">
        <v>119604.51883524972</v>
      </c>
      <c r="AL106" s="17">
        <v>119740.76643396923</v>
      </c>
      <c r="AM106" s="17">
        <v>119877.01403268873</v>
      </c>
      <c r="AN106" s="17">
        <v>120013.26163140826</v>
      </c>
      <c r="AO106" s="17">
        <v>120140.71507583123</v>
      </c>
      <c r="AP106" s="17">
        <v>120276.96267455074</v>
      </c>
      <c r="AS106" s="1"/>
      <c r="AT106" s="1"/>
      <c r="AU106" s="1"/>
      <c r="AV106" s="1"/>
      <c r="AW106" s="1"/>
      <c r="AX106" s="1"/>
      <c r="AY106" s="1"/>
      <c r="AZ106" s="1"/>
    </row>
    <row r="107" spans="1:57" x14ac:dyDescent="0.35">
      <c r="B107" s="10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S107" s="1"/>
      <c r="AT107" s="1"/>
      <c r="AU107" s="1"/>
      <c r="AV107" s="1"/>
      <c r="AW107" s="1"/>
      <c r="AX107" s="1"/>
      <c r="AY107" s="1"/>
      <c r="AZ107" s="1"/>
      <c r="BD107" s="1"/>
    </row>
    <row r="108" spans="1:57" x14ac:dyDescent="0.35">
      <c r="B108" s="10">
        <v>0.18833670872826222</v>
      </c>
      <c r="C108" t="s">
        <v>77</v>
      </c>
      <c r="D108" s="16">
        <v>2568441.3995910459</v>
      </c>
      <c r="E108" s="16">
        <v>2519066.5231859717</v>
      </c>
      <c r="F108" s="16">
        <v>2466346.9876171229</v>
      </c>
      <c r="G108" s="16">
        <v>2383772.8549386547</v>
      </c>
      <c r="H108" s="16">
        <v>2292897.0997734787</v>
      </c>
      <c r="I108" s="16">
        <v>2398430.4746261225</v>
      </c>
      <c r="J108" s="16">
        <v>2447621.9263733062</v>
      </c>
      <c r="K108" s="16">
        <v>2435496.7068122239</v>
      </c>
      <c r="L108" s="16">
        <v>2412501.0904064458</v>
      </c>
      <c r="M108" s="16">
        <v>2387876.8370365272</v>
      </c>
      <c r="N108" s="16">
        <v>2358490.6568484511</v>
      </c>
      <c r="O108" s="16">
        <v>2330432.9382145894</v>
      </c>
      <c r="P108" s="16">
        <v>2330949.3476064899</v>
      </c>
      <c r="Q108" s="16">
        <v>2335504.9902997166</v>
      </c>
      <c r="R108" s="16">
        <v>2323179.4869623394</v>
      </c>
      <c r="S108" s="16">
        <v>2315580.8643697095</v>
      </c>
      <c r="T108" s="16">
        <v>2316320.3666455583</v>
      </c>
      <c r="U108" s="16">
        <v>2316265.5820062687</v>
      </c>
      <c r="V108" s="16">
        <v>2318307.5510510304</v>
      </c>
      <c r="W108" s="16">
        <v>2317570.1256548129</v>
      </c>
      <c r="X108" s="16">
        <v>2312906.7378474646</v>
      </c>
      <c r="Y108" s="16">
        <v>2312494.0910753361</v>
      </c>
      <c r="Z108" s="16">
        <v>2307513.0000610161</v>
      </c>
      <c r="AA108" s="16">
        <v>2305848.2644324102</v>
      </c>
      <c r="AB108" s="16">
        <v>2304449.8842321476</v>
      </c>
      <c r="AC108" s="16">
        <v>2300303.9374179784</v>
      </c>
      <c r="AD108" s="16">
        <v>2300149.7592181284</v>
      </c>
      <c r="AE108" s="16">
        <v>2301921.4526875471</v>
      </c>
      <c r="AF108" s="16">
        <v>2301364.9434057646</v>
      </c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S108" s="1"/>
      <c r="AT108" s="1"/>
      <c r="AU108" s="1"/>
      <c r="AV108" s="1"/>
      <c r="AW108" s="1"/>
      <c r="AX108" s="1"/>
      <c r="AY108" s="1"/>
      <c r="AZ108" s="1"/>
      <c r="BD108" s="1"/>
    </row>
    <row r="109" spans="1:57" x14ac:dyDescent="0.35"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S109" s="1"/>
      <c r="AT109" s="1"/>
      <c r="AU109" s="1"/>
      <c r="AV109" s="1"/>
      <c r="AW109" s="1"/>
      <c r="AX109" s="1"/>
      <c r="AY109" s="1"/>
      <c r="AZ109" s="10"/>
      <c r="BC109" s="1"/>
      <c r="BD109" s="1"/>
      <c r="BE109" s="14"/>
    </row>
    <row r="110" spans="1:57" x14ac:dyDescent="0.35">
      <c r="C110" s="8" t="s">
        <v>76</v>
      </c>
      <c r="BD110" s="1"/>
      <c r="BE110" s="14"/>
    </row>
    <row r="111" spans="1:57" x14ac:dyDescent="0.35">
      <c r="D111" s="8">
        <v>2012</v>
      </c>
      <c r="E111" s="8">
        <v>2013</v>
      </c>
      <c r="F111" s="8">
        <v>2014</v>
      </c>
      <c r="G111" s="8">
        <v>2015</v>
      </c>
      <c r="H111" s="8">
        <v>2016</v>
      </c>
      <c r="I111" s="8">
        <v>2017</v>
      </c>
      <c r="J111" s="8">
        <v>2018</v>
      </c>
      <c r="K111" s="8">
        <v>2019</v>
      </c>
      <c r="L111" s="8">
        <v>2020</v>
      </c>
      <c r="M111" s="8">
        <v>2021</v>
      </c>
      <c r="N111" s="8">
        <v>2022</v>
      </c>
      <c r="O111" s="8">
        <v>2023</v>
      </c>
      <c r="P111" s="8">
        <v>2024</v>
      </c>
      <c r="Q111" s="8">
        <v>2025</v>
      </c>
      <c r="R111" s="8">
        <v>2026</v>
      </c>
      <c r="S111" s="8">
        <v>2027</v>
      </c>
      <c r="T111" s="8">
        <v>2028</v>
      </c>
      <c r="U111" s="8">
        <v>2029</v>
      </c>
      <c r="V111" s="8">
        <v>2030</v>
      </c>
      <c r="W111" s="8">
        <v>2031</v>
      </c>
      <c r="X111" s="8">
        <v>2032</v>
      </c>
      <c r="Y111" s="8">
        <v>2033</v>
      </c>
      <c r="Z111" s="8">
        <v>2034</v>
      </c>
      <c r="AA111" s="8">
        <v>2035</v>
      </c>
      <c r="AB111" s="8">
        <v>2036</v>
      </c>
      <c r="AC111" s="8">
        <v>2037</v>
      </c>
      <c r="AD111" s="8">
        <v>2038</v>
      </c>
      <c r="AE111" s="8">
        <v>2039</v>
      </c>
      <c r="AF111" s="8">
        <v>2040</v>
      </c>
      <c r="AG111" s="8">
        <v>2041</v>
      </c>
      <c r="AH111" s="8">
        <v>2042</v>
      </c>
      <c r="AI111" s="8">
        <v>2043</v>
      </c>
      <c r="AJ111" s="8">
        <v>2044</v>
      </c>
      <c r="AK111" s="8">
        <v>2045</v>
      </c>
      <c r="AL111" s="8">
        <v>2046</v>
      </c>
      <c r="AM111" s="8">
        <v>2047</v>
      </c>
      <c r="AN111" s="8">
        <v>2048</v>
      </c>
      <c r="AO111" s="8">
        <v>2049</v>
      </c>
      <c r="AP111" s="8">
        <v>2050</v>
      </c>
      <c r="BD111" s="1"/>
      <c r="BE111" s="14"/>
    </row>
    <row r="112" spans="1:57" x14ac:dyDescent="0.35">
      <c r="C112" s="2" t="s">
        <v>75</v>
      </c>
      <c r="D112" s="1">
        <v>1450.3205782893269</v>
      </c>
      <c r="E112" s="1">
        <v>1417.7439882922233</v>
      </c>
      <c r="F112" s="1">
        <v>1384.4911854850775</v>
      </c>
      <c r="G112" s="1">
        <v>1343.5940764822997</v>
      </c>
      <c r="H112" s="1">
        <v>1300.4461301453023</v>
      </c>
      <c r="I112" s="1">
        <v>1245.8792054535495</v>
      </c>
      <c r="J112" s="1">
        <v>1219.3564801970438</v>
      </c>
      <c r="K112" s="1">
        <v>1203.6971328820482</v>
      </c>
      <c r="L112" s="1">
        <v>1221.1733618225799</v>
      </c>
      <c r="M112" s="1">
        <v>1207.5832839804957</v>
      </c>
      <c r="N112" s="1">
        <v>1193.3002038810844</v>
      </c>
      <c r="O112" s="1">
        <v>1177.9804456663067</v>
      </c>
      <c r="P112" s="1">
        <v>1161.5565453331433</v>
      </c>
      <c r="Q112" s="1">
        <v>1145.0122105527744</v>
      </c>
      <c r="R112" s="1">
        <v>1133.5124752512338</v>
      </c>
      <c r="S112" s="1">
        <v>1123.2741569677214</v>
      </c>
      <c r="T112" s="1">
        <v>1113.1381931448468</v>
      </c>
      <c r="U112" s="1">
        <v>1102.6573260711373</v>
      </c>
      <c r="V112" s="1">
        <v>1091.8596328623723</v>
      </c>
      <c r="W112" s="1">
        <v>1070.4737541087102</v>
      </c>
      <c r="X112" s="1">
        <v>1049.7447810636588</v>
      </c>
      <c r="Y112" s="1">
        <v>1029.5004855044881</v>
      </c>
      <c r="Z112" s="1">
        <v>1009.5719441228282</v>
      </c>
      <c r="AA112" s="1">
        <v>989.61201413376716</v>
      </c>
      <c r="AB112" s="1">
        <v>973.44405899806804</v>
      </c>
      <c r="AC112" s="1">
        <v>957.09274017034215</v>
      </c>
      <c r="AD112" s="1">
        <v>940.37593922929625</v>
      </c>
      <c r="AE112" s="1">
        <v>923.44510753936675</v>
      </c>
      <c r="AF112" s="1">
        <v>906.21391954904493</v>
      </c>
      <c r="AG112" s="1">
        <v>881.62446786190014</v>
      </c>
      <c r="AH112" s="1">
        <v>857.0670889883778</v>
      </c>
      <c r="AI112" s="1">
        <v>832.39205594968587</v>
      </c>
      <c r="AJ112" s="1">
        <v>807.66103841529934</v>
      </c>
      <c r="AK112" s="1">
        <v>783.02986024271058</v>
      </c>
      <c r="AL112" s="1">
        <v>759.76230081531617</v>
      </c>
      <c r="AM112" s="1">
        <v>736.25853805695624</v>
      </c>
      <c r="AN112" s="1">
        <v>712.50258370864674</v>
      </c>
      <c r="AO112" s="1">
        <v>688.44240660537605</v>
      </c>
      <c r="AP112" s="1">
        <v>664.13022530685305</v>
      </c>
      <c r="BD112" s="1"/>
      <c r="BE112" s="14"/>
    </row>
    <row r="113" spans="2:57" x14ac:dyDescent="0.35">
      <c r="C113" s="2" t="s">
        <v>74</v>
      </c>
      <c r="D113" s="1">
        <v>2633.5184977047224</v>
      </c>
      <c r="E113" s="1">
        <v>2614.493312485311</v>
      </c>
      <c r="F113" s="1">
        <v>2349.7110479262415</v>
      </c>
      <c r="G113" s="1">
        <v>2206.9018598750813</v>
      </c>
      <c r="H113" s="1">
        <v>2608.3853492108556</v>
      </c>
      <c r="I113" s="1">
        <v>2354.0232336846834</v>
      </c>
      <c r="J113" s="1">
        <v>2409.0948206951575</v>
      </c>
      <c r="K113" s="1">
        <v>2317.9081630695082</v>
      </c>
      <c r="L113" s="1">
        <v>2232.475678476424</v>
      </c>
      <c r="M113" s="1">
        <v>2034.6025579224415</v>
      </c>
      <c r="N113" s="1">
        <v>1959.6700104896258</v>
      </c>
      <c r="O113" s="1">
        <v>1880.3596660656149</v>
      </c>
      <c r="P113" s="1">
        <v>1800.409600214829</v>
      </c>
      <c r="Q113" s="1">
        <v>1715.8434926272316</v>
      </c>
      <c r="R113" s="1">
        <v>1627.6142814925317</v>
      </c>
      <c r="S113" s="1">
        <v>1535.7807702256707</v>
      </c>
      <c r="T113" s="1">
        <v>1442.2894603280999</v>
      </c>
      <c r="U113" s="1">
        <v>1349.2996553760133</v>
      </c>
      <c r="V113" s="1">
        <v>1312.1385924498293</v>
      </c>
      <c r="W113" s="1">
        <v>1271.0603992130634</v>
      </c>
      <c r="X113" s="1">
        <v>1233.79156896513</v>
      </c>
      <c r="Y113" s="1">
        <v>1196.3662344218267</v>
      </c>
      <c r="Z113" s="1">
        <v>1162.263878333662</v>
      </c>
      <c r="AA113" s="1">
        <v>1128.2502177316644</v>
      </c>
      <c r="AB113" s="1">
        <v>1095.2466857807403</v>
      </c>
      <c r="AC113" s="1">
        <v>1062.4705066896672</v>
      </c>
      <c r="AD113" s="1">
        <v>1032.4963576161931</v>
      </c>
      <c r="AE113" s="1">
        <v>1003.7214987248509</v>
      </c>
      <c r="AF113" s="1">
        <v>973.68637876620733</v>
      </c>
      <c r="AG113" s="1">
        <v>950.64667892841612</v>
      </c>
      <c r="AH113" s="1">
        <v>929.64336800055969</v>
      </c>
      <c r="AI113" s="1">
        <v>909.30431914448081</v>
      </c>
      <c r="AJ113" s="1">
        <v>888.7460841544671</v>
      </c>
      <c r="AK113" s="1">
        <v>870.70793028853632</v>
      </c>
      <c r="AL113" s="1">
        <v>853.47530844348466</v>
      </c>
      <c r="AM113" s="1">
        <v>837.4396775229344</v>
      </c>
      <c r="AN113" s="1">
        <v>821.73629378252781</v>
      </c>
      <c r="AO113" s="1">
        <v>807.00201699507591</v>
      </c>
      <c r="AP113" s="1">
        <v>791.70125925261539</v>
      </c>
      <c r="BD113" s="1"/>
      <c r="BE113" s="14"/>
    </row>
    <row r="114" spans="2:57" x14ac:dyDescent="0.35">
      <c r="C114" t="s">
        <v>73</v>
      </c>
      <c r="D114" s="1">
        <v>115.06713947624807</v>
      </c>
      <c r="E114" s="1">
        <v>170.94126745347941</v>
      </c>
      <c r="F114" s="1">
        <v>481.32906323081977</v>
      </c>
      <c r="G114" s="1">
        <v>433.3386260156002</v>
      </c>
      <c r="H114" s="1">
        <v>102.93697402685579</v>
      </c>
      <c r="I114" s="1">
        <v>313.45445525566396</v>
      </c>
      <c r="J114" s="1">
        <v>276.12261374361418</v>
      </c>
      <c r="K114" s="1">
        <v>344.69145582118341</v>
      </c>
      <c r="L114" s="1">
        <v>450.96545188925506</v>
      </c>
      <c r="M114" s="1">
        <v>631.661158326737</v>
      </c>
      <c r="N114" s="1">
        <v>687.06829325847286</v>
      </c>
      <c r="O114" s="1">
        <v>739.62545071953127</v>
      </c>
      <c r="P114" s="1">
        <v>786.57900274930648</v>
      </c>
      <c r="Q114" s="1">
        <v>833.01821409606043</v>
      </c>
      <c r="R114" s="1">
        <v>878.75368854008673</v>
      </c>
      <c r="S114" s="1">
        <v>923.12930737159786</v>
      </c>
      <c r="T114" s="1">
        <v>964.60634463241013</v>
      </c>
      <c r="U114" s="1">
        <v>1002.0091162934518</v>
      </c>
      <c r="V114" s="1">
        <v>982.37871492577472</v>
      </c>
      <c r="W114" s="1">
        <v>957.44743873474306</v>
      </c>
      <c r="X114" s="1">
        <v>935.05685623278828</v>
      </c>
      <c r="Y114" s="1">
        <v>914.08634768005129</v>
      </c>
      <c r="Z114" s="1">
        <v>891.64083139814761</v>
      </c>
      <c r="AA114" s="1">
        <v>870.82774050806665</v>
      </c>
      <c r="AB114" s="1">
        <v>850.50829193953291</v>
      </c>
      <c r="AC114" s="1">
        <v>831.76454308996517</v>
      </c>
      <c r="AD114" s="1">
        <v>813.21936420097074</v>
      </c>
      <c r="AE114" s="1">
        <v>795.36485068066884</v>
      </c>
      <c r="AF114" s="1">
        <v>777.82467796993933</v>
      </c>
      <c r="AG114" s="1">
        <v>759.41952462933034</v>
      </c>
      <c r="AH114" s="1">
        <v>741.14281012181573</v>
      </c>
      <c r="AI114" s="1">
        <v>723.46496431322589</v>
      </c>
      <c r="AJ114" s="1">
        <v>707.10832503388474</v>
      </c>
      <c r="AK114" s="1">
        <v>689.96278732718326</v>
      </c>
      <c r="AL114" s="1">
        <v>674.9417880667628</v>
      </c>
      <c r="AM114" s="1">
        <v>659.58795601390489</v>
      </c>
      <c r="AN114" s="1">
        <v>644.60657771706701</v>
      </c>
      <c r="AO114" s="1">
        <v>629.21645837301105</v>
      </c>
      <c r="AP114" s="1">
        <v>614.79162135361912</v>
      </c>
      <c r="BD114" s="1"/>
      <c r="BE114" s="14"/>
    </row>
    <row r="115" spans="2:57" x14ac:dyDescent="0.35">
      <c r="C115" t="s">
        <v>72</v>
      </c>
      <c r="D115" s="1">
        <v>82.433044934515294</v>
      </c>
      <c r="E115" s="1">
        <v>71.645342205723836</v>
      </c>
      <c r="F115" s="1">
        <v>73.358911401531628</v>
      </c>
      <c r="G115" s="1">
        <v>67.45477153823596</v>
      </c>
      <c r="H115" s="1">
        <v>70.837500911383586</v>
      </c>
      <c r="I115" s="1">
        <v>79.828092501581182</v>
      </c>
      <c r="J115" s="1">
        <v>85.663363796714663</v>
      </c>
      <c r="K115" s="1">
        <v>88.26669360939097</v>
      </c>
      <c r="L115" s="1">
        <v>85.382166139020711</v>
      </c>
      <c r="M115" s="1">
        <v>85.300719465507385</v>
      </c>
      <c r="N115" s="1">
        <v>85.594416263911413</v>
      </c>
      <c r="O115" s="1">
        <v>85.760886772676528</v>
      </c>
      <c r="P115" s="1">
        <v>86.25876213259852</v>
      </c>
      <c r="Q115" s="1">
        <v>86.228482245626637</v>
      </c>
      <c r="R115" s="1">
        <v>85.162622883900738</v>
      </c>
      <c r="S115" s="1">
        <v>84.173325144391484</v>
      </c>
      <c r="T115" s="1">
        <v>83.186215645433322</v>
      </c>
      <c r="U115" s="1">
        <v>82.175926472222059</v>
      </c>
      <c r="V115" s="1">
        <v>81.078210381096781</v>
      </c>
      <c r="W115" s="1">
        <v>79.200611984341663</v>
      </c>
      <c r="X115" s="1">
        <v>77.394935861394345</v>
      </c>
      <c r="Y115" s="1">
        <v>75.651207136343388</v>
      </c>
      <c r="Z115" s="1">
        <v>73.973524524191674</v>
      </c>
      <c r="AA115" s="1">
        <v>72.324154443463513</v>
      </c>
      <c r="AB115" s="1">
        <v>70.979219060939585</v>
      </c>
      <c r="AC115" s="1">
        <v>69.645635865523545</v>
      </c>
      <c r="AD115" s="1">
        <v>68.308405106017375</v>
      </c>
      <c r="AE115" s="1">
        <v>66.975451135805727</v>
      </c>
      <c r="AF115" s="1">
        <v>65.638653935427484</v>
      </c>
      <c r="AG115" s="1">
        <v>63.786882341395668</v>
      </c>
      <c r="AH115" s="1">
        <v>61.954063789241417</v>
      </c>
      <c r="AI115" s="1">
        <v>60.125063211452634</v>
      </c>
      <c r="AJ115" s="1">
        <v>58.303093530344036</v>
      </c>
      <c r="AK115" s="1">
        <v>56.496559146765023</v>
      </c>
      <c r="AL115" s="1">
        <v>54.795675617784021</v>
      </c>
      <c r="AM115" s="1">
        <v>53.08729421940194</v>
      </c>
      <c r="AN115" s="1">
        <v>51.364657004443039</v>
      </c>
      <c r="AO115" s="1">
        <v>49.622792392134777</v>
      </c>
      <c r="AP115" s="1">
        <v>47.864859054005066</v>
      </c>
      <c r="BD115" s="1"/>
      <c r="BE115" s="14"/>
    </row>
    <row r="116" spans="2:57" x14ac:dyDescent="0.35">
      <c r="C116" s="2" t="s">
        <v>71</v>
      </c>
      <c r="D116" s="1">
        <v>3.9807189823822005</v>
      </c>
      <c r="E116" s="1">
        <v>3.3948903699346724</v>
      </c>
      <c r="F116" s="1">
        <v>2.715392188015656</v>
      </c>
      <c r="G116" s="1">
        <v>2.2585845066454238</v>
      </c>
      <c r="H116" s="1">
        <v>2.7218101770416654</v>
      </c>
      <c r="I116" s="1">
        <v>2.7742050287876534</v>
      </c>
      <c r="J116" s="1">
        <v>4.5646213740420967</v>
      </c>
      <c r="K116" s="1">
        <v>7.1069478554933223</v>
      </c>
      <c r="L116" s="1">
        <v>9.6422125894401702</v>
      </c>
      <c r="M116" s="1">
        <v>12.296793406589265</v>
      </c>
      <c r="N116" s="1">
        <v>15.226150320856533</v>
      </c>
      <c r="O116" s="1">
        <v>18.162440189684858</v>
      </c>
      <c r="P116" s="1">
        <v>20.827966542416156</v>
      </c>
      <c r="Q116" s="1">
        <v>23.181209498457758</v>
      </c>
      <c r="R116" s="1">
        <v>25.326863908130697</v>
      </c>
      <c r="S116" s="1">
        <v>27.284502076209058</v>
      </c>
      <c r="T116" s="1">
        <v>29.057499392527728</v>
      </c>
      <c r="U116" s="1">
        <v>30.65440153402491</v>
      </c>
      <c r="V116" s="1">
        <v>32.140936127507523</v>
      </c>
      <c r="W116" s="1">
        <v>33.388073387570131</v>
      </c>
      <c r="X116" s="1">
        <v>34.704433283096506</v>
      </c>
      <c r="Y116" s="1">
        <v>36.138998685533643</v>
      </c>
      <c r="Z116" s="1">
        <v>37.688744554108872</v>
      </c>
      <c r="AA116" s="1">
        <v>39.351619970582341</v>
      </c>
      <c r="AB116" s="1">
        <v>41.044350134115604</v>
      </c>
      <c r="AC116" s="1">
        <v>42.82345513156276</v>
      </c>
      <c r="AD116" s="1">
        <v>44.729468782562925</v>
      </c>
      <c r="AE116" s="1">
        <v>46.713506205076975</v>
      </c>
      <c r="AF116" s="1">
        <v>48.60630600202385</v>
      </c>
      <c r="AG116" s="1">
        <v>50.712957638977727</v>
      </c>
      <c r="AH116" s="1">
        <v>52.877093355065767</v>
      </c>
      <c r="AI116" s="1">
        <v>55.074546518971708</v>
      </c>
      <c r="AJ116" s="1">
        <v>57.295342781089509</v>
      </c>
      <c r="AK116" s="1">
        <v>59.551082377549811</v>
      </c>
      <c r="AL116" s="1">
        <v>61.927496001992353</v>
      </c>
      <c r="AM116" s="1">
        <v>64.328567863141899</v>
      </c>
      <c r="AN116" s="1">
        <v>66.746097892488933</v>
      </c>
      <c r="AO116" s="1">
        <v>69.171968981921935</v>
      </c>
      <c r="AP116" s="1">
        <v>71.597440481804213</v>
      </c>
      <c r="BD116" s="1"/>
      <c r="BE116" s="14"/>
    </row>
    <row r="117" spans="2:57" x14ac:dyDescent="0.35">
      <c r="C117" s="2" t="s">
        <v>70</v>
      </c>
      <c r="D117" s="1">
        <v>0.35823309711220935</v>
      </c>
      <c r="E117" s="1">
        <v>1.1992184726199235</v>
      </c>
      <c r="F117" s="1">
        <v>1.6896575022979723</v>
      </c>
      <c r="G117" s="1">
        <v>2.5598779084020298</v>
      </c>
      <c r="H117" s="1">
        <v>2.1695588367723424</v>
      </c>
      <c r="I117" s="1">
        <v>3.2566754685768107</v>
      </c>
      <c r="J117" s="1">
        <v>4.5646213740420967</v>
      </c>
      <c r="K117" s="1">
        <v>7.1069478554933223</v>
      </c>
      <c r="L117" s="1">
        <v>9.6422125894401702</v>
      </c>
      <c r="M117" s="1">
        <v>12.296793406589265</v>
      </c>
      <c r="N117" s="1">
        <v>15.226150320856533</v>
      </c>
      <c r="O117" s="1">
        <v>18.162440189684858</v>
      </c>
      <c r="P117" s="1">
        <v>20.827966542416156</v>
      </c>
      <c r="Q117" s="1">
        <v>23.181209498457758</v>
      </c>
      <c r="R117" s="1">
        <v>25.326863908130697</v>
      </c>
      <c r="S117" s="1">
        <v>27.284502076209058</v>
      </c>
      <c r="T117" s="1">
        <v>29.057499392527728</v>
      </c>
      <c r="U117" s="1">
        <v>30.65440153402491</v>
      </c>
      <c r="V117" s="1">
        <v>32.140936127507523</v>
      </c>
      <c r="W117" s="1">
        <v>33.388073387570131</v>
      </c>
      <c r="X117" s="1">
        <v>34.704433283096506</v>
      </c>
      <c r="Y117" s="1">
        <v>36.138998685533643</v>
      </c>
      <c r="Z117" s="1">
        <v>37.688744554108872</v>
      </c>
      <c r="AA117" s="1">
        <v>39.351619970582341</v>
      </c>
      <c r="AB117" s="1">
        <v>41.044350134115604</v>
      </c>
      <c r="AC117" s="1">
        <v>42.82345513156276</v>
      </c>
      <c r="AD117" s="1">
        <v>44.729468782562925</v>
      </c>
      <c r="AE117" s="1">
        <v>46.713506205076975</v>
      </c>
      <c r="AF117" s="1">
        <v>48.60630600202385</v>
      </c>
      <c r="AG117" s="1">
        <v>50.712957638977727</v>
      </c>
      <c r="AH117" s="1">
        <v>52.877093355065767</v>
      </c>
      <c r="AI117" s="1">
        <v>55.074546518971708</v>
      </c>
      <c r="AJ117" s="1">
        <v>57.295342781089509</v>
      </c>
      <c r="AK117" s="1">
        <v>59.551082377549811</v>
      </c>
      <c r="AL117" s="1">
        <v>61.927496001992353</v>
      </c>
      <c r="AM117" s="1">
        <v>64.328567863141899</v>
      </c>
      <c r="AN117" s="1">
        <v>66.746097892488933</v>
      </c>
      <c r="AO117" s="1">
        <v>69.171968981921935</v>
      </c>
      <c r="AP117" s="1">
        <v>71.597440481804213</v>
      </c>
      <c r="BD117" s="1"/>
      <c r="BE117" s="13"/>
    </row>
    <row r="118" spans="2:57" x14ac:dyDescent="0.35">
      <c r="C118" s="2" t="s">
        <v>69</v>
      </c>
      <c r="D118" s="1">
        <v>1.6921527699999999E-3</v>
      </c>
      <c r="E118" s="1">
        <v>5.6571763534417743E-2</v>
      </c>
      <c r="F118" s="1">
        <v>0.21784576610034406</v>
      </c>
      <c r="G118" s="1">
        <v>0.39866174674456167</v>
      </c>
      <c r="H118" s="1">
        <v>0.77207737052420755</v>
      </c>
      <c r="I118" s="1">
        <v>1.5752703828102383</v>
      </c>
      <c r="J118" s="1">
        <v>3.1258286114808098</v>
      </c>
      <c r="K118" s="1">
        <v>6.0450793188132446</v>
      </c>
      <c r="L118" s="1">
        <v>9.5969036223022925</v>
      </c>
      <c r="M118" s="1">
        <v>14.239028555159662</v>
      </c>
      <c r="N118" s="1">
        <v>19.902217946877716</v>
      </c>
      <c r="O118" s="1">
        <v>26.758224186467434</v>
      </c>
      <c r="P118" s="1">
        <v>34.96263102798887</v>
      </c>
      <c r="Q118" s="1">
        <v>44.483225914713756</v>
      </c>
      <c r="R118" s="1">
        <v>54.885836474081955</v>
      </c>
      <c r="S118" s="1">
        <v>65.530382135705651</v>
      </c>
      <c r="T118" s="1">
        <v>76.845178730693434</v>
      </c>
      <c r="U118" s="1">
        <v>89.020174937093188</v>
      </c>
      <c r="V118" s="1">
        <v>101.96910394417132</v>
      </c>
      <c r="W118" s="1">
        <v>115.52814075227741</v>
      </c>
      <c r="X118" s="1">
        <v>130.25322554600228</v>
      </c>
      <c r="Y118" s="1">
        <v>146.079354331486</v>
      </c>
      <c r="Z118" s="1">
        <v>162.97424312736774</v>
      </c>
      <c r="AA118" s="1">
        <v>180.9020609530408</v>
      </c>
      <c r="AB118" s="1">
        <v>200.49263804376164</v>
      </c>
      <c r="AC118" s="1">
        <v>221.18132447347969</v>
      </c>
      <c r="AD118" s="1">
        <v>242.96028352292331</v>
      </c>
      <c r="AE118" s="1">
        <v>265.78916089237413</v>
      </c>
      <c r="AF118" s="1">
        <v>289.58491526951622</v>
      </c>
      <c r="AG118" s="1">
        <v>312.20709510526882</v>
      </c>
      <c r="AH118" s="1">
        <v>335.36372816410346</v>
      </c>
      <c r="AI118" s="1">
        <v>359.07657388651364</v>
      </c>
      <c r="AJ118" s="1">
        <v>383.31068344428314</v>
      </c>
      <c r="AK118" s="1">
        <v>408.19988039156596</v>
      </c>
      <c r="AL118" s="1">
        <v>434.44073990203907</v>
      </c>
      <c r="AM118" s="1">
        <v>461.25983366719322</v>
      </c>
      <c r="AN118" s="1">
        <v>488.61992690455446</v>
      </c>
      <c r="AO118" s="1">
        <v>516.50372148773579</v>
      </c>
      <c r="AP118" s="1">
        <v>544.88656927223701</v>
      </c>
      <c r="BD118" s="1"/>
      <c r="BE118" s="13"/>
    </row>
    <row r="119" spans="2:57" x14ac:dyDescent="0.35">
      <c r="C119" s="2" t="s">
        <v>68</v>
      </c>
    </row>
    <row r="120" spans="2:57" x14ac:dyDescent="0.35">
      <c r="C120" s="8" t="s">
        <v>57</v>
      </c>
      <c r="D120" s="3">
        <v>4285.6799046370779</v>
      </c>
      <c r="E120" s="3">
        <v>4279.4745910428264</v>
      </c>
      <c r="F120" s="3">
        <v>4293.5131035000841</v>
      </c>
      <c r="G120" s="3">
        <v>4056.5064580730091</v>
      </c>
      <c r="H120" s="3">
        <v>4088.2694006787351</v>
      </c>
      <c r="I120" s="3">
        <v>4000.7911377756523</v>
      </c>
      <c r="J120" s="3">
        <v>4002.492349792095</v>
      </c>
      <c r="K120" s="3">
        <v>3974.8224204119306</v>
      </c>
      <c r="L120" s="3">
        <v>4018.8779871284619</v>
      </c>
      <c r="M120" s="3">
        <v>3997.9803350635198</v>
      </c>
      <c r="N120" s="3">
        <v>3975.9874424816849</v>
      </c>
      <c r="O120" s="3">
        <v>3946.8095537899667</v>
      </c>
      <c r="P120" s="3">
        <v>3911.4224745426977</v>
      </c>
      <c r="Q120" s="3">
        <v>3870.948044433323</v>
      </c>
      <c r="R120" s="3">
        <v>3830.5826324580962</v>
      </c>
      <c r="S120" s="3">
        <v>3786.456945997506</v>
      </c>
      <c r="T120" s="3">
        <v>3738.1803912665396</v>
      </c>
      <c r="U120" s="3">
        <v>3686.4710022179679</v>
      </c>
      <c r="V120" s="3">
        <v>3633.7061268182588</v>
      </c>
      <c r="W120" s="3">
        <v>3560.4864915682765</v>
      </c>
      <c r="X120" s="3">
        <v>3495.6502342351664</v>
      </c>
      <c r="Y120" s="3">
        <v>3433.9616264452634</v>
      </c>
      <c r="Z120" s="3">
        <v>3375.8019106144143</v>
      </c>
      <c r="AA120" s="3">
        <v>3320.6194277111672</v>
      </c>
      <c r="AB120" s="3">
        <v>3272.7595940912743</v>
      </c>
      <c r="AC120" s="3">
        <v>3227.8016605521034</v>
      </c>
      <c r="AD120" s="3">
        <v>3186.8192872405266</v>
      </c>
      <c r="AE120" s="3">
        <v>3148.7230813832202</v>
      </c>
      <c r="AF120" s="3">
        <v>3110.161157494183</v>
      </c>
      <c r="AG120" s="3">
        <v>3069.1105641442659</v>
      </c>
      <c r="AH120" s="3">
        <v>3030.92524577423</v>
      </c>
      <c r="AI120" s="3">
        <v>2994.5120695433025</v>
      </c>
      <c r="AJ120" s="3">
        <v>2959.7199101404576</v>
      </c>
      <c r="AK120" s="3">
        <v>2927.4991821518606</v>
      </c>
      <c r="AL120" s="3">
        <v>2901.2708048493719</v>
      </c>
      <c r="AM120" s="3">
        <v>2876.2904352066739</v>
      </c>
      <c r="AN120" s="3">
        <v>2852.3222349022171</v>
      </c>
      <c r="AO120" s="3">
        <v>2829.1313338171772</v>
      </c>
      <c r="AP120" s="3">
        <v>2806.5694152029387</v>
      </c>
    </row>
    <row r="123" spans="2:57" x14ac:dyDescent="0.35">
      <c r="C123" s="8" t="s">
        <v>67</v>
      </c>
    </row>
    <row r="124" spans="2:57" x14ac:dyDescent="0.35">
      <c r="D124" s="8">
        <v>2012</v>
      </c>
      <c r="E124" s="8">
        <v>2013</v>
      </c>
      <c r="F124" s="8">
        <v>2014</v>
      </c>
      <c r="G124" s="8">
        <v>2015</v>
      </c>
      <c r="H124" s="8">
        <v>2016</v>
      </c>
      <c r="I124" s="8">
        <v>2017</v>
      </c>
      <c r="J124" s="8">
        <v>2018</v>
      </c>
      <c r="K124" s="8">
        <v>2019</v>
      </c>
      <c r="L124" s="8">
        <v>2020</v>
      </c>
      <c r="M124" s="8">
        <v>2021</v>
      </c>
      <c r="N124" s="8">
        <v>2022</v>
      </c>
      <c r="O124" s="8">
        <v>2023</v>
      </c>
      <c r="P124" s="8">
        <v>2024</v>
      </c>
      <c r="Q124" s="8">
        <v>2025</v>
      </c>
      <c r="R124" s="8">
        <v>2026</v>
      </c>
      <c r="S124" s="8">
        <v>2027</v>
      </c>
      <c r="T124" s="8">
        <v>2028</v>
      </c>
      <c r="U124" s="8">
        <v>2029</v>
      </c>
      <c r="V124" s="8">
        <v>2030</v>
      </c>
      <c r="W124" s="8">
        <v>2031</v>
      </c>
      <c r="X124" s="8">
        <v>2032</v>
      </c>
      <c r="Y124" s="8">
        <v>2033</v>
      </c>
      <c r="Z124" s="8">
        <v>2034</v>
      </c>
      <c r="AA124" s="8">
        <v>2035</v>
      </c>
      <c r="AB124" s="8">
        <v>2036</v>
      </c>
      <c r="AC124" s="8">
        <v>2037</v>
      </c>
      <c r="AD124" s="8">
        <v>2038</v>
      </c>
      <c r="AE124" s="8">
        <v>2039</v>
      </c>
      <c r="AF124" s="8">
        <v>2040</v>
      </c>
      <c r="AG124" s="8">
        <v>2041</v>
      </c>
      <c r="AH124" s="8">
        <v>2042</v>
      </c>
      <c r="AI124" s="8">
        <v>2043</v>
      </c>
      <c r="AJ124" s="8">
        <v>2044</v>
      </c>
      <c r="AK124" s="8">
        <v>2045</v>
      </c>
      <c r="AL124" s="8">
        <v>2046</v>
      </c>
      <c r="AM124" s="8">
        <v>2047</v>
      </c>
      <c r="AN124" s="8">
        <v>2048</v>
      </c>
      <c r="AO124" s="8">
        <v>2049</v>
      </c>
      <c r="AP124" s="8">
        <v>2050</v>
      </c>
    </row>
    <row r="125" spans="2:57" x14ac:dyDescent="0.35">
      <c r="C125" s="12" t="s">
        <v>66</v>
      </c>
    </row>
    <row r="126" spans="2:57" x14ac:dyDescent="0.35">
      <c r="B126" s="11">
        <v>0.99698234594950197</v>
      </c>
      <c r="C126" t="s">
        <v>65</v>
      </c>
      <c r="D126" s="1">
        <v>2029093674.0499866</v>
      </c>
      <c r="E126" s="1">
        <v>1964008282.5972977</v>
      </c>
      <c r="F126" s="1">
        <v>1923959810.6178458</v>
      </c>
      <c r="G126" s="1">
        <v>1859955165.700603</v>
      </c>
      <c r="H126" s="1">
        <v>1811817064.7467172</v>
      </c>
      <c r="I126" s="1">
        <v>1759622933.7218521</v>
      </c>
      <c r="J126" s="1">
        <v>1737395432.7360101</v>
      </c>
      <c r="K126" s="1">
        <v>1722687440.0107772</v>
      </c>
      <c r="L126" s="1">
        <v>1740493249.8698361</v>
      </c>
      <c r="M126" s="1">
        <v>1723515029.9335899</v>
      </c>
      <c r="N126" s="1">
        <v>1706309127.4659727</v>
      </c>
      <c r="O126" s="1">
        <v>1687465357.1607926</v>
      </c>
      <c r="P126" s="1">
        <v>1667821973.8142939</v>
      </c>
      <c r="Q126" s="1">
        <v>1646969117.5686827</v>
      </c>
      <c r="R126" s="1">
        <v>1630621413.4457347</v>
      </c>
      <c r="S126" s="1">
        <v>1616073212.6342506</v>
      </c>
      <c r="T126" s="1">
        <v>1601653579.6135893</v>
      </c>
      <c r="U126" s="1">
        <v>1586719742.6988249</v>
      </c>
      <c r="V126" s="1">
        <v>1571354422.7991793</v>
      </c>
      <c r="W126" s="1">
        <v>1540634714.6019616</v>
      </c>
      <c r="X126" s="1">
        <v>1510913965.2964318</v>
      </c>
      <c r="Y126" s="1">
        <v>1481871464.2189977</v>
      </c>
      <c r="Z126" s="1">
        <v>1453258167.7706172</v>
      </c>
      <c r="AA126" s="1">
        <v>1424579590.3451428</v>
      </c>
      <c r="AB126" s="1">
        <v>1401351808.7908003</v>
      </c>
      <c r="AC126" s="1">
        <v>1377843903.8154283</v>
      </c>
      <c r="AD126" s="1">
        <v>1353792538.0340459</v>
      </c>
      <c r="AE126" s="1">
        <v>1329417503.9646714</v>
      </c>
      <c r="AF126" s="1">
        <v>1304595513.0303891</v>
      </c>
      <c r="AG126" s="1">
        <v>1269147226.5050743</v>
      </c>
      <c r="AH126" s="1">
        <v>1233736765.6917462</v>
      </c>
      <c r="AI126" s="1">
        <v>1198148290.7214367</v>
      </c>
      <c r="AJ126" s="1">
        <v>1162471643.6775544</v>
      </c>
      <c r="AK126" s="1">
        <v>1126931413.2955322</v>
      </c>
      <c r="AL126" s="1">
        <v>1093352010.2657344</v>
      </c>
      <c r="AM126" s="1">
        <v>1059424799.3649181</v>
      </c>
      <c r="AN126" s="1">
        <v>1025129687.9710679</v>
      </c>
      <c r="AO126" s="1">
        <v>990392668.86911464</v>
      </c>
      <c r="AP126" s="1">
        <v>955233421.09140599</v>
      </c>
    </row>
    <row r="127" spans="2:57" x14ac:dyDescent="0.35">
      <c r="B127" s="11">
        <v>3.0176540504980461E-3</v>
      </c>
      <c r="C127" t="s">
        <v>64</v>
      </c>
      <c r="D127" s="1">
        <v>13004153.964968147</v>
      </c>
      <c r="E127" s="1">
        <v>11148413.042375654</v>
      </c>
      <c r="F127" s="1">
        <v>9791570.3029212616</v>
      </c>
      <c r="G127" s="1">
        <v>8815503.838087514</v>
      </c>
      <c r="H127" s="1">
        <v>7819100.6280506672</v>
      </c>
      <c r="I127" s="1">
        <v>7105197.6456150617</v>
      </c>
      <c r="J127" s="1">
        <v>6442009.5300669037</v>
      </c>
      <c r="K127" s="1">
        <v>5971095.2417923668</v>
      </c>
      <c r="L127" s="1">
        <v>5268103.8201655857</v>
      </c>
      <c r="M127" s="1">
        <v>4724202.7247198401</v>
      </c>
      <c r="N127" s="1">
        <v>4316922.7728895759</v>
      </c>
      <c r="O127" s="1">
        <v>4010990.4355759309</v>
      </c>
      <c r="P127" s="1">
        <v>3772012.409611979</v>
      </c>
      <c r="Q127" s="1">
        <v>3587622.4631348783</v>
      </c>
      <c r="R127" s="1">
        <v>3443029.3783482835</v>
      </c>
      <c r="S127" s="1">
        <v>3325110.3399630086</v>
      </c>
      <c r="T127" s="1">
        <v>3228511.3987790714</v>
      </c>
      <c r="U127" s="1">
        <v>3147746.2281904821</v>
      </c>
      <c r="V127" s="1">
        <v>3068723.9309344906</v>
      </c>
      <c r="W127" s="1">
        <v>3073598.8183570546</v>
      </c>
      <c r="X127" s="1">
        <v>3016930.7096947385</v>
      </c>
      <c r="Y127" s="1">
        <v>2969889.1789638102</v>
      </c>
      <c r="Z127" s="1">
        <v>2930875.2055023666</v>
      </c>
      <c r="AA127" s="1">
        <v>2898879.4004266597</v>
      </c>
      <c r="AB127" s="1">
        <v>2874285.2958194078</v>
      </c>
      <c r="AC127" s="1">
        <v>2854816.9606566611</v>
      </c>
      <c r="AD127" s="1">
        <v>2841829.7532666675</v>
      </c>
      <c r="AE127" s="1">
        <v>2835328.1551320842</v>
      </c>
      <c r="AF127" s="1">
        <v>2834847.7574843126</v>
      </c>
      <c r="AG127" s="1">
        <v>2836971.2726919567</v>
      </c>
      <c r="AH127" s="1">
        <v>2840485.9285137886</v>
      </c>
      <c r="AI127" s="1">
        <v>2847034.8306231741</v>
      </c>
      <c r="AJ127" s="1">
        <v>2856281.166508222</v>
      </c>
      <c r="AK127" s="1">
        <v>2869672.264522661</v>
      </c>
      <c r="AL127" s="1">
        <v>2886662.4975792821</v>
      </c>
      <c r="AM127" s="1">
        <v>2906603.0877616578</v>
      </c>
      <c r="AN127" s="1">
        <v>2928895.7228203542</v>
      </c>
      <c r="AO127" s="1">
        <v>2952990.5774606098</v>
      </c>
      <c r="AP127" s="1">
        <v>3034810.9720942494</v>
      </c>
    </row>
    <row r="128" spans="2:57" x14ac:dyDescent="0.35">
      <c r="B128" s="10">
        <v>0</v>
      </c>
      <c r="C128" t="s">
        <v>63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</row>
    <row r="129" spans="2:42" x14ac:dyDescent="0.35">
      <c r="B129" s="10">
        <v>0</v>
      </c>
      <c r="C129" t="s">
        <v>62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</row>
    <row r="130" spans="2:42" x14ac:dyDescent="0.35">
      <c r="B130" s="10">
        <v>1</v>
      </c>
      <c r="C130" s="8" t="s">
        <v>57</v>
      </c>
      <c r="D130" s="3">
        <v>2042097828.0149548</v>
      </c>
      <c r="E130" s="3">
        <v>1975156695.6396732</v>
      </c>
      <c r="F130" s="3">
        <v>1933751380.9207671</v>
      </c>
      <c r="G130" s="3">
        <v>1868770669.5386906</v>
      </c>
      <c r="H130" s="3">
        <v>1819636165.3747678</v>
      </c>
      <c r="I130" s="3">
        <v>1766728131.3674672</v>
      </c>
      <c r="J130" s="3">
        <v>1743837442.266077</v>
      </c>
      <c r="K130" s="3">
        <v>1728658535.2525697</v>
      </c>
      <c r="L130" s="3">
        <v>1745761353.6900017</v>
      </c>
      <c r="M130" s="3">
        <v>1728239232.6583097</v>
      </c>
      <c r="N130" s="3">
        <v>1710626050.2388623</v>
      </c>
      <c r="O130" s="3">
        <v>1691476347.5963686</v>
      </c>
      <c r="P130" s="3">
        <v>1671593986.2239058</v>
      </c>
      <c r="Q130" s="3">
        <v>1650556740.0318174</v>
      </c>
      <c r="R130" s="3">
        <v>1634064442.8240831</v>
      </c>
      <c r="S130" s="3">
        <v>1619398322.9742136</v>
      </c>
      <c r="T130" s="3">
        <v>1604882091.0123684</v>
      </c>
      <c r="U130" s="3">
        <v>1589867488.9270153</v>
      </c>
      <c r="V130" s="3">
        <v>1574423146.7301137</v>
      </c>
      <c r="W130" s="3">
        <v>1543708313.4203186</v>
      </c>
      <c r="X130" s="3">
        <v>1513930896.0061264</v>
      </c>
      <c r="Y130" s="3">
        <v>1484841353.3979616</v>
      </c>
      <c r="Z130" s="3">
        <v>1456189042.9761195</v>
      </c>
      <c r="AA130" s="3">
        <v>1427478469.7455695</v>
      </c>
      <c r="AB130" s="3">
        <v>1404226094.0866199</v>
      </c>
      <c r="AC130" s="3">
        <v>1380698720.7760849</v>
      </c>
      <c r="AD130" s="3">
        <v>1356634367.7873125</v>
      </c>
      <c r="AE130" s="3">
        <v>1332252832.1198034</v>
      </c>
      <c r="AF130" s="3">
        <v>1307430360.7878733</v>
      </c>
      <c r="AG130" s="3">
        <v>1271984197.7777662</v>
      </c>
      <c r="AH130" s="3">
        <v>1236577251.62026</v>
      </c>
      <c r="AI130" s="3">
        <v>1200995325.5520599</v>
      </c>
      <c r="AJ130" s="3">
        <v>1165327924.8440626</v>
      </c>
      <c r="AK130" s="3">
        <v>1129801085.5600548</v>
      </c>
      <c r="AL130" s="3">
        <v>1096238672.7633138</v>
      </c>
      <c r="AM130" s="3">
        <v>1062331402.4526798</v>
      </c>
      <c r="AN130" s="3">
        <v>1028058583.6938883</v>
      </c>
      <c r="AO130" s="3">
        <v>993345659.44657528</v>
      </c>
      <c r="AP130" s="3">
        <v>958268232.06350029</v>
      </c>
    </row>
    <row r="132" spans="2:42" x14ac:dyDescent="0.35">
      <c r="C132" s="8" t="s">
        <v>43</v>
      </c>
    </row>
    <row r="133" spans="2:42" x14ac:dyDescent="0.35">
      <c r="C133" t="s">
        <v>61</v>
      </c>
      <c r="D133" s="1">
        <v>896053591.2004267</v>
      </c>
      <c r="E133" s="1">
        <v>921487053.124771</v>
      </c>
      <c r="F133" s="1">
        <v>950225628.74306953</v>
      </c>
      <c r="G133" s="1">
        <v>966700409.64406705</v>
      </c>
      <c r="H133" s="1">
        <v>980431554.62069869</v>
      </c>
      <c r="I133" s="1">
        <v>978964356.2851218</v>
      </c>
      <c r="J133" s="1">
        <v>978193632.2597574</v>
      </c>
      <c r="K133" s="1">
        <v>966572548.18538356</v>
      </c>
      <c r="L133" s="1">
        <v>956507235.11337614</v>
      </c>
      <c r="M133" s="1">
        <v>937144608.17678952</v>
      </c>
      <c r="N133" s="1">
        <v>913225056.64136779</v>
      </c>
      <c r="O133" s="1">
        <v>885274111.67159998</v>
      </c>
      <c r="P133" s="1">
        <v>853935476.00374424</v>
      </c>
      <c r="Q133" s="1">
        <v>819948767.2139411</v>
      </c>
      <c r="R133" s="1">
        <v>787065216.45145476</v>
      </c>
      <c r="S133" s="1">
        <v>752333771.69207597</v>
      </c>
      <c r="T133" s="1">
        <v>716218949.28144646</v>
      </c>
      <c r="U133" s="1">
        <v>679110636.93893385</v>
      </c>
      <c r="V133" s="1">
        <v>640797079.00602043</v>
      </c>
      <c r="W133" s="1">
        <v>596180084.32854092</v>
      </c>
      <c r="X133" s="1">
        <v>554194038.60165596</v>
      </c>
      <c r="Y133" s="1">
        <v>514784459.21598321</v>
      </c>
      <c r="Z133" s="1">
        <v>478145733.92310798</v>
      </c>
      <c r="AA133" s="1">
        <v>444031352.7212137</v>
      </c>
      <c r="AB133" s="1">
        <v>412254096.02897495</v>
      </c>
      <c r="AC133" s="1">
        <v>382926637.83515769</v>
      </c>
      <c r="AD133" s="1">
        <v>355809529.33522135</v>
      </c>
      <c r="AE133" s="1">
        <v>330617654.57906836</v>
      </c>
      <c r="AF133" s="1">
        <v>307212003.92275977</v>
      </c>
      <c r="AG133" s="1">
        <v>284710898.56711042</v>
      </c>
      <c r="AH133" s="1">
        <v>264544158.44921106</v>
      </c>
      <c r="AI133" s="1">
        <v>245658191.36432514</v>
      </c>
      <c r="AJ133" s="1">
        <v>227861198.76633906</v>
      </c>
      <c r="AK133" s="1">
        <v>211294624.6480318</v>
      </c>
      <c r="AL133" s="1">
        <v>195643179.71358877</v>
      </c>
      <c r="AM133" s="1">
        <v>180572826.76974934</v>
      </c>
      <c r="AN133" s="1">
        <v>166036515.96431071</v>
      </c>
      <c r="AO133" s="1">
        <v>151907028.80436668</v>
      </c>
      <c r="AP133" s="1">
        <v>138127814.77841121</v>
      </c>
    </row>
    <row r="134" spans="2:42" x14ac:dyDescent="0.35">
      <c r="B134" s="10">
        <v>0.12112784259611246</v>
      </c>
      <c r="C134" t="s">
        <v>60</v>
      </c>
      <c r="D134" s="1">
        <v>383571378.72872829</v>
      </c>
      <c r="E134" s="1">
        <v>382219156.57905376</v>
      </c>
      <c r="F134" s="1">
        <v>365407441.38085729</v>
      </c>
      <c r="G134" s="1">
        <v>388768625.7983315</v>
      </c>
      <c r="H134" s="1">
        <v>388668964.24548662</v>
      </c>
      <c r="I134" s="1">
        <v>390832745.13415527</v>
      </c>
      <c r="J134" s="1">
        <v>391067340.14190245</v>
      </c>
      <c r="K134" s="1">
        <v>387681198.19145256</v>
      </c>
      <c r="L134" s="1">
        <v>382319267.73268157</v>
      </c>
      <c r="M134" s="1">
        <v>374434985.0287903</v>
      </c>
      <c r="N134" s="1">
        <v>366445652.51639664</v>
      </c>
      <c r="O134" s="1">
        <v>358576678.67450434</v>
      </c>
      <c r="P134" s="1">
        <v>350860165.38521385</v>
      </c>
      <c r="Q134" s="1">
        <v>343818186.30032969</v>
      </c>
      <c r="R134" s="1">
        <v>334176376.96094984</v>
      </c>
      <c r="S134" s="1">
        <v>324535899.58871847</v>
      </c>
      <c r="T134" s="1">
        <v>314869118.61440992</v>
      </c>
      <c r="U134" s="1">
        <v>305224867.31106889</v>
      </c>
      <c r="V134" s="1">
        <v>295442833.89249682</v>
      </c>
      <c r="W134" s="1">
        <v>286777976.70126742</v>
      </c>
      <c r="X134" s="1">
        <v>278441191.85812968</v>
      </c>
      <c r="Y134" s="1">
        <v>270406668.91038084</v>
      </c>
      <c r="Z134" s="1">
        <v>262717185.25137925</v>
      </c>
      <c r="AA134" s="1">
        <v>255280240.51624185</v>
      </c>
      <c r="AB134" s="1">
        <v>248398006.23518428</v>
      </c>
      <c r="AC134" s="1">
        <v>241711766.45182049</v>
      </c>
      <c r="AD134" s="1">
        <v>235234342.68972397</v>
      </c>
      <c r="AE134" s="1">
        <v>228937199.20193988</v>
      </c>
      <c r="AF134" s="1">
        <v>222807378.96563029</v>
      </c>
      <c r="AG134" s="1">
        <v>217838206.40519211</v>
      </c>
      <c r="AH134" s="1">
        <v>212642081.51672795</v>
      </c>
      <c r="AI134" s="1">
        <v>207481361.98605624</v>
      </c>
      <c r="AJ134" s="1">
        <v>202335413.51690102</v>
      </c>
      <c r="AK134" s="1">
        <v>197302412.8161602</v>
      </c>
      <c r="AL134" s="1">
        <v>192937219.80868924</v>
      </c>
      <c r="AM134" s="1">
        <v>188576613.22408119</v>
      </c>
      <c r="AN134" s="1">
        <v>184216888.80168486</v>
      </c>
      <c r="AO134" s="1">
        <v>179845387.81266564</v>
      </c>
      <c r="AP134" s="1">
        <v>175461298.38647935</v>
      </c>
    </row>
    <row r="135" spans="2:42" x14ac:dyDescent="0.35">
      <c r="B135" s="10">
        <v>7.2323316183280056E-2</v>
      </c>
      <c r="C135" t="s">
        <v>59</v>
      </c>
      <c r="D135" s="1">
        <v>221812405.68460178</v>
      </c>
      <c r="E135" s="1">
        <v>222918283.44699982</v>
      </c>
      <c r="F135" s="1">
        <v>225364913.99472195</v>
      </c>
      <c r="G135" s="1">
        <v>230971994.85539231</v>
      </c>
      <c r="H135" s="1">
        <v>231328037.07830399</v>
      </c>
      <c r="I135" s="1">
        <v>229626344.49901879</v>
      </c>
      <c r="J135" s="1">
        <v>224325062.68486264</v>
      </c>
      <c r="K135" s="1">
        <v>218738031.98144323</v>
      </c>
      <c r="L135" s="1">
        <v>228276147.66811886</v>
      </c>
      <c r="M135" s="1">
        <v>228880589.15393436</v>
      </c>
      <c r="N135" s="1">
        <v>228440754.72564939</v>
      </c>
      <c r="O135" s="1">
        <v>227171269.15836748</v>
      </c>
      <c r="P135" s="1">
        <v>225221885.12604064</v>
      </c>
      <c r="Q135" s="1">
        <v>222654792.15247121</v>
      </c>
      <c r="R135" s="1">
        <v>219745005.33595526</v>
      </c>
      <c r="S135" s="1">
        <v>216361625.49171925</v>
      </c>
      <c r="T135" s="1">
        <v>212585836.1888836</v>
      </c>
      <c r="U135" s="1">
        <v>209037059.87062177</v>
      </c>
      <c r="V135" s="1">
        <v>205669584.42625946</v>
      </c>
      <c r="W135" s="1">
        <v>200895583.88585022</v>
      </c>
      <c r="X135" s="1">
        <v>196104697.17731795</v>
      </c>
      <c r="Y135" s="1">
        <v>191352602.99559078</v>
      </c>
      <c r="Z135" s="1">
        <v>186681724.92437696</v>
      </c>
      <c r="AA135" s="1">
        <v>182148443.92482641</v>
      </c>
      <c r="AB135" s="1">
        <v>178196685.94661731</v>
      </c>
      <c r="AC135" s="1">
        <v>174363623.1522775</v>
      </c>
      <c r="AD135" s="1">
        <v>170700080.75472572</v>
      </c>
      <c r="AE135" s="1">
        <v>167165247.63531205</v>
      </c>
      <c r="AF135" s="1">
        <v>163549601.05070573</v>
      </c>
      <c r="AG135" s="1">
        <v>161061822.52426222</v>
      </c>
      <c r="AH135" s="1">
        <v>158677266.74001834</v>
      </c>
      <c r="AI135" s="1">
        <v>156012758.15996173</v>
      </c>
      <c r="AJ135" s="1">
        <v>153081938.17613432</v>
      </c>
      <c r="AK135" s="1">
        <v>150251080.79422471</v>
      </c>
      <c r="AL135" s="1">
        <v>148044480.79757577</v>
      </c>
      <c r="AM135" s="1">
        <v>145883634.04977328</v>
      </c>
      <c r="AN135" s="1">
        <v>143753986.94408518</v>
      </c>
      <c r="AO135" s="1">
        <v>141650933.07326099</v>
      </c>
      <c r="AP135" s="1">
        <v>139571622.74813139</v>
      </c>
    </row>
    <row r="136" spans="2:42" x14ac:dyDescent="0.35">
      <c r="B136" s="10">
        <v>0.50350458581607727</v>
      </c>
      <c r="C136" t="s">
        <v>58</v>
      </c>
      <c r="D136" s="1">
        <v>1712633131.243083</v>
      </c>
      <c r="E136" s="1">
        <v>1733493334.956466</v>
      </c>
      <c r="F136" s="1">
        <v>1789242696.867538</v>
      </c>
      <c r="G136" s="1">
        <v>1518509499.1244473</v>
      </c>
      <c r="H136" s="1">
        <v>1569492484.7797546</v>
      </c>
      <c r="I136" s="1">
        <v>1530788354.654254</v>
      </c>
      <c r="J136" s="1">
        <v>1555297006.3789797</v>
      </c>
      <c r="K136" s="1">
        <v>1553227515.7067642</v>
      </c>
      <c r="L136" s="1">
        <v>1589225899.0455093</v>
      </c>
      <c r="M136" s="1">
        <v>1605658256.5576394</v>
      </c>
      <c r="N136" s="1">
        <v>1618235760.3558707</v>
      </c>
      <c r="O136" s="1">
        <v>1626963438.5390832</v>
      </c>
      <c r="P136" s="1">
        <v>1632014748.4269829</v>
      </c>
      <c r="Q136" s="1">
        <v>1633641762.9075677</v>
      </c>
      <c r="R136" s="1">
        <v>1631973400.2096775</v>
      </c>
      <c r="S136" s="1">
        <v>1626757617.8035698</v>
      </c>
      <c r="T136" s="1">
        <v>1617868486.5587955</v>
      </c>
      <c r="U136" s="1">
        <v>1605331815.8184757</v>
      </c>
      <c r="V136" s="1">
        <v>1589446277.2924767</v>
      </c>
      <c r="W136" s="1">
        <v>1569106835.108006</v>
      </c>
      <c r="X136" s="1">
        <v>1553374568.9801848</v>
      </c>
      <c r="Y136" s="1">
        <v>1536276772.9055772</v>
      </c>
      <c r="Z136" s="1">
        <v>1518058287.5207539</v>
      </c>
      <c r="AA136" s="1">
        <v>1499022870.1444993</v>
      </c>
      <c r="AB136" s="1">
        <v>1478295982.9009662</v>
      </c>
      <c r="AC136" s="1">
        <v>1456994687.836894</v>
      </c>
      <c r="AD136" s="1">
        <v>1436617442.8199658</v>
      </c>
      <c r="AE136" s="1">
        <v>1416249295.1693296</v>
      </c>
      <c r="AF136" s="1">
        <v>1392921566.523504</v>
      </c>
      <c r="AG136" s="1">
        <v>1373508370.5326176</v>
      </c>
      <c r="AH136" s="1">
        <v>1354418047.996439</v>
      </c>
      <c r="AI136" s="1">
        <v>1335798271.3800476</v>
      </c>
      <c r="AJ136" s="1">
        <v>1317699128.8769624</v>
      </c>
      <c r="AK136" s="1">
        <v>1300134129.6492395</v>
      </c>
      <c r="AL136" s="1">
        <v>1283897210.389751</v>
      </c>
      <c r="AM136" s="1">
        <v>1268019277.3082983</v>
      </c>
      <c r="AN136" s="1">
        <v>1252417935.9665649</v>
      </c>
      <c r="AO136" s="1">
        <v>1237026691.2673421</v>
      </c>
      <c r="AP136" s="1">
        <v>1221792000.2845554</v>
      </c>
    </row>
    <row r="137" spans="2:42" x14ac:dyDescent="0.35">
      <c r="B137" s="10">
        <v>1</v>
      </c>
      <c r="C137" s="8" t="s">
        <v>57</v>
      </c>
      <c r="D137" s="3">
        <v>3214070506.8568397</v>
      </c>
      <c r="E137" s="3">
        <v>3260117828.1072903</v>
      </c>
      <c r="F137" s="3">
        <v>3330240680.986187</v>
      </c>
      <c r="G137" s="3">
        <v>3104950529.4222383</v>
      </c>
      <c r="H137" s="3">
        <v>3169921040.7242441</v>
      </c>
      <c r="I137" s="3">
        <v>3130211800.5725498</v>
      </c>
      <c r="J137" s="3">
        <v>3148883041.4655023</v>
      </c>
      <c r="K137" s="3">
        <v>3126219294.0650434</v>
      </c>
      <c r="L137" s="3">
        <v>3156328549.5596857</v>
      </c>
      <c r="M137" s="3">
        <v>3146118438.9171534</v>
      </c>
      <c r="N137" s="3">
        <v>3126347224.2392845</v>
      </c>
      <c r="O137" s="3">
        <v>3097985498.0435553</v>
      </c>
      <c r="P137" s="3">
        <v>3062032274.9419813</v>
      </c>
      <c r="Q137" s="3">
        <v>3020063508.5743098</v>
      </c>
      <c r="R137" s="3">
        <v>2972959998.9580374</v>
      </c>
      <c r="S137" s="3">
        <v>2919988914.5760832</v>
      </c>
      <c r="T137" s="3">
        <v>2861542390.6435356</v>
      </c>
      <c r="U137" s="3">
        <v>2798704379.9391003</v>
      </c>
      <c r="V137" s="3">
        <v>2731355774.6172533</v>
      </c>
      <c r="W137" s="3">
        <v>2652960480.0236645</v>
      </c>
      <c r="X137" s="3">
        <v>2582114496.6172886</v>
      </c>
      <c r="Y137" s="3">
        <v>2512820504.0275321</v>
      </c>
      <c r="Z137" s="3">
        <v>2445602931.6196179</v>
      </c>
      <c r="AA137" s="3">
        <v>2380482907.3067813</v>
      </c>
      <c r="AB137" s="3">
        <v>2317144771.111743</v>
      </c>
      <c r="AC137" s="3">
        <v>2255996715.2761497</v>
      </c>
      <c r="AD137" s="3">
        <v>2198361395.599637</v>
      </c>
      <c r="AE137" s="3">
        <v>2142969396.58565</v>
      </c>
      <c r="AF137" s="3">
        <v>2086490550.4625998</v>
      </c>
      <c r="AG137" s="3">
        <v>2037119298.0291824</v>
      </c>
      <c r="AH137" s="3">
        <v>1990281554.7023964</v>
      </c>
      <c r="AI137" s="3">
        <v>1944950582.8903906</v>
      </c>
      <c r="AJ137" s="3">
        <v>1900977679.3363369</v>
      </c>
      <c r="AK137" s="3">
        <v>1858982247.9076562</v>
      </c>
      <c r="AL137" s="3">
        <v>1820522090.7096047</v>
      </c>
      <c r="AM137" s="3">
        <v>1783052351.3519022</v>
      </c>
      <c r="AN137" s="3">
        <v>1746425327.6766458</v>
      </c>
      <c r="AO137" s="3">
        <v>1710430040.9576354</v>
      </c>
      <c r="AP137" s="3">
        <v>1674952736.1975775</v>
      </c>
    </row>
    <row r="140" spans="2:42" x14ac:dyDescent="0.35">
      <c r="C140" s="8" t="s">
        <v>56</v>
      </c>
      <c r="D140" s="8">
        <v>2012</v>
      </c>
      <c r="E140" s="8">
        <v>2013</v>
      </c>
      <c r="F140" s="8">
        <v>2014</v>
      </c>
      <c r="G140" s="8">
        <v>2015</v>
      </c>
      <c r="H140" s="8">
        <v>2016</v>
      </c>
      <c r="I140" s="8">
        <v>2017</v>
      </c>
      <c r="J140" s="8">
        <v>2018</v>
      </c>
      <c r="K140" s="8">
        <v>2019</v>
      </c>
      <c r="L140" s="8">
        <v>2020</v>
      </c>
      <c r="M140" s="8">
        <v>2021</v>
      </c>
      <c r="N140" s="8">
        <v>2022</v>
      </c>
      <c r="O140" s="8">
        <v>2023</v>
      </c>
      <c r="P140" s="8">
        <v>2024</v>
      </c>
      <c r="Q140" s="8">
        <v>2025</v>
      </c>
      <c r="R140" s="8">
        <v>2026</v>
      </c>
      <c r="S140" s="8">
        <v>2027</v>
      </c>
      <c r="T140" s="8">
        <v>2028</v>
      </c>
      <c r="U140" s="8">
        <v>2029</v>
      </c>
      <c r="V140" s="8">
        <v>2030</v>
      </c>
      <c r="W140" s="8">
        <v>2031</v>
      </c>
      <c r="X140" s="8">
        <v>2032</v>
      </c>
      <c r="Y140" s="8">
        <v>2033</v>
      </c>
      <c r="Z140" s="8">
        <v>2034</v>
      </c>
      <c r="AA140" s="8">
        <v>2035</v>
      </c>
      <c r="AB140" s="8">
        <v>2036</v>
      </c>
      <c r="AC140" s="8">
        <v>2037</v>
      </c>
      <c r="AD140" s="8">
        <v>2038</v>
      </c>
      <c r="AE140" s="8">
        <v>2039</v>
      </c>
      <c r="AF140" s="8">
        <v>2040</v>
      </c>
      <c r="AG140" s="8">
        <v>2041</v>
      </c>
      <c r="AH140" s="8">
        <v>2042</v>
      </c>
      <c r="AI140" s="8">
        <v>2043</v>
      </c>
      <c r="AJ140" s="8">
        <v>2044</v>
      </c>
      <c r="AK140" s="8">
        <v>2045</v>
      </c>
      <c r="AL140" s="8">
        <v>2046</v>
      </c>
      <c r="AM140" s="8">
        <v>2047</v>
      </c>
      <c r="AN140" s="8">
        <v>2048</v>
      </c>
      <c r="AO140" s="8">
        <v>2049</v>
      </c>
      <c r="AP140" s="8">
        <v>2050</v>
      </c>
    </row>
    <row r="141" spans="2:42" x14ac:dyDescent="0.35">
      <c r="C141" s="8"/>
    </row>
    <row r="142" spans="2:42" x14ac:dyDescent="0.35">
      <c r="C142" t="s">
        <v>55</v>
      </c>
      <c r="D142" s="1">
        <v>26027243601.54388</v>
      </c>
      <c r="E142" s="1">
        <v>25394171975.529209</v>
      </c>
      <c r="F142" s="1">
        <v>25081233921.167412</v>
      </c>
      <c r="G142" s="1">
        <v>24461505818.789341</v>
      </c>
      <c r="H142" s="1">
        <v>24061560583.74403</v>
      </c>
      <c r="I142" s="1">
        <v>23588108961.982933</v>
      </c>
      <c r="J142" s="1">
        <v>23504532199.439533</v>
      </c>
      <c r="K142" s="1">
        <v>23494831354.195999</v>
      </c>
      <c r="L142" s="1">
        <v>23966659096.624908</v>
      </c>
      <c r="M142" s="1">
        <v>24009773202.662964</v>
      </c>
      <c r="N142" s="1">
        <v>24066723185.126362</v>
      </c>
      <c r="O142" s="1">
        <v>24118289836.393124</v>
      </c>
      <c r="P142" s="1">
        <v>24174062970.521328</v>
      </c>
      <c r="Q142" s="1">
        <v>24228283457.709015</v>
      </c>
      <c r="R142" s="1">
        <v>24377469141.520252</v>
      </c>
      <c r="S142" s="1">
        <v>24598545877.070236</v>
      </c>
      <c r="T142" s="1">
        <v>24859639896.103249</v>
      </c>
      <c r="U142" s="1">
        <v>25159181403.402023</v>
      </c>
      <c r="V142" s="1">
        <v>25506717327.436749</v>
      </c>
      <c r="W142" s="1">
        <v>25630066202.516495</v>
      </c>
      <c r="X142" s="1">
        <v>25732408018.016823</v>
      </c>
      <c r="Y142" s="1">
        <v>25807808102.555008</v>
      </c>
      <c r="Z142" s="1">
        <v>25850944108.133938</v>
      </c>
      <c r="AA142" s="1">
        <v>25852680337.308502</v>
      </c>
      <c r="AB142" s="1">
        <v>25914832492.995686</v>
      </c>
      <c r="AC142" s="1">
        <v>25931285314.157146</v>
      </c>
      <c r="AD142" s="1">
        <v>25897687961.228634</v>
      </c>
      <c r="AE142" s="1">
        <v>25815553327.391918</v>
      </c>
      <c r="AF142" s="1">
        <v>25682682407.150486</v>
      </c>
      <c r="AG142" s="1">
        <v>25296755362.083126</v>
      </c>
      <c r="AH142" s="1">
        <v>24867871335.603058</v>
      </c>
      <c r="AI142" s="1">
        <v>24395541087.075516</v>
      </c>
      <c r="AJ142" s="1">
        <v>23883859340.786087</v>
      </c>
      <c r="AK142" s="1">
        <v>23340465958.633095</v>
      </c>
      <c r="AL142" s="1">
        <v>22806626771.713352</v>
      </c>
      <c r="AM142" s="1">
        <v>22237988023.847717</v>
      </c>
      <c r="AN142" s="1">
        <v>21637247100.289921</v>
      </c>
      <c r="AO142" s="1">
        <v>21005894537.387245</v>
      </c>
      <c r="AP142" s="1">
        <v>20347007649.412495</v>
      </c>
    </row>
    <row r="143" spans="2:42" x14ac:dyDescent="0.35">
      <c r="C143" t="s">
        <v>54</v>
      </c>
      <c r="D143" s="1">
        <v>89930271.648747414</v>
      </c>
      <c r="E143" s="1">
        <v>121085838.91901913</v>
      </c>
      <c r="F143" s="1">
        <v>138269038.35190433</v>
      </c>
      <c r="G143" s="1">
        <v>140023276.07509845</v>
      </c>
      <c r="H143" s="1">
        <v>135942595.12690082</v>
      </c>
      <c r="I143" s="1">
        <v>131244063.96122269</v>
      </c>
      <c r="J143" s="1">
        <v>129611881.82943347</v>
      </c>
      <c r="K143" s="1">
        <v>128744355.64552805</v>
      </c>
      <c r="L143" s="1">
        <v>128329868.14655633</v>
      </c>
      <c r="M143" s="1">
        <v>124657832.99872079</v>
      </c>
      <c r="N143" s="1">
        <v>120160296.27259719</v>
      </c>
      <c r="O143" s="1">
        <v>114952203.55627544</v>
      </c>
      <c r="P143" s="1">
        <v>109151018.4204794</v>
      </c>
      <c r="Q143" s="1">
        <v>102883901.65986523</v>
      </c>
      <c r="R143" s="1">
        <v>96409187.642053127</v>
      </c>
      <c r="S143" s="1">
        <v>89537997.264141455</v>
      </c>
      <c r="T143" s="1">
        <v>82520044.303932011</v>
      </c>
      <c r="U143" s="1">
        <v>75542133.100115314</v>
      </c>
      <c r="V143" s="1">
        <v>66727709.314464755</v>
      </c>
      <c r="W143" s="1">
        <v>57440087.334248342</v>
      </c>
      <c r="X143" s="1">
        <v>48827444.232484005</v>
      </c>
      <c r="Y143" s="1">
        <v>40957149.041503742</v>
      </c>
      <c r="Z143" s="1">
        <v>34277164.185760811</v>
      </c>
      <c r="AA143" s="1">
        <v>28438032.470790621</v>
      </c>
      <c r="AB143" s="1">
        <v>23459225.210499324</v>
      </c>
      <c r="AC143" s="1">
        <v>19156584.565290667</v>
      </c>
      <c r="AD143" s="1">
        <v>15478315.023733398</v>
      </c>
      <c r="AE143" s="1">
        <v>12342733.920476094</v>
      </c>
      <c r="AF143" s="1">
        <v>9697988.0709397942</v>
      </c>
      <c r="AG143" s="1">
        <v>7471653.4568614885</v>
      </c>
      <c r="AH143" s="1">
        <v>5705405.0518036466</v>
      </c>
      <c r="AI143" s="1">
        <v>4279656.074278635</v>
      </c>
      <c r="AJ143" s="1">
        <v>3160511.5819935966</v>
      </c>
      <c r="AK143" s="1">
        <v>2270227.3584644571</v>
      </c>
      <c r="AL143" s="1">
        <v>1585706.9091251523</v>
      </c>
      <c r="AM143" s="1">
        <v>1164846.9335803734</v>
      </c>
      <c r="AN143" s="1">
        <v>853234.92471514712</v>
      </c>
      <c r="AO143" s="1">
        <v>617047.96910492552</v>
      </c>
      <c r="AP143" s="1">
        <v>439462.90125929035</v>
      </c>
    </row>
    <row r="144" spans="2:42" x14ac:dyDescent="0.35">
      <c r="C144" s="6" t="s">
        <v>53</v>
      </c>
      <c r="D144" s="1">
        <v>8993027.1648747418</v>
      </c>
      <c r="E144" s="1">
        <v>12108583.891901914</v>
      </c>
      <c r="F144" s="1">
        <v>13826903.835190434</v>
      </c>
      <c r="G144" s="1">
        <v>14002327.607509846</v>
      </c>
      <c r="H144" s="1">
        <v>13594259.512690082</v>
      </c>
      <c r="I144" s="1">
        <v>13124406.396122269</v>
      </c>
      <c r="J144" s="1">
        <v>12961188.182943348</v>
      </c>
      <c r="K144" s="1">
        <v>12874435.564552806</v>
      </c>
      <c r="L144" s="1">
        <v>12832986.814655634</v>
      </c>
      <c r="M144" s="1">
        <v>12465783.29987208</v>
      </c>
      <c r="N144" s="1">
        <v>12016029.62725972</v>
      </c>
      <c r="O144" s="1">
        <v>11495220.355627544</v>
      </c>
      <c r="P144" s="1">
        <v>10915101.842047941</v>
      </c>
      <c r="Q144" s="1">
        <v>10288390.165986523</v>
      </c>
      <c r="R144" s="1">
        <v>9640918.7642053124</v>
      </c>
      <c r="S144" s="1">
        <v>8953799.7264141459</v>
      </c>
      <c r="T144" s="1">
        <v>8252004.4303932013</v>
      </c>
      <c r="U144" s="1">
        <v>7554213.3100115322</v>
      </c>
      <c r="V144" s="1">
        <v>6672770.9314464759</v>
      </c>
      <c r="W144" s="1">
        <v>5744008.7334248349</v>
      </c>
      <c r="X144" s="1">
        <v>4882744.4232484009</v>
      </c>
      <c r="Y144" s="1">
        <v>4095714.9041503742</v>
      </c>
      <c r="Z144" s="1">
        <v>3427716.4185760813</v>
      </c>
      <c r="AA144" s="1">
        <v>2843803.2470790623</v>
      </c>
      <c r="AB144" s="1">
        <v>2345922.5210499326</v>
      </c>
      <c r="AC144" s="1">
        <v>1915658.4565290669</v>
      </c>
      <c r="AD144" s="1">
        <v>1547831.5023733398</v>
      </c>
      <c r="AE144" s="1">
        <v>1234273.3920476094</v>
      </c>
      <c r="AF144" s="1">
        <v>969798.80709397944</v>
      </c>
      <c r="AG144" s="1">
        <v>747165.34568614885</v>
      </c>
      <c r="AH144" s="1">
        <v>570540.50518036471</v>
      </c>
      <c r="AI144" s="1">
        <v>427965.60742786352</v>
      </c>
      <c r="AJ144" s="1">
        <v>316051.15819935966</v>
      </c>
      <c r="AK144" s="1">
        <v>227022.73584644572</v>
      </c>
      <c r="AL144" s="1">
        <v>158570.69091251525</v>
      </c>
      <c r="AM144" s="1">
        <v>116484.69335803734</v>
      </c>
      <c r="AN144" s="1">
        <v>85323.492471514721</v>
      </c>
      <c r="AO144" s="1">
        <v>61704.796910492558</v>
      </c>
      <c r="AP144" s="1">
        <v>43946.290125929037</v>
      </c>
    </row>
    <row r="145" spans="1:42" x14ac:dyDescent="0.35">
      <c r="C145" s="6" t="s">
        <v>52</v>
      </c>
      <c r="D145" s="1">
        <v>80937244.483872682</v>
      </c>
      <c r="E145" s="1">
        <v>108977255.02711722</v>
      </c>
      <c r="F145" s="1">
        <v>124442134.5167139</v>
      </c>
      <c r="G145" s="1">
        <v>126020948.46758862</v>
      </c>
      <c r="H145" s="1">
        <v>122348335.61421074</v>
      </c>
      <c r="I145" s="1">
        <v>118119657.56510043</v>
      </c>
      <c r="J145" s="1">
        <v>116650693.64649013</v>
      </c>
      <c r="K145" s="1">
        <v>115869920.08097525</v>
      </c>
      <c r="L145" s="1">
        <v>115496881.3319007</v>
      </c>
      <c r="M145" s="1">
        <v>112192049.69884872</v>
      </c>
      <c r="N145" s="1">
        <v>108144266.64533748</v>
      </c>
      <c r="O145" s="1">
        <v>103456983.20064791</v>
      </c>
      <c r="P145" s="1">
        <v>98235916.578431457</v>
      </c>
      <c r="Q145" s="1">
        <v>92595511.493878707</v>
      </c>
      <c r="R145" s="1">
        <v>86768268.877847821</v>
      </c>
      <c r="S145" s="1">
        <v>80584197.537727311</v>
      </c>
      <c r="T145" s="1">
        <v>74268039.873538807</v>
      </c>
      <c r="U145" s="1">
        <v>67987919.790103778</v>
      </c>
      <c r="V145" s="1">
        <v>60054938.383018278</v>
      </c>
      <c r="W145" s="1">
        <v>51696078.600823507</v>
      </c>
      <c r="X145" s="1">
        <v>43944699.809235603</v>
      </c>
      <c r="Y145" s="1">
        <v>36861434.137353368</v>
      </c>
      <c r="Z145" s="1">
        <v>30849447.767184731</v>
      </c>
      <c r="AA145" s="1">
        <v>25594229.223711558</v>
      </c>
      <c r="AB145" s="1">
        <v>21113302.689449392</v>
      </c>
      <c r="AC145" s="1">
        <v>17240926.108761601</v>
      </c>
      <c r="AD145" s="1">
        <v>13930483.521360058</v>
      </c>
      <c r="AE145" s="1">
        <v>11108460.528428486</v>
      </c>
      <c r="AF145" s="1">
        <v>8728189.2638458144</v>
      </c>
      <c r="AG145" s="1">
        <v>6724488.1111753397</v>
      </c>
      <c r="AH145" s="1">
        <v>5134864.5466232821</v>
      </c>
      <c r="AI145" s="1">
        <v>3851690.4668507716</v>
      </c>
      <c r="AJ145" s="1">
        <v>2844460.423794237</v>
      </c>
      <c r="AK145" s="1">
        <v>2043204.6226180114</v>
      </c>
      <c r="AL145" s="1">
        <v>1427136.2182126371</v>
      </c>
      <c r="AM145" s="1">
        <v>1048362.2402223361</v>
      </c>
      <c r="AN145" s="1">
        <v>767911.43224363239</v>
      </c>
      <c r="AO145" s="1">
        <v>555343.17219443293</v>
      </c>
      <c r="AP145" s="1">
        <v>395516.61113336129</v>
      </c>
    </row>
    <row r="146" spans="1:42" x14ac:dyDescent="0.35">
      <c r="C146" t="s">
        <v>51</v>
      </c>
      <c r="D146" s="1">
        <v>14239397275.006021</v>
      </c>
      <c r="E146" s="1">
        <v>14817246852.040894</v>
      </c>
      <c r="F146" s="1">
        <v>15487960769.06365</v>
      </c>
      <c r="G146" s="1">
        <v>15988260492.278919</v>
      </c>
      <c r="H146" s="1">
        <v>16459438515.154318</v>
      </c>
      <c r="I146" s="1">
        <v>16664090323.658297</v>
      </c>
      <c r="J146" s="1">
        <v>16886111984.604973</v>
      </c>
      <c r="K146" s="1">
        <v>16909418655.465782</v>
      </c>
      <c r="L146" s="1">
        <v>16932624833.654432</v>
      </c>
      <c r="M146" s="1">
        <v>16822885868.687014</v>
      </c>
      <c r="N146" s="1">
        <v>16633920183.984409</v>
      </c>
      <c r="O146" s="1">
        <v>16371815147.144878</v>
      </c>
      <c r="P146" s="1">
        <v>16044505577.285629</v>
      </c>
      <c r="Q146" s="1">
        <v>15660672853.638744</v>
      </c>
      <c r="R146" s="1">
        <v>15290432179.485172</v>
      </c>
      <c r="S146" s="1">
        <v>14875045225.812622</v>
      </c>
      <c r="T146" s="1">
        <v>14420527977.405621</v>
      </c>
      <c r="U146" s="1">
        <v>13931710746.6353</v>
      </c>
      <c r="V146" s="1">
        <v>13398708262.133375</v>
      </c>
      <c r="W146" s="1">
        <v>12726686347.824841</v>
      </c>
      <c r="X146" s="1">
        <v>12080369728.329395</v>
      </c>
      <c r="Y146" s="1">
        <v>11459828990.839226</v>
      </c>
      <c r="Z146" s="1">
        <v>10868604294.705568</v>
      </c>
      <c r="AA146" s="1">
        <v>10303403766.4554</v>
      </c>
      <c r="AB146" s="1">
        <v>9761664055.1770992</v>
      </c>
      <c r="AC146" s="1">
        <v>9246372952.7260303</v>
      </c>
      <c r="AD146" s="1">
        <v>8754613241.4713974</v>
      </c>
      <c r="AE146" s="1">
        <v>8282945675.0480108</v>
      </c>
      <c r="AF146" s="1">
        <v>7829203711.5501013</v>
      </c>
      <c r="AG146" s="1">
        <v>7374352632.7276678</v>
      </c>
      <c r="AH146" s="1">
        <v>6948403537.913599</v>
      </c>
      <c r="AI146" s="1">
        <v>6534900619.9868689</v>
      </c>
      <c r="AJ146" s="1">
        <v>6131101140.3936939</v>
      </c>
      <c r="AK146" s="1">
        <v>5741879509.5784473</v>
      </c>
      <c r="AL146" s="1">
        <v>5361781484.485981</v>
      </c>
      <c r="AM146" s="1">
        <v>4985843348.3934813</v>
      </c>
      <c r="AN146" s="1">
        <v>4614072315.7004108</v>
      </c>
      <c r="AO146" s="1">
        <v>4245027003.4824471</v>
      </c>
      <c r="AP146" s="1">
        <v>3878447161.9125948</v>
      </c>
    </row>
    <row r="147" spans="1:42" x14ac:dyDescent="0.35">
      <c r="C147" t="s">
        <v>50</v>
      </c>
      <c r="D147" s="1">
        <v>57860215.489512026</v>
      </c>
      <c r="E147" s="1">
        <v>64065401.307294793</v>
      </c>
      <c r="F147" s="1">
        <v>72454704.946769997</v>
      </c>
      <c r="G147" s="1">
        <v>79617073.387288868</v>
      </c>
      <c r="H147" s="1">
        <v>86370356.814684004</v>
      </c>
      <c r="I147" s="1">
        <v>114064037.73011628</v>
      </c>
      <c r="J147" s="1">
        <v>165778267.1248157</v>
      </c>
      <c r="K147" s="1">
        <v>256289245.62268233</v>
      </c>
      <c r="L147" s="1">
        <v>346423704.08838332</v>
      </c>
      <c r="M147" s="1">
        <v>426697416.27621299</v>
      </c>
      <c r="N147" s="1">
        <v>507497597.54678172</v>
      </c>
      <c r="O147" s="1">
        <v>576846321.20384765</v>
      </c>
      <c r="P147" s="1">
        <v>627171972.57326174</v>
      </c>
      <c r="Q147" s="1">
        <v>660466628.5087254</v>
      </c>
      <c r="R147" s="1">
        <v>677675139.75281024</v>
      </c>
      <c r="S147" s="1">
        <v>678507541.09761083</v>
      </c>
      <c r="T147" s="1">
        <v>665004210.37659204</v>
      </c>
      <c r="U147" s="1">
        <v>637322338.15528834</v>
      </c>
      <c r="V147" s="1">
        <v>597959398.32971442</v>
      </c>
      <c r="W147" s="1">
        <v>550921671.6980871</v>
      </c>
      <c r="X147" s="1">
        <v>503858030.71133596</v>
      </c>
      <c r="Y147" s="1">
        <v>457216781.76673025</v>
      </c>
      <c r="Z147" s="1">
        <v>411484627.85378563</v>
      </c>
      <c r="AA147" s="1">
        <v>367205632.97600555</v>
      </c>
      <c r="AB147" s="1">
        <v>324814892.75611997</v>
      </c>
      <c r="AC147" s="1">
        <v>284707029.40706456</v>
      </c>
      <c r="AD147" s="1">
        <v>247020520.94737431</v>
      </c>
      <c r="AE147" s="1">
        <v>211905460.72956714</v>
      </c>
      <c r="AF147" s="1">
        <v>180039598.10005397</v>
      </c>
      <c r="AG147" s="1">
        <v>151015101.02664226</v>
      </c>
      <c r="AH147" s="1">
        <v>125107086.15304202</v>
      </c>
      <c r="AI147" s="1">
        <v>102505024.79059455</v>
      </c>
      <c r="AJ147" s="1">
        <v>82955487.293228075</v>
      </c>
      <c r="AK147" s="1">
        <v>66318361.203202307</v>
      </c>
      <c r="AL147" s="1">
        <v>52353809.709126614</v>
      </c>
      <c r="AM147" s="1">
        <v>40761626.050683163</v>
      </c>
      <c r="AN147" s="1">
        <v>31293714.456575215</v>
      </c>
      <c r="AO147" s="1">
        <v>23690760.936418083</v>
      </c>
      <c r="AP147" s="1">
        <v>17640990.676678471</v>
      </c>
    </row>
    <row r="148" spans="1:42" x14ac:dyDescent="0.35">
      <c r="C148" s="6" t="s">
        <v>35</v>
      </c>
      <c r="D148" s="1">
        <v>11572043.097902406</v>
      </c>
      <c r="E148" s="1">
        <v>12813080.261458959</v>
      </c>
      <c r="F148" s="1">
        <v>14490940.989353999</v>
      </c>
      <c r="G148" s="1">
        <v>15923414.677457774</v>
      </c>
      <c r="H148" s="1">
        <v>17274071.362936802</v>
      </c>
      <c r="I148" s="1">
        <v>22812807.546023257</v>
      </c>
      <c r="J148" s="1">
        <v>33155653.424963143</v>
      </c>
      <c r="K148" s="1">
        <v>51257849.12453647</v>
      </c>
      <c r="L148" s="1">
        <v>69284740.817676663</v>
      </c>
      <c r="M148" s="1">
        <v>85339483.255242601</v>
      </c>
      <c r="N148" s="1">
        <v>101499519.50935635</v>
      </c>
      <c r="O148" s="1">
        <v>115369264.24076954</v>
      </c>
      <c r="P148" s="1">
        <v>125434394.51465236</v>
      </c>
      <c r="Q148" s="1">
        <v>132093325.70174509</v>
      </c>
      <c r="R148" s="1">
        <v>135535027.95056206</v>
      </c>
      <c r="S148" s="1">
        <v>135701508.21952218</v>
      </c>
      <c r="T148" s="1">
        <v>133000842.07531841</v>
      </c>
      <c r="U148" s="1">
        <v>127464467.63105768</v>
      </c>
      <c r="V148" s="1">
        <v>119591879.66594289</v>
      </c>
      <c r="W148" s="1">
        <v>110184334.33961743</v>
      </c>
      <c r="X148" s="1">
        <v>100771606.1422672</v>
      </c>
      <c r="Y148" s="1">
        <v>91443356.35334605</v>
      </c>
      <c r="Z148" s="1">
        <v>82296925.570757136</v>
      </c>
      <c r="AA148" s="1">
        <v>73441126.59520112</v>
      </c>
      <c r="AB148" s="1">
        <v>64962978.551223993</v>
      </c>
      <c r="AC148" s="1">
        <v>56941405.881412916</v>
      </c>
      <c r="AD148" s="1">
        <v>49404104.189474866</v>
      </c>
      <c r="AE148" s="1">
        <v>42381092.14591343</v>
      </c>
      <c r="AF148" s="1">
        <v>36007919.620010793</v>
      </c>
      <c r="AG148" s="1">
        <v>30203020.205328453</v>
      </c>
      <c r="AH148" s="1">
        <v>25021417.230608404</v>
      </c>
      <c r="AI148" s="1">
        <v>20501004.958118912</v>
      </c>
      <c r="AJ148" s="1">
        <v>16591097.458645616</v>
      </c>
      <c r="AK148" s="1">
        <v>13263672.240640461</v>
      </c>
      <c r="AL148" s="1">
        <v>10470761.941825323</v>
      </c>
      <c r="AM148" s="1">
        <v>8152325.2101366334</v>
      </c>
      <c r="AN148" s="1">
        <v>6258742.891315043</v>
      </c>
      <c r="AO148" s="1">
        <v>4738152.1872836165</v>
      </c>
      <c r="AP148" s="1">
        <v>3528198.1353356945</v>
      </c>
    </row>
    <row r="149" spans="1:42" x14ac:dyDescent="0.35">
      <c r="C149" s="6" t="s">
        <v>34</v>
      </c>
      <c r="D149" s="1">
        <v>46288172.391609624</v>
      </c>
      <c r="E149" s="1">
        <v>51252321.045835838</v>
      </c>
      <c r="F149" s="1">
        <v>57963763.957415998</v>
      </c>
      <c r="G149" s="1">
        <v>63693658.709831096</v>
      </c>
      <c r="H149" s="1">
        <v>69096285.451747209</v>
      </c>
      <c r="I149" s="1">
        <v>91251230.184093028</v>
      </c>
      <c r="J149" s="1">
        <v>132622613.69985257</v>
      </c>
      <c r="K149" s="1">
        <v>205031396.49814588</v>
      </c>
      <c r="L149" s="1">
        <v>277138963.27070665</v>
      </c>
      <c r="M149" s="1">
        <v>341357933.0209704</v>
      </c>
      <c r="N149" s="1">
        <v>405998078.0374254</v>
      </c>
      <c r="O149" s="1">
        <v>461477056.96307814</v>
      </c>
      <c r="P149" s="1">
        <v>501737578.05860943</v>
      </c>
      <c r="Q149" s="1">
        <v>528373302.80698037</v>
      </c>
      <c r="R149" s="1">
        <v>542140111.80224824</v>
      </c>
      <c r="S149" s="1">
        <v>542806032.87808871</v>
      </c>
      <c r="T149" s="1">
        <v>532003368.30127364</v>
      </c>
      <c r="U149" s="1">
        <v>509857870.52423072</v>
      </c>
      <c r="V149" s="1">
        <v>478367518.66377157</v>
      </c>
      <c r="W149" s="1">
        <v>440737337.35846972</v>
      </c>
      <c r="X149" s="1">
        <v>403086424.56906879</v>
      </c>
      <c r="Y149" s="1">
        <v>365773425.4133842</v>
      </c>
      <c r="Z149" s="1">
        <v>329187702.28302854</v>
      </c>
      <c r="AA149" s="1">
        <v>293764506.38080448</v>
      </c>
      <c r="AB149" s="1">
        <v>259851914.20489597</v>
      </c>
      <c r="AC149" s="1">
        <v>227765623.52565166</v>
      </c>
      <c r="AD149" s="1">
        <v>197616416.75789946</v>
      </c>
      <c r="AE149" s="1">
        <v>169524368.58365372</v>
      </c>
      <c r="AF149" s="1">
        <v>144031678.48004317</v>
      </c>
      <c r="AG149" s="1">
        <v>120812080.82131381</v>
      </c>
      <c r="AH149" s="1">
        <v>100085668.92243361</v>
      </c>
      <c r="AI149" s="1">
        <v>82004019.832475647</v>
      </c>
      <c r="AJ149" s="1">
        <v>66364389.834582463</v>
      </c>
      <c r="AK149" s="1">
        <v>53054688.962561846</v>
      </c>
      <c r="AL149" s="1">
        <v>41883047.767301291</v>
      </c>
      <c r="AM149" s="1">
        <v>32609300.840546533</v>
      </c>
      <c r="AN149" s="1">
        <v>25034971.565260172</v>
      </c>
      <c r="AO149" s="1">
        <v>18952608.749134466</v>
      </c>
      <c r="AP149" s="1">
        <v>14112792.541342778</v>
      </c>
    </row>
    <row r="150" spans="1:42" x14ac:dyDescent="0.35">
      <c r="C150" t="s">
        <v>49</v>
      </c>
      <c r="D150" s="1">
        <v>97500</v>
      </c>
      <c r="E150" s="1">
        <v>1724581.7753296965</v>
      </c>
      <c r="F150" s="1">
        <v>6488540.8797203535</v>
      </c>
      <c r="G150" s="1">
        <v>13051939.110481435</v>
      </c>
      <c r="H150" s="1">
        <v>30872413.350405172</v>
      </c>
      <c r="I150" s="1">
        <v>74707689.47420688</v>
      </c>
      <c r="J150" s="1">
        <v>176026307.25067526</v>
      </c>
      <c r="K150" s="1">
        <v>357187522.79858059</v>
      </c>
      <c r="L150" s="1">
        <v>531412957.95408571</v>
      </c>
      <c r="M150" s="1">
        <v>730766216.64291954</v>
      </c>
      <c r="N150" s="1">
        <v>957759877.23495972</v>
      </c>
      <c r="O150" s="1">
        <v>1210228909.5809484</v>
      </c>
      <c r="P150" s="1">
        <v>1485241722.6093237</v>
      </c>
      <c r="Q150" s="1">
        <v>1780898185.9346104</v>
      </c>
      <c r="R150" s="1">
        <v>2075328690.8516445</v>
      </c>
      <c r="S150" s="1">
        <v>2338353003.7669539</v>
      </c>
      <c r="T150" s="1">
        <v>2568462228.3247423</v>
      </c>
      <c r="U150" s="1">
        <v>2737542066.5979152</v>
      </c>
      <c r="V150" s="1">
        <v>2831161546.8654928</v>
      </c>
      <c r="W150" s="1">
        <v>2861722861.9741678</v>
      </c>
      <c r="X150" s="1">
        <v>2869417047.6273408</v>
      </c>
      <c r="Y150" s="1">
        <v>2855438498.5406189</v>
      </c>
      <c r="Z150" s="1">
        <v>2820994685.1134129</v>
      </c>
      <c r="AA150" s="1">
        <v>2767736572.4340286</v>
      </c>
      <c r="AB150" s="1">
        <v>2708992896.6788659</v>
      </c>
      <c r="AC150" s="1">
        <v>2635171262.8532462</v>
      </c>
      <c r="AD150" s="1">
        <v>2548214482.550755</v>
      </c>
      <c r="AE150" s="1">
        <v>2450635395.4338737</v>
      </c>
      <c r="AF150" s="1">
        <v>2344202608.2070179</v>
      </c>
      <c r="AG150" s="1">
        <v>2213040660.9385557</v>
      </c>
      <c r="AH150" s="1">
        <v>2078698526.2064526</v>
      </c>
      <c r="AI150" s="1">
        <v>1942645116.6701288</v>
      </c>
      <c r="AJ150" s="1">
        <v>1806076056.2779064</v>
      </c>
      <c r="AK150" s="1">
        <v>1669792005.4431741</v>
      </c>
      <c r="AL150" s="1">
        <v>1538073643.6570907</v>
      </c>
      <c r="AM150" s="1">
        <v>1408067908.0532553</v>
      </c>
      <c r="AN150" s="1">
        <v>1279978290.968909</v>
      </c>
      <c r="AO150" s="1">
        <v>1154457368.1914809</v>
      </c>
      <c r="AP150" s="1">
        <v>1031148407.1834213</v>
      </c>
    </row>
    <row r="151" spans="1:42" x14ac:dyDescent="0.35">
      <c r="C151" s="6" t="s">
        <v>48</v>
      </c>
      <c r="D151" s="1">
        <v>48750</v>
      </c>
      <c r="E151" s="1">
        <v>862290.88766484824</v>
      </c>
      <c r="F151" s="1">
        <v>3244270.4398601768</v>
      </c>
      <c r="G151" s="1">
        <v>6525969.5552407177</v>
      </c>
      <c r="H151" s="1">
        <v>15436206.675202586</v>
      </c>
      <c r="I151" s="1">
        <v>37353844.73710344</v>
      </c>
      <c r="J151" s="1">
        <v>88013153.625337631</v>
      </c>
      <c r="K151" s="1">
        <v>178593761.39929029</v>
      </c>
      <c r="L151" s="1">
        <v>265706478.97704285</v>
      </c>
      <c r="M151" s="1">
        <v>365383108.32145977</v>
      </c>
      <c r="N151" s="1">
        <v>478879938.61747986</v>
      </c>
      <c r="O151" s="1">
        <v>605114454.79047418</v>
      </c>
      <c r="P151" s="1">
        <v>742620861.30466187</v>
      </c>
      <c r="Q151" s="1">
        <v>890449092.96730518</v>
      </c>
      <c r="R151" s="1">
        <v>1037664345.4258223</v>
      </c>
      <c r="S151" s="1">
        <v>1169176501.883477</v>
      </c>
      <c r="T151" s="1">
        <v>1284231114.1623712</v>
      </c>
      <c r="U151" s="1">
        <v>1368771033.2989576</v>
      </c>
      <c r="V151" s="1">
        <v>1415580773.4327464</v>
      </c>
      <c r="W151" s="1">
        <v>1430861430.9870839</v>
      </c>
      <c r="X151" s="1">
        <v>1434708523.8136704</v>
      </c>
      <c r="Y151" s="1">
        <v>1427719249.2703094</v>
      </c>
      <c r="Z151" s="1">
        <v>1410497342.5567064</v>
      </c>
      <c r="AA151" s="1">
        <v>1383868286.2170143</v>
      </c>
      <c r="AB151" s="1">
        <v>1354496448.339433</v>
      </c>
      <c r="AC151" s="1">
        <v>1317585631.4266231</v>
      </c>
      <c r="AD151" s="1">
        <v>1274107241.2753775</v>
      </c>
      <c r="AE151" s="1">
        <v>1225317697.7169368</v>
      </c>
      <c r="AF151" s="1">
        <v>1172101304.1035089</v>
      </c>
      <c r="AG151" s="1">
        <v>1106520330.4692779</v>
      </c>
      <c r="AH151" s="1">
        <v>1039349263.1032263</v>
      </c>
      <c r="AI151" s="1">
        <v>971322558.33506441</v>
      </c>
      <c r="AJ151" s="1">
        <v>903038028.13895321</v>
      </c>
      <c r="AK151" s="1">
        <v>834896002.72158706</v>
      </c>
      <c r="AL151" s="1">
        <v>769036821.82854533</v>
      </c>
      <c r="AM151" s="1">
        <v>704033954.02662766</v>
      </c>
      <c r="AN151" s="1">
        <v>639989145.48445451</v>
      </c>
      <c r="AO151" s="1">
        <v>577228684.09574044</v>
      </c>
      <c r="AP151" s="1">
        <v>515574203.59171063</v>
      </c>
    </row>
    <row r="152" spans="1:42" x14ac:dyDescent="0.35">
      <c r="C152" s="6" t="s">
        <v>5</v>
      </c>
      <c r="D152" s="1">
        <v>48750</v>
      </c>
      <c r="E152" s="1">
        <v>862290.88766484824</v>
      </c>
      <c r="F152" s="1">
        <v>3244270.4398601768</v>
      </c>
      <c r="G152" s="1">
        <v>6525969.5552407177</v>
      </c>
      <c r="H152" s="1">
        <v>15436206.675202586</v>
      </c>
      <c r="I152" s="1">
        <v>37353844.73710344</v>
      </c>
      <c r="J152" s="1">
        <v>88013153.625337631</v>
      </c>
      <c r="K152" s="1">
        <v>178593761.39929029</v>
      </c>
      <c r="L152" s="1">
        <v>265706478.97704285</v>
      </c>
      <c r="M152" s="1">
        <v>365383108.32145977</v>
      </c>
      <c r="N152" s="1">
        <v>478879938.61747986</v>
      </c>
      <c r="O152" s="1">
        <v>605114454.79047418</v>
      </c>
      <c r="P152" s="1">
        <v>742620861.30466187</v>
      </c>
      <c r="Q152" s="1">
        <v>890449092.96730518</v>
      </c>
      <c r="R152" s="1">
        <v>1037664345.4258223</v>
      </c>
      <c r="S152" s="1">
        <v>1169176501.883477</v>
      </c>
      <c r="T152" s="1">
        <v>1284231114.1623712</v>
      </c>
      <c r="U152" s="1">
        <v>1368771033.2989576</v>
      </c>
      <c r="V152" s="1">
        <v>1415580773.4327464</v>
      </c>
      <c r="W152" s="1">
        <v>1430861430.9870839</v>
      </c>
      <c r="X152" s="1">
        <v>1434708523.8136704</v>
      </c>
      <c r="Y152" s="1">
        <v>1427719249.2703094</v>
      </c>
      <c r="Z152" s="1">
        <v>1410497342.5567064</v>
      </c>
      <c r="AA152" s="1">
        <v>1383868286.2170143</v>
      </c>
      <c r="AB152" s="1">
        <v>1354496448.339433</v>
      </c>
      <c r="AC152" s="1">
        <v>1317585631.4266231</v>
      </c>
      <c r="AD152" s="1">
        <v>1274107241.2753775</v>
      </c>
      <c r="AE152" s="1">
        <v>1225317697.7169368</v>
      </c>
      <c r="AF152" s="1">
        <v>1172101304.1035089</v>
      </c>
      <c r="AG152" s="1">
        <v>1106520330.4692779</v>
      </c>
      <c r="AH152" s="1">
        <v>1039349263.1032263</v>
      </c>
      <c r="AI152" s="1">
        <v>971322558.33506441</v>
      </c>
      <c r="AJ152" s="1">
        <v>903038028.13895321</v>
      </c>
      <c r="AK152" s="1">
        <v>834896002.72158706</v>
      </c>
      <c r="AL152" s="1">
        <v>769036821.82854533</v>
      </c>
      <c r="AM152" s="1">
        <v>704033954.02662766</v>
      </c>
      <c r="AN152" s="1">
        <v>639989145.48445451</v>
      </c>
      <c r="AO152" s="1">
        <v>577228684.09574044</v>
      </c>
      <c r="AP152" s="1">
        <v>515574203.59171063</v>
      </c>
    </row>
    <row r="153" spans="1:42" x14ac:dyDescent="0.35">
      <c r="C153" t="s">
        <v>47</v>
      </c>
      <c r="D153" s="1">
        <v>66400</v>
      </c>
      <c r="E153" s="1">
        <v>2217516.0600603782</v>
      </c>
      <c r="F153" s="1">
        <v>5784466.6365658594</v>
      </c>
      <c r="G153" s="1">
        <v>7474397.6805783594</v>
      </c>
      <c r="H153" s="1">
        <v>9585221.1916741692</v>
      </c>
      <c r="I153" s="1">
        <v>13602086.297399502</v>
      </c>
      <c r="J153" s="1">
        <v>29119643.349398866</v>
      </c>
      <c r="K153" s="1">
        <v>57604424.206345007</v>
      </c>
      <c r="L153" s="1">
        <v>73574804.712103456</v>
      </c>
      <c r="M153" s="1">
        <v>88050079.76275821</v>
      </c>
      <c r="N153" s="1">
        <v>100956112.28073113</v>
      </c>
      <c r="O153" s="1">
        <v>111651921.78667165</v>
      </c>
      <c r="P153" s="1">
        <v>119609803.45032315</v>
      </c>
      <c r="Q153" s="1">
        <v>124614923.59009893</v>
      </c>
      <c r="R153" s="1">
        <v>127126438.53615373</v>
      </c>
      <c r="S153" s="1">
        <v>126638154.88616508</v>
      </c>
      <c r="T153" s="1">
        <v>123215301.5864249</v>
      </c>
      <c r="U153" s="1">
        <v>116971882.53309748</v>
      </c>
      <c r="V153" s="1">
        <v>108050797.97589219</v>
      </c>
      <c r="W153" s="1">
        <v>97848249.863208055</v>
      </c>
      <c r="X153" s="1">
        <v>87767460.741174459</v>
      </c>
      <c r="Y153" s="1">
        <v>77780438.22895439</v>
      </c>
      <c r="Z153" s="1">
        <v>68361643.888896883</v>
      </c>
      <c r="AA153" s="1">
        <v>59587512.054671772</v>
      </c>
      <c r="AB153" s="1">
        <v>51399028.804314457</v>
      </c>
      <c r="AC153" s="1">
        <v>43868450.676389344</v>
      </c>
      <c r="AD153" s="1">
        <v>37080469.168144941</v>
      </c>
      <c r="AE153" s="1">
        <v>31005695.207305115</v>
      </c>
      <c r="AF153" s="1">
        <v>25656380.973694235</v>
      </c>
      <c r="AG153" s="1">
        <v>20966212.309430957</v>
      </c>
      <c r="AH153" s="1">
        <v>16937702.324462257</v>
      </c>
      <c r="AI153" s="1">
        <v>13520349.892304966</v>
      </c>
      <c r="AJ153" s="1">
        <v>10658130.381797422</v>
      </c>
      <c r="AK153" s="1">
        <v>8269312.3290062211</v>
      </c>
      <c r="AL153" s="1">
        <v>6272133.0189115098</v>
      </c>
      <c r="AM153" s="1">
        <v>4708349.0566343404</v>
      </c>
      <c r="AN153" s="1">
        <v>3496941.8801142946</v>
      </c>
      <c r="AO153" s="1">
        <v>2546332.472275136</v>
      </c>
      <c r="AP153" s="1">
        <v>1815361.9189538229</v>
      </c>
    </row>
    <row r="154" spans="1:42" x14ac:dyDescent="0.35">
      <c r="C154" s="6" t="s">
        <v>6</v>
      </c>
      <c r="D154" s="1">
        <v>33200</v>
      </c>
      <c r="E154" s="1">
        <v>1108758.0300301891</v>
      </c>
      <c r="F154" s="1">
        <v>2892233.3182829297</v>
      </c>
      <c r="G154" s="1">
        <v>3737198.8402891797</v>
      </c>
      <c r="H154" s="1">
        <v>4792610.5958370846</v>
      </c>
      <c r="I154" s="1">
        <v>6801043.1486997511</v>
      </c>
      <c r="J154" s="1">
        <v>14559821.674699433</v>
      </c>
      <c r="K154" s="1">
        <v>28802212.103172503</v>
      </c>
      <c r="L154" s="1">
        <v>36787402.356051728</v>
      </c>
      <c r="M154" s="1">
        <v>44025039.881379105</v>
      </c>
      <c r="N154" s="1">
        <v>50478056.140365563</v>
      </c>
      <c r="O154" s="1">
        <v>55825960.893335827</v>
      </c>
      <c r="P154" s="1">
        <v>59804901.725161575</v>
      </c>
      <c r="Q154" s="1">
        <v>62307461.795049466</v>
      </c>
      <c r="R154" s="1">
        <v>63563219.268076867</v>
      </c>
      <c r="S154" s="1">
        <v>63319077.443082541</v>
      </c>
      <c r="T154" s="1">
        <v>61607650.793212451</v>
      </c>
      <c r="U154" s="1">
        <v>58485941.266548738</v>
      </c>
      <c r="V154" s="1">
        <v>54025398.987946093</v>
      </c>
      <c r="W154" s="1">
        <v>48924124.931604028</v>
      </c>
      <c r="X154" s="1">
        <v>43883730.37058723</v>
      </c>
      <c r="Y154" s="1">
        <v>38890219.114477195</v>
      </c>
      <c r="Z154" s="1">
        <v>34180821.944448441</v>
      </c>
      <c r="AA154" s="1">
        <v>29793756.027335886</v>
      </c>
      <c r="AB154" s="1">
        <v>25699514.402157228</v>
      </c>
      <c r="AC154" s="1">
        <v>21934225.338194672</v>
      </c>
      <c r="AD154" s="1">
        <v>18540234.584072471</v>
      </c>
      <c r="AE154" s="1">
        <v>15502847.603652557</v>
      </c>
      <c r="AF154" s="1">
        <v>12828190.486847118</v>
      </c>
      <c r="AG154" s="1">
        <v>10483106.154715478</v>
      </c>
      <c r="AH154" s="1">
        <v>8468851.1622311287</v>
      </c>
      <c r="AI154" s="1">
        <v>6760174.9461524831</v>
      </c>
      <c r="AJ154" s="1">
        <v>5329065.1908987109</v>
      </c>
      <c r="AK154" s="1">
        <v>4134656.1645031106</v>
      </c>
      <c r="AL154" s="1">
        <v>3136066.5094557549</v>
      </c>
      <c r="AM154" s="1">
        <v>2354174.5283171702</v>
      </c>
      <c r="AN154" s="1">
        <v>1748470.9400571473</v>
      </c>
      <c r="AO154" s="1">
        <v>1273166.236137568</v>
      </c>
      <c r="AP154" s="1">
        <v>907680.95947691146</v>
      </c>
    </row>
    <row r="155" spans="1:42" x14ac:dyDescent="0.35">
      <c r="C155" s="6" t="s">
        <v>5</v>
      </c>
      <c r="D155" s="1">
        <v>33200</v>
      </c>
      <c r="E155" s="1">
        <v>1108758.0300301891</v>
      </c>
      <c r="F155" s="1">
        <v>2892233.3182829297</v>
      </c>
      <c r="G155" s="1">
        <v>3737198.8402891797</v>
      </c>
      <c r="H155" s="1">
        <v>4792610.5958370846</v>
      </c>
      <c r="I155" s="1">
        <v>6801043.1486997511</v>
      </c>
      <c r="J155" s="1">
        <v>14559821.674699433</v>
      </c>
      <c r="K155" s="1">
        <v>28802212.103172503</v>
      </c>
      <c r="L155" s="1">
        <v>36787402.356051728</v>
      </c>
      <c r="M155" s="1">
        <v>44025039.881379105</v>
      </c>
      <c r="N155" s="1">
        <v>50478056.140365563</v>
      </c>
      <c r="O155" s="1">
        <v>55825960.893335827</v>
      </c>
      <c r="P155" s="1">
        <v>59804901.725161575</v>
      </c>
      <c r="Q155" s="1">
        <v>62307461.795049466</v>
      </c>
      <c r="R155" s="1">
        <v>63563219.268076867</v>
      </c>
      <c r="S155" s="1">
        <v>63319077.443082541</v>
      </c>
      <c r="T155" s="1">
        <v>61607650.793212451</v>
      </c>
      <c r="U155" s="1">
        <v>58485941.266548738</v>
      </c>
      <c r="V155" s="1">
        <v>54025398.987946093</v>
      </c>
      <c r="W155" s="1">
        <v>48924124.931604028</v>
      </c>
      <c r="X155" s="1">
        <v>43883730.37058723</v>
      </c>
      <c r="Y155" s="1">
        <v>38890219.114477195</v>
      </c>
      <c r="Z155" s="1">
        <v>34180821.944448441</v>
      </c>
      <c r="AA155" s="1">
        <v>29793756.027335886</v>
      </c>
      <c r="AB155" s="1">
        <v>25699514.402157228</v>
      </c>
      <c r="AC155" s="1">
        <v>21934225.338194672</v>
      </c>
      <c r="AD155" s="1">
        <v>18540234.584072471</v>
      </c>
      <c r="AE155" s="1">
        <v>15502847.603652557</v>
      </c>
      <c r="AF155" s="1">
        <v>12828190.486847118</v>
      </c>
      <c r="AG155" s="1">
        <v>10483106.154715478</v>
      </c>
      <c r="AH155" s="1">
        <v>8468851.1622311287</v>
      </c>
      <c r="AI155" s="1">
        <v>6760174.9461524831</v>
      </c>
      <c r="AJ155" s="1">
        <v>5329065.1908987109</v>
      </c>
      <c r="AK155" s="1">
        <v>4134656.1645031106</v>
      </c>
      <c r="AL155" s="1">
        <v>3136066.5094557549</v>
      </c>
      <c r="AM155" s="1">
        <v>2354174.5283171702</v>
      </c>
      <c r="AN155" s="1">
        <v>1748470.9400571473</v>
      </c>
      <c r="AO155" s="1">
        <v>1273166.236137568</v>
      </c>
      <c r="AP155" s="1">
        <v>907680.95947691146</v>
      </c>
    </row>
    <row r="156" spans="1:42" x14ac:dyDescent="0.35">
      <c r="C156" t="s">
        <v>46</v>
      </c>
      <c r="D156" s="1">
        <v>0</v>
      </c>
      <c r="E156" s="1">
        <v>745706.5</v>
      </c>
      <c r="F156" s="1">
        <v>4676823.880233271</v>
      </c>
      <c r="G156" s="1">
        <v>8841059.4308034535</v>
      </c>
      <c r="H156" s="1">
        <v>13013378.206662782</v>
      </c>
      <c r="I156" s="1">
        <v>22327409.884534717</v>
      </c>
      <c r="J156" s="1">
        <v>36081434.805359885</v>
      </c>
      <c r="K156" s="1">
        <v>67412185.059054077</v>
      </c>
      <c r="L156" s="1">
        <v>120702498.85584761</v>
      </c>
      <c r="M156" s="1">
        <v>197812385.75329444</v>
      </c>
      <c r="N156" s="1">
        <v>306048719.49225318</v>
      </c>
      <c r="O156" s="1">
        <v>457408545.41805726</v>
      </c>
      <c r="P156" s="1">
        <v>663515260.16943276</v>
      </c>
      <c r="Q156" s="1">
        <v>923744084.89486361</v>
      </c>
      <c r="R156" s="1">
        <v>1227725768.7641258</v>
      </c>
      <c r="S156" s="1">
        <v>1560981504.2593327</v>
      </c>
      <c r="T156" s="1">
        <v>1949052758.4020662</v>
      </c>
      <c r="U156" s="1">
        <v>2417008879.6232357</v>
      </c>
      <c r="V156" s="1">
        <v>2963892014.2996721</v>
      </c>
      <c r="W156" s="1">
        <v>3573152623.5913172</v>
      </c>
      <c r="X156" s="1">
        <v>4250199639.2137728</v>
      </c>
      <c r="Y156" s="1">
        <v>4993269579.0865011</v>
      </c>
      <c r="Z156" s="1">
        <v>5800302605.7220945</v>
      </c>
      <c r="AA156" s="1">
        <v>6669081316.9819174</v>
      </c>
      <c r="AB156" s="1">
        <v>7628854332.3034754</v>
      </c>
      <c r="AC156" s="1">
        <v>8653196357.4350777</v>
      </c>
      <c r="AD156" s="1">
        <v>9740090063.9028282</v>
      </c>
      <c r="AE156" s="1">
        <v>10887220770.753181</v>
      </c>
      <c r="AF156" s="1">
        <v>12092676239.194422</v>
      </c>
      <c r="AG156" s="1">
        <v>13248141925.869591</v>
      </c>
      <c r="AH156" s="1">
        <v>14438902453.716805</v>
      </c>
      <c r="AI156" s="1">
        <v>15661966535.186945</v>
      </c>
      <c r="AJ156" s="1">
        <v>16915234650.9977</v>
      </c>
      <c r="AK156" s="1">
        <v>18203543088.0065</v>
      </c>
      <c r="AL156" s="1">
        <v>19559973224.568054</v>
      </c>
      <c r="AM156" s="1">
        <v>20946299372.685543</v>
      </c>
      <c r="AN156" s="1">
        <v>22360595289.755516</v>
      </c>
      <c r="AO156" s="1">
        <v>23801784341.206203</v>
      </c>
      <c r="AP156" s="1">
        <v>25268946333.35104</v>
      </c>
    </row>
    <row r="157" spans="1:42" x14ac:dyDescent="0.35">
      <c r="C157" t="s">
        <v>45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</row>
    <row r="158" spans="1:42" x14ac:dyDescent="0.3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x14ac:dyDescent="0.35">
      <c r="A159" t="s">
        <v>44</v>
      </c>
      <c r="B159" s="10">
        <v>0.59482404154395674</v>
      </c>
      <c r="C159" t="s">
        <v>27</v>
      </c>
      <c r="D159" s="1">
        <v>26047857421.80666</v>
      </c>
      <c r="E159" s="1">
        <v>25419955930.570236</v>
      </c>
      <c r="F159" s="1">
        <v>25112796036.431816</v>
      </c>
      <c r="G159" s="1">
        <v>24497957530.629547</v>
      </c>
      <c r="H159" s="1">
        <v>24107865121.294861</v>
      </c>
      <c r="I159" s="1">
        <v>23661400020.662182</v>
      </c>
      <c r="J159" s="1">
        <v>23638662194.672783</v>
      </c>
      <c r="K159" s="1">
        <v>23737557400.284378</v>
      </c>
      <c r="L159" s="1">
        <v>24314483303.234283</v>
      </c>
      <c r="M159" s="1">
        <v>24472961577.539539</v>
      </c>
      <c r="N159" s="1">
        <v>24659118672.880459</v>
      </c>
      <c r="O159" s="1">
        <v>24850268775.779995</v>
      </c>
      <c r="P159" s="1">
        <v>25053033328.18269</v>
      </c>
      <c r="Q159" s="1">
        <v>25261114266.544048</v>
      </c>
      <c r="R159" s="1">
        <v>25560309433.660843</v>
      </c>
      <c r="S159" s="1">
        <v>25912377686.899647</v>
      </c>
      <c r="T159" s="1">
        <v>26285123856.771332</v>
      </c>
      <c r="U159" s="1">
        <v>26662971117.642052</v>
      </c>
      <c r="V159" s="1">
        <v>27048562751.466885</v>
      </c>
      <c r="W159" s="1">
        <v>27176855976.576622</v>
      </c>
      <c r="X159" s="1">
        <v>27272770892.396008</v>
      </c>
      <c r="Y159" s="1">
        <v>27331066423.082817</v>
      </c>
      <c r="Z159" s="1">
        <v>27347166092.679977</v>
      </c>
      <c r="AA159" s="1">
        <v>27312833553.367794</v>
      </c>
      <c r="AB159" s="1">
        <v>27336637842.407391</v>
      </c>
      <c r="AC159" s="1">
        <v>27307728009.921711</v>
      </c>
      <c r="AD159" s="1">
        <v>27222747138.195862</v>
      </c>
      <c r="AE159" s="1">
        <v>27084486390.646816</v>
      </c>
      <c r="AF159" s="1">
        <v>26891761429.681099</v>
      </c>
      <c r="AG159" s="1">
        <v>26434225878.10342</v>
      </c>
      <c r="AH159" s="1">
        <v>25932812556.442074</v>
      </c>
      <c r="AI159" s="1">
        <v>25387792615.976128</v>
      </c>
      <c r="AJ159" s="1">
        <v>24803804517.541885</v>
      </c>
      <c r="AK159" s="1">
        <v>24188852656.331169</v>
      </c>
      <c r="AL159" s="1">
        <v>23586292926.174637</v>
      </c>
      <c r="AM159" s="1">
        <v>22950290787.77784</v>
      </c>
      <c r="AN159" s="1">
        <v>22283580312.158161</v>
      </c>
      <c r="AO159" s="1">
        <v>21587923078.467178</v>
      </c>
      <c r="AP159" s="1">
        <v>20866153997.429665</v>
      </c>
    </row>
    <row r="160" spans="1:42" x14ac:dyDescent="0.35">
      <c r="A160" t="s">
        <v>43</v>
      </c>
      <c r="B160" s="10">
        <v>0.29583861736567324</v>
      </c>
      <c r="C160" t="s">
        <v>26</v>
      </c>
      <c r="D160" s="1">
        <v>14239430475.006021</v>
      </c>
      <c r="E160" s="1">
        <v>14818355610.070923</v>
      </c>
      <c r="F160" s="1">
        <v>15490853002.381933</v>
      </c>
      <c r="G160" s="1">
        <v>15991997691.119209</v>
      </c>
      <c r="H160" s="1">
        <v>16464231125.750154</v>
      </c>
      <c r="I160" s="1">
        <v>16670891366.806995</v>
      </c>
      <c r="J160" s="1">
        <v>16900671806.279673</v>
      </c>
      <c r="K160" s="1">
        <v>16938220867.568954</v>
      </c>
      <c r="L160" s="1">
        <v>16969412236.010485</v>
      </c>
      <c r="M160" s="1">
        <v>16866910908.568392</v>
      </c>
      <c r="N160" s="1">
        <v>16684398240.124775</v>
      </c>
      <c r="O160" s="1">
        <v>16427641108.038214</v>
      </c>
      <c r="P160" s="1">
        <v>16104310479.010792</v>
      </c>
      <c r="Q160" s="1">
        <v>15722980315.433794</v>
      </c>
      <c r="R160" s="1">
        <v>15353995398.753248</v>
      </c>
      <c r="S160" s="1">
        <v>14938364303.255705</v>
      </c>
      <c r="T160" s="1">
        <v>14482135628.198833</v>
      </c>
      <c r="U160" s="1">
        <v>13990196687.901848</v>
      </c>
      <c r="V160" s="1">
        <v>13452733661.121321</v>
      </c>
      <c r="W160" s="1">
        <v>12775610472.756445</v>
      </c>
      <c r="X160" s="1">
        <v>12124253458.699982</v>
      </c>
      <c r="Y160" s="1">
        <v>11498719209.953703</v>
      </c>
      <c r="Z160" s="1">
        <v>10902785116.650017</v>
      </c>
      <c r="AA160" s="1">
        <v>10333197522.482737</v>
      </c>
      <c r="AB160" s="1">
        <v>9787363569.5792561</v>
      </c>
      <c r="AC160" s="1">
        <v>9268307178.0642242</v>
      </c>
      <c r="AD160" s="1">
        <v>8773153476.0554695</v>
      </c>
      <c r="AE160" s="1">
        <v>8298448522.6516638</v>
      </c>
      <c r="AF160" s="1">
        <v>7842031902.0369482</v>
      </c>
      <c r="AG160" s="1">
        <v>7384835738.8823833</v>
      </c>
      <c r="AH160" s="1">
        <v>6956872389.0758305</v>
      </c>
      <c r="AI160" s="1">
        <v>6541660794.9330215</v>
      </c>
      <c r="AJ160" s="1">
        <v>6136430205.5845928</v>
      </c>
      <c r="AK160" s="1">
        <v>5746014165.7429504</v>
      </c>
      <c r="AL160" s="1">
        <v>5364917550.9954367</v>
      </c>
      <c r="AM160" s="1">
        <v>4988197522.9217987</v>
      </c>
      <c r="AN160" s="1">
        <v>4615820786.6404676</v>
      </c>
      <c r="AO160" s="1">
        <v>4246300169.7185845</v>
      </c>
      <c r="AP160" s="1">
        <v>3879354842.8720717</v>
      </c>
    </row>
    <row r="161" spans="1:42" x14ac:dyDescent="0.35">
      <c r="A161" t="s">
        <v>42</v>
      </c>
      <c r="B161" s="10">
        <v>1.0519764151960624E-2</v>
      </c>
      <c r="C161" t="s">
        <v>25</v>
      </c>
      <c r="D161" s="1">
        <v>46288172.391609624</v>
      </c>
      <c r="E161" s="1">
        <v>51252321.045835838</v>
      </c>
      <c r="F161" s="1">
        <v>57963763.957415998</v>
      </c>
      <c r="G161" s="1">
        <v>63693658.709831096</v>
      </c>
      <c r="H161" s="1">
        <v>69096285.451747209</v>
      </c>
      <c r="I161" s="1">
        <v>91251230.184093028</v>
      </c>
      <c r="J161" s="1">
        <v>132622613.69985257</v>
      </c>
      <c r="K161" s="1">
        <v>205031396.49814588</v>
      </c>
      <c r="L161" s="1">
        <v>277138963.27070665</v>
      </c>
      <c r="M161" s="1">
        <v>341357933.0209704</v>
      </c>
      <c r="N161" s="1">
        <v>405998078.0374254</v>
      </c>
      <c r="O161" s="1">
        <v>461477056.96307814</v>
      </c>
      <c r="P161" s="1">
        <v>501737578.05860943</v>
      </c>
      <c r="Q161" s="1">
        <v>528373302.80698037</v>
      </c>
      <c r="R161" s="1">
        <v>542140111.80224824</v>
      </c>
      <c r="S161" s="1">
        <v>542806032.87808871</v>
      </c>
      <c r="T161" s="1">
        <v>532003368.30127364</v>
      </c>
      <c r="U161" s="1">
        <v>509857870.52423072</v>
      </c>
      <c r="V161" s="1">
        <v>478367518.66377157</v>
      </c>
      <c r="W161" s="1">
        <v>440737337.35846972</v>
      </c>
      <c r="X161" s="1">
        <v>403086424.56906879</v>
      </c>
      <c r="Y161" s="1">
        <v>365773425.4133842</v>
      </c>
      <c r="Z161" s="1">
        <v>329187702.28302854</v>
      </c>
      <c r="AA161" s="1">
        <v>293764506.38080448</v>
      </c>
      <c r="AB161" s="1">
        <v>259851914.20489597</v>
      </c>
      <c r="AC161" s="1">
        <v>227765623.52565166</v>
      </c>
      <c r="AD161" s="1">
        <v>197616416.75789946</v>
      </c>
      <c r="AE161" s="1">
        <v>169524368.58365372</v>
      </c>
      <c r="AF161" s="1">
        <v>144031678.48004317</v>
      </c>
      <c r="AG161" s="1">
        <v>120812080.82131381</v>
      </c>
      <c r="AH161" s="1">
        <v>100085668.92243361</v>
      </c>
      <c r="AI161" s="1">
        <v>82004019.832475647</v>
      </c>
      <c r="AJ161" s="1">
        <v>66364389.834582463</v>
      </c>
      <c r="AK161" s="1">
        <v>53054688.962561846</v>
      </c>
      <c r="AL161" s="1">
        <v>41883047.767301291</v>
      </c>
      <c r="AM161" s="1">
        <v>32609300.840546533</v>
      </c>
      <c r="AN161" s="1">
        <v>25034971.565260172</v>
      </c>
      <c r="AO161" s="1">
        <v>18952608.749134466</v>
      </c>
      <c r="AP161" s="1">
        <v>14112792.541342778</v>
      </c>
    </row>
    <row r="162" spans="1:42" x14ac:dyDescent="0.35">
      <c r="A162" t="s">
        <v>41</v>
      </c>
      <c r="B162" s="10">
        <v>9.7496910790936364E-2</v>
      </c>
      <c r="C162" t="s">
        <v>24</v>
      </c>
      <c r="D162" s="1">
        <v>81950</v>
      </c>
      <c r="E162" s="1">
        <v>2716755.4176950371</v>
      </c>
      <c r="F162" s="1">
        <v>10813327.638376378</v>
      </c>
      <c r="G162" s="1">
        <v>19104227.826333351</v>
      </c>
      <c r="H162" s="1">
        <v>33242195.477702454</v>
      </c>
      <c r="I162" s="1">
        <v>66482297.770337909</v>
      </c>
      <c r="J162" s="1">
        <v>138654410.10539693</v>
      </c>
      <c r="K162" s="1">
        <v>274808158.56151688</v>
      </c>
      <c r="L162" s="1">
        <v>423196380.18894219</v>
      </c>
      <c r="M162" s="1">
        <v>607220533.95613337</v>
      </c>
      <c r="N162" s="1">
        <v>835406714.25009859</v>
      </c>
      <c r="O162" s="1">
        <v>1118348961.1018672</v>
      </c>
      <c r="P162" s="1">
        <v>1465941023.1992562</v>
      </c>
      <c r="Q162" s="1">
        <v>1876500639.6572182</v>
      </c>
      <c r="R162" s="1">
        <v>2328953333.458025</v>
      </c>
      <c r="S162" s="1">
        <v>2793477083.5858922</v>
      </c>
      <c r="T162" s="1">
        <v>3294891523.3576498</v>
      </c>
      <c r="U162" s="1">
        <v>3844265854.1887417</v>
      </c>
      <c r="V162" s="1">
        <v>4433498186.7203646</v>
      </c>
      <c r="W162" s="1">
        <v>5052938179.510005</v>
      </c>
      <c r="X162" s="1">
        <v>5728791893.3980303</v>
      </c>
      <c r="Y162" s="1">
        <v>6459879047.4712877</v>
      </c>
      <c r="Z162" s="1">
        <v>7244980770.2232494</v>
      </c>
      <c r="AA162" s="1">
        <v>8082743359.2262678</v>
      </c>
      <c r="AB162" s="1">
        <v>9009050295.0450649</v>
      </c>
      <c r="AC162" s="1">
        <v>9992716214.1998959</v>
      </c>
      <c r="AD162" s="1">
        <v>11032737539.762278</v>
      </c>
      <c r="AE162" s="1">
        <v>12128041316.073771</v>
      </c>
      <c r="AF162" s="1">
        <v>13277605733.784779</v>
      </c>
      <c r="AG162" s="1">
        <v>14365145362.493584</v>
      </c>
      <c r="AH162" s="1">
        <v>15486720567.982262</v>
      </c>
      <c r="AI162" s="1">
        <v>16640049268.468163</v>
      </c>
      <c r="AJ162" s="1">
        <v>17823601744.327553</v>
      </c>
      <c r="AK162" s="1">
        <v>19042573746.89259</v>
      </c>
      <c r="AL162" s="1">
        <v>20332146112.906055</v>
      </c>
      <c r="AM162" s="1">
        <v>21652687501.240486</v>
      </c>
      <c r="AN162" s="1">
        <v>23002332906.180027</v>
      </c>
      <c r="AO162" s="1">
        <v>24380286191.538082</v>
      </c>
      <c r="AP162" s="1">
        <v>25785428217.902229</v>
      </c>
    </row>
    <row r="163" spans="1:42" x14ac:dyDescent="0.3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x14ac:dyDescent="0.35">
      <c r="B164" s="10">
        <v>1</v>
      </c>
      <c r="C164" s="8" t="s">
        <v>40</v>
      </c>
      <c r="D164" s="3">
        <v>40414595263.688156</v>
      </c>
      <c r="E164" s="3">
        <v>40401257872.131805</v>
      </c>
      <c r="F164" s="3">
        <v>40796868264.926262</v>
      </c>
      <c r="G164" s="3">
        <v>40698774056.75251</v>
      </c>
      <c r="H164" s="3">
        <v>40796783063.588669</v>
      </c>
      <c r="I164" s="3">
        <v>40608144572.988716</v>
      </c>
      <c r="J164" s="3">
        <v>40927261718.40419</v>
      </c>
      <c r="K164" s="3">
        <v>41271487742.993973</v>
      </c>
      <c r="L164" s="3">
        <v>42099727764.036324</v>
      </c>
      <c r="M164" s="3">
        <v>42400643002.78389</v>
      </c>
      <c r="N164" s="3">
        <v>42693065971.938103</v>
      </c>
      <c r="O164" s="3">
        <v>42961192885.083809</v>
      </c>
      <c r="P164" s="3">
        <v>43223258325.029778</v>
      </c>
      <c r="Q164" s="3">
        <v>43481564035.935928</v>
      </c>
      <c r="R164" s="3">
        <v>43872166546.552216</v>
      </c>
      <c r="S164" s="3">
        <v>44267609304.157059</v>
      </c>
      <c r="T164" s="3">
        <v>44668422416.50264</v>
      </c>
      <c r="U164" s="3">
        <v>45075279450.046974</v>
      </c>
      <c r="V164" s="3">
        <v>45473217056.355362</v>
      </c>
      <c r="W164" s="3">
        <v>45497838044.802361</v>
      </c>
      <c r="X164" s="3">
        <v>45572847368.87233</v>
      </c>
      <c r="Y164" s="3">
        <v>45692299540.058548</v>
      </c>
      <c r="Z164" s="3">
        <v>45854969129.603447</v>
      </c>
      <c r="AA164" s="3">
        <v>46048133170.68132</v>
      </c>
      <c r="AB164" s="3">
        <v>46414016923.926056</v>
      </c>
      <c r="AC164" s="3">
        <v>46813757951.820251</v>
      </c>
      <c r="AD164" s="3">
        <v>47240185054.292877</v>
      </c>
      <c r="AE164" s="3">
        <v>47691609058.484337</v>
      </c>
      <c r="AF164" s="3">
        <v>48164158933.246712</v>
      </c>
      <c r="AG164" s="3">
        <v>48311743548.411873</v>
      </c>
      <c r="AH164" s="3">
        <v>48481626046.969223</v>
      </c>
      <c r="AI164" s="3">
        <v>48655358389.676636</v>
      </c>
      <c r="AJ164" s="3">
        <v>48833045317.712402</v>
      </c>
      <c r="AK164" s="3">
        <v>49032538462.551888</v>
      </c>
      <c r="AL164" s="3">
        <v>49326666774.061646</v>
      </c>
      <c r="AM164" s="3">
        <v>49624833475.020889</v>
      </c>
      <c r="AN164" s="3">
        <v>49927536887.976166</v>
      </c>
      <c r="AO164" s="3">
        <v>50234017391.645172</v>
      </c>
      <c r="AP164" s="3">
        <v>50545445367.356445</v>
      </c>
    </row>
    <row r="165" spans="1:42" x14ac:dyDescent="0.3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x14ac:dyDescent="0.35">
      <c r="L166" s="1"/>
    </row>
    <row r="167" spans="1:42" x14ac:dyDescent="0.35">
      <c r="C167" s="5" t="s">
        <v>39</v>
      </c>
      <c r="D167" s="1">
        <v>130735144.19778733</v>
      </c>
      <c r="E167" s="1">
        <v>113262948.09864193</v>
      </c>
      <c r="F167" s="1">
        <v>100598030.10440356</v>
      </c>
      <c r="G167" s="1">
        <v>91052745.52861312</v>
      </c>
      <c r="H167" s="1">
        <v>81648224.253495887</v>
      </c>
      <c r="I167" s="1">
        <v>74797834.573436871</v>
      </c>
      <c r="J167" s="1">
        <v>68275643.21206522</v>
      </c>
      <c r="K167" s="1">
        <v>63730030.721482038</v>
      </c>
      <c r="L167" s="1">
        <v>58405520.363161243</v>
      </c>
      <c r="M167" s="1">
        <v>53563446.780887254</v>
      </c>
      <c r="N167" s="1">
        <v>50044006.688220024</v>
      </c>
      <c r="O167" s="1">
        <v>47522453.511216119</v>
      </c>
      <c r="P167" s="1">
        <v>45670493.252230421</v>
      </c>
      <c r="Q167" s="1">
        <v>44405634.434309222</v>
      </c>
      <c r="R167" s="1">
        <v>43600783.510625198</v>
      </c>
      <c r="S167" s="1">
        <v>43090565.828070581</v>
      </c>
      <c r="T167" s="1">
        <v>42824329.835100293</v>
      </c>
      <c r="U167" s="1">
        <v>42746903.13743569</v>
      </c>
      <c r="V167" s="1">
        <v>42668567.611119792</v>
      </c>
      <c r="W167" s="1">
        <v>43640590.112731025</v>
      </c>
      <c r="X167" s="1">
        <v>43799724.084367029</v>
      </c>
      <c r="Y167" s="1">
        <v>44055320.888412647</v>
      </c>
      <c r="Z167" s="1">
        <v>44385657.117835499</v>
      </c>
      <c r="AA167" s="1">
        <v>44775273.871941261</v>
      </c>
      <c r="AB167" s="1">
        <v>45224776.872318231</v>
      </c>
      <c r="AC167" s="1">
        <v>45706465.314087428</v>
      </c>
      <c r="AD167" s="1">
        <v>46234568.317877539</v>
      </c>
      <c r="AE167" s="1">
        <v>46806404.230084129</v>
      </c>
      <c r="AF167" s="1">
        <v>47415729.768749051</v>
      </c>
      <c r="AG167" s="1">
        <v>47996217.767510027</v>
      </c>
      <c r="AH167" s="1">
        <v>48538296.896527663</v>
      </c>
      <c r="AI167" s="1">
        <v>49084891.553281352</v>
      </c>
      <c r="AJ167" s="1">
        <v>49636676.670284241</v>
      </c>
      <c r="AK167" s="1">
        <v>50206142.720043145</v>
      </c>
      <c r="AL167" s="1">
        <v>50790742.728366204</v>
      </c>
      <c r="AM167" s="1">
        <v>51385210.005491398</v>
      </c>
      <c r="AN167" s="1">
        <v>51983942.014349498</v>
      </c>
      <c r="AO167" s="1">
        <v>52584674.831077829</v>
      </c>
      <c r="AP167" s="1">
        <v>54195399.459490329</v>
      </c>
    </row>
    <row r="168" spans="1:42" x14ac:dyDescent="0.35">
      <c r="C168" t="s">
        <v>38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</row>
    <row r="169" spans="1:42" x14ac:dyDescent="0.35">
      <c r="C169" t="s">
        <v>37</v>
      </c>
      <c r="D169" s="1">
        <v>5166832678.6721268</v>
      </c>
      <c r="E169" s="1">
        <v>5181464177.7762508</v>
      </c>
      <c r="F169" s="1">
        <v>4993396694.2458029</v>
      </c>
      <c r="G169" s="1">
        <v>5363032861.7397203</v>
      </c>
      <c r="H169" s="1">
        <v>5424355067.4039917</v>
      </c>
      <c r="I169" s="1">
        <v>5525454655.2072258</v>
      </c>
      <c r="J169" s="1">
        <v>5607190683.0286636</v>
      </c>
      <c r="K169" s="1">
        <v>5641216624.4976244</v>
      </c>
      <c r="L169" s="1">
        <v>5643039530.238698</v>
      </c>
      <c r="M169" s="1">
        <v>5612900083.2673197</v>
      </c>
      <c r="N169" s="1">
        <v>5583140857.067152</v>
      </c>
      <c r="O169" s="1">
        <v>5555936560.9093676</v>
      </c>
      <c r="P169" s="1">
        <v>5531260342.3636379</v>
      </c>
      <c r="Q169" s="1">
        <v>5519708483.763545</v>
      </c>
      <c r="R169" s="1">
        <v>5467126300.7811003</v>
      </c>
      <c r="S169" s="1">
        <v>5412224220.302146</v>
      </c>
      <c r="T169" s="1">
        <v>5354250598.5048971</v>
      </c>
      <c r="U169" s="1">
        <v>5293542324.3326044</v>
      </c>
      <c r="V169" s="1">
        <v>5223827379.8382702</v>
      </c>
      <c r="W169" s="1">
        <v>5163243111.4375563</v>
      </c>
      <c r="X169" s="1">
        <v>5097068524.5099039</v>
      </c>
      <c r="Y169" s="1">
        <v>5025320322.6847658</v>
      </c>
      <c r="Z169" s="1">
        <v>4948928203.8867712</v>
      </c>
      <c r="AA169" s="1">
        <v>4867029306.3354311</v>
      </c>
      <c r="AB169" s="1">
        <v>4786124274.5752544</v>
      </c>
      <c r="AC169" s="1">
        <v>4699957352.816659</v>
      </c>
      <c r="AD169" s="1">
        <v>4609395682.4403419</v>
      </c>
      <c r="AE169" s="1">
        <v>4514398165.1069212</v>
      </c>
      <c r="AF169" s="1">
        <v>4415272095.9697695</v>
      </c>
      <c r="AG169" s="1">
        <v>4335534402.5261822</v>
      </c>
      <c r="AH169" s="1">
        <v>4245327747.7943182</v>
      </c>
      <c r="AI169" s="1">
        <v>4151177244.150825</v>
      </c>
      <c r="AJ169" s="1">
        <v>4053417295.7594757</v>
      </c>
      <c r="AK169" s="1">
        <v>3953740786.5302229</v>
      </c>
      <c r="AL169" s="1">
        <v>3864835564.8703709</v>
      </c>
      <c r="AM169" s="1">
        <v>3773034530.571312</v>
      </c>
      <c r="AN169" s="1">
        <v>3678645353.2278714</v>
      </c>
      <c r="AO169" s="1">
        <v>3581825820.4056993</v>
      </c>
      <c r="AP169" s="1">
        <v>3482927192.6238513</v>
      </c>
    </row>
    <row r="170" spans="1:42" x14ac:dyDescent="0.35">
      <c r="C170" t="s">
        <v>36</v>
      </c>
      <c r="D170" s="1">
        <v>566806.38653612742</v>
      </c>
      <c r="E170" s="1">
        <v>1854127.7449631847</v>
      </c>
      <c r="F170" s="1">
        <v>1660449.8098551661</v>
      </c>
      <c r="G170" s="1">
        <v>4204254.7766809613</v>
      </c>
      <c r="H170" s="1">
        <v>5127170.15939801</v>
      </c>
      <c r="I170" s="1">
        <v>7747533.8723197673</v>
      </c>
      <c r="J170" s="1">
        <v>11282285.621814063</v>
      </c>
      <c r="K170" s="1">
        <v>15719456.849057367</v>
      </c>
      <c r="L170" s="1">
        <v>11011038.476332624</v>
      </c>
      <c r="M170" s="1">
        <v>10821958.61694736</v>
      </c>
      <c r="N170" s="1">
        <v>10570002.060714794</v>
      </c>
      <c r="O170" s="1">
        <v>10254159.945271401</v>
      </c>
      <c r="P170" s="1">
        <v>9874779.2511046752</v>
      </c>
      <c r="Q170" s="1">
        <v>9435085.7333900332</v>
      </c>
      <c r="R170" s="1">
        <v>8857387.6570011154</v>
      </c>
      <c r="S170" s="1">
        <v>8241517.1263635242</v>
      </c>
      <c r="T170" s="1">
        <v>7597572.6294757519</v>
      </c>
      <c r="U170" s="1">
        <v>6935153.9898986779</v>
      </c>
      <c r="V170" s="1">
        <v>6263160.4216833599</v>
      </c>
      <c r="W170" s="1">
        <v>5624197.610621077</v>
      </c>
      <c r="X170" s="1">
        <v>5012038.3787130043</v>
      </c>
      <c r="Y170" s="1">
        <v>4431795.1317401445</v>
      </c>
      <c r="Z170" s="1">
        <v>3887588.9892065688</v>
      </c>
      <c r="AA170" s="1">
        <v>3382538.3263661745</v>
      </c>
      <c r="AB170" s="1">
        <v>2922492.6737654763</v>
      </c>
      <c r="AC170" s="1">
        <v>2503749.7464613742</v>
      </c>
      <c r="AD170" s="1">
        <v>2126545.1002726825</v>
      </c>
      <c r="AE170" s="1">
        <v>1790250.5227122686</v>
      </c>
      <c r="AF170" s="1">
        <v>1493501.9218654835</v>
      </c>
      <c r="AG170" s="1">
        <v>1243101.6913020837</v>
      </c>
      <c r="AH170" s="1">
        <v>1024694.6931619748</v>
      </c>
      <c r="AI170" s="1">
        <v>836203.14566026872</v>
      </c>
      <c r="AJ170" s="1">
        <v>655499.50409496028</v>
      </c>
      <c r="AK170" s="1">
        <v>514628.70705759985</v>
      </c>
      <c r="AL170" s="1">
        <v>399713.87651211792</v>
      </c>
      <c r="AM170" s="1">
        <v>308209.59670520108</v>
      </c>
      <c r="AN170" s="1">
        <v>237830.74155255637</v>
      </c>
      <c r="AO170" s="1">
        <v>177946.51761718804</v>
      </c>
      <c r="AP170" s="1">
        <v>126410.90562781757</v>
      </c>
    </row>
    <row r="171" spans="1:42" x14ac:dyDescent="0.35">
      <c r="C171" s="6" t="s">
        <v>35</v>
      </c>
      <c r="D171" s="1">
        <v>113361.27730722549</v>
      </c>
      <c r="E171" s="1">
        <v>370825.54899263696</v>
      </c>
      <c r="F171" s="1">
        <v>332089.96197103325</v>
      </c>
      <c r="G171" s="1">
        <v>840850.95533619227</v>
      </c>
      <c r="H171" s="1">
        <v>1025434.031879602</v>
      </c>
      <c r="I171" s="1">
        <v>1549506.7744639535</v>
      </c>
      <c r="J171" s="1">
        <v>2256457.1243628128</v>
      </c>
      <c r="K171" s="1">
        <v>3143891.3698114734</v>
      </c>
      <c r="L171" s="1">
        <v>2202207.6952665248</v>
      </c>
      <c r="M171" s="1">
        <v>2164391.7233894723</v>
      </c>
      <c r="N171" s="1">
        <v>2114000.412142959</v>
      </c>
      <c r="O171" s="1">
        <v>2050831.9890542803</v>
      </c>
      <c r="P171" s="1">
        <v>1974955.8502209352</v>
      </c>
      <c r="Q171" s="1">
        <v>1887017.1466780067</v>
      </c>
      <c r="R171" s="1">
        <v>1771477.5314002233</v>
      </c>
      <c r="S171" s="1">
        <v>1648303.425272705</v>
      </c>
      <c r="T171" s="1">
        <v>1519514.5258951504</v>
      </c>
      <c r="U171" s="1">
        <v>1387030.7979797358</v>
      </c>
      <c r="V171" s="1">
        <v>1252632.084336672</v>
      </c>
      <c r="W171" s="1">
        <v>1124839.5221242155</v>
      </c>
      <c r="X171" s="1">
        <v>1002407.6757426009</v>
      </c>
      <c r="Y171" s="1">
        <v>886359.02634802891</v>
      </c>
      <c r="Z171" s="1">
        <v>777517.79784131376</v>
      </c>
      <c r="AA171" s="1">
        <v>676507.66527323495</v>
      </c>
      <c r="AB171" s="1">
        <v>584498.53475309524</v>
      </c>
      <c r="AC171" s="1">
        <v>500749.94929227489</v>
      </c>
      <c r="AD171" s="1">
        <v>425309.02005453652</v>
      </c>
      <c r="AE171" s="1">
        <v>358050.10454245377</v>
      </c>
      <c r="AF171" s="1">
        <v>298700.38437309669</v>
      </c>
      <c r="AG171" s="1">
        <v>248620.33826041676</v>
      </c>
      <c r="AH171" s="1">
        <v>204938.93863239497</v>
      </c>
      <c r="AI171" s="1">
        <v>167240.62913205376</v>
      </c>
      <c r="AJ171" s="1">
        <v>131099.90081899206</v>
      </c>
      <c r="AK171" s="1">
        <v>102925.74141151998</v>
      </c>
      <c r="AL171" s="1">
        <v>79942.775302423586</v>
      </c>
      <c r="AM171" s="1">
        <v>61641.919341040222</v>
      </c>
      <c r="AN171" s="1">
        <v>47566.148310511278</v>
      </c>
      <c r="AO171" s="1">
        <v>35589.303523437608</v>
      </c>
      <c r="AP171" s="1">
        <v>25282.181125563515</v>
      </c>
    </row>
    <row r="172" spans="1:42" x14ac:dyDescent="0.35">
      <c r="C172" s="6" t="s">
        <v>34</v>
      </c>
      <c r="D172" s="1">
        <v>453445.10922890197</v>
      </c>
      <c r="E172" s="1">
        <v>1483302.1959705479</v>
      </c>
      <c r="F172" s="1">
        <v>1328359.847884133</v>
      </c>
      <c r="G172" s="1">
        <v>3363403.8213447691</v>
      </c>
      <c r="H172" s="1">
        <v>4101736.127518408</v>
      </c>
      <c r="I172" s="1">
        <v>6198027.0978558138</v>
      </c>
      <c r="J172" s="1">
        <v>9025828.4974512514</v>
      </c>
      <c r="K172" s="1">
        <v>12575565.479245894</v>
      </c>
      <c r="L172" s="1">
        <v>8808830.7810660992</v>
      </c>
      <c r="M172" s="1">
        <v>8657566.8935578894</v>
      </c>
      <c r="N172" s="1">
        <v>8456001.6485718358</v>
      </c>
      <c r="O172" s="1">
        <v>8203327.9562171213</v>
      </c>
      <c r="P172" s="1">
        <v>7899823.4008837407</v>
      </c>
      <c r="Q172" s="1">
        <v>7548068.586712027</v>
      </c>
      <c r="R172" s="1">
        <v>7085910.1256008931</v>
      </c>
      <c r="S172" s="1">
        <v>6593213.7010908201</v>
      </c>
      <c r="T172" s="1">
        <v>6078058.1035806015</v>
      </c>
      <c r="U172" s="1">
        <v>5548123.1919189431</v>
      </c>
      <c r="V172" s="1">
        <v>5010528.3373466879</v>
      </c>
      <c r="W172" s="1">
        <v>4499358.088496862</v>
      </c>
      <c r="X172" s="1">
        <v>4009630.7029704037</v>
      </c>
      <c r="Y172" s="1">
        <v>3545436.1053921157</v>
      </c>
      <c r="Z172" s="1">
        <v>3110071.191365255</v>
      </c>
      <c r="AA172" s="1">
        <v>2706030.6610929398</v>
      </c>
      <c r="AB172" s="1">
        <v>2337994.139012381</v>
      </c>
      <c r="AC172" s="1">
        <v>2002999.7971690996</v>
      </c>
      <c r="AD172" s="1">
        <v>1701236.0802181461</v>
      </c>
      <c r="AE172" s="1">
        <v>1432200.4181698151</v>
      </c>
      <c r="AF172" s="1">
        <v>1194801.5374923868</v>
      </c>
      <c r="AG172" s="1">
        <v>994481.35304166703</v>
      </c>
      <c r="AH172" s="1">
        <v>819755.75452957989</v>
      </c>
      <c r="AI172" s="1">
        <v>668962.51652821503</v>
      </c>
      <c r="AJ172" s="1">
        <v>524399.60327596823</v>
      </c>
      <c r="AK172" s="1">
        <v>411702.96564607992</v>
      </c>
      <c r="AL172" s="1">
        <v>319771.10120969435</v>
      </c>
      <c r="AM172" s="1">
        <v>246567.67736416089</v>
      </c>
      <c r="AN172" s="1">
        <v>190264.59324204511</v>
      </c>
      <c r="AO172" s="1">
        <v>142357.21409375043</v>
      </c>
      <c r="AP172" s="1">
        <v>101128.72450225406</v>
      </c>
    </row>
    <row r="173" spans="1:42" x14ac:dyDescent="0.35">
      <c r="C173" t="s">
        <v>33</v>
      </c>
      <c r="D173" s="1">
        <v>0</v>
      </c>
      <c r="E173" s="1">
        <v>0</v>
      </c>
      <c r="F173" s="1">
        <v>0</v>
      </c>
      <c r="G173" s="1">
        <v>0</v>
      </c>
      <c r="H173" s="1">
        <v>81231.891107462521</v>
      </c>
      <c r="I173" s="1">
        <v>236240.86912769452</v>
      </c>
      <c r="J173" s="1">
        <v>435989.63338806207</v>
      </c>
      <c r="K173" s="1">
        <v>578643.055028865</v>
      </c>
      <c r="L173" s="1">
        <v>607595.15370109619</v>
      </c>
      <c r="M173" s="1">
        <v>588624.26867591753</v>
      </c>
      <c r="N173" s="1">
        <v>568871.08822637703</v>
      </c>
      <c r="O173" s="1">
        <v>547392.54776560352</v>
      </c>
      <c r="P173" s="1">
        <v>523228.26276760304</v>
      </c>
      <c r="Q173" s="1">
        <v>496182.40441455529</v>
      </c>
      <c r="R173" s="1">
        <v>466765.15158593975</v>
      </c>
      <c r="S173" s="1">
        <v>435519.88353920507</v>
      </c>
      <c r="T173" s="1">
        <v>403006.20074015704</v>
      </c>
      <c r="U173" s="1">
        <v>369782.93109207309</v>
      </c>
      <c r="V173" s="1">
        <v>336391.85726609913</v>
      </c>
      <c r="W173" s="1">
        <v>304518.58898169443</v>
      </c>
      <c r="X173" s="1">
        <v>273205.7491174498</v>
      </c>
      <c r="Y173" s="1">
        <v>242876.14112395028</v>
      </c>
      <c r="Z173" s="1">
        <v>213580.15288905907</v>
      </c>
      <c r="AA173" s="1">
        <v>185637.87425139366</v>
      </c>
      <c r="AB173" s="1">
        <v>159304.05596054476</v>
      </c>
      <c r="AC173" s="1">
        <v>133815.83968889649</v>
      </c>
      <c r="AD173" s="1">
        <v>110305.76511395678</v>
      </c>
      <c r="AE173" s="1">
        <v>90433.235156707946</v>
      </c>
      <c r="AF173" s="1">
        <v>74114.379009866985</v>
      </c>
      <c r="AG173" s="1">
        <v>59452.413481914708</v>
      </c>
      <c r="AH173" s="1">
        <v>47002.612615588529</v>
      </c>
      <c r="AI173" s="1">
        <v>36575.484404195275</v>
      </c>
      <c r="AJ173" s="1">
        <v>27966.336462592844</v>
      </c>
      <c r="AK173" s="1">
        <v>20964.033491391085</v>
      </c>
      <c r="AL173" s="1">
        <v>15358.592153403111</v>
      </c>
      <c r="AM173" s="1">
        <v>10853.396520372946</v>
      </c>
      <c r="AN173" s="1">
        <v>7307.0283756812096</v>
      </c>
      <c r="AO173" s="1">
        <v>4577.9312511281551</v>
      </c>
      <c r="AP173" s="1">
        <v>2253.4694837135767</v>
      </c>
    </row>
    <row r="174" spans="1:42" x14ac:dyDescent="0.35">
      <c r="C174" s="6" t="s">
        <v>32</v>
      </c>
      <c r="D174" s="1">
        <v>0</v>
      </c>
      <c r="E174" s="1">
        <v>0</v>
      </c>
      <c r="F174" s="1">
        <v>0</v>
      </c>
      <c r="G174" s="1">
        <v>0</v>
      </c>
      <c r="H174" s="1">
        <v>20307.97277686563</v>
      </c>
      <c r="I174" s="1">
        <v>59060.217281923629</v>
      </c>
      <c r="J174" s="1">
        <v>108997.40834701552</v>
      </c>
      <c r="K174" s="1">
        <v>144660.76375721625</v>
      </c>
      <c r="L174" s="1">
        <v>151898.78842527405</v>
      </c>
      <c r="M174" s="1">
        <v>147156.06716897938</v>
      </c>
      <c r="N174" s="1">
        <v>142217.77205659426</v>
      </c>
      <c r="O174" s="1">
        <v>136848.13694140088</v>
      </c>
      <c r="P174" s="1">
        <v>130807.06569190076</v>
      </c>
      <c r="Q174" s="1">
        <v>124045.60110363882</v>
      </c>
      <c r="R174" s="1">
        <v>116691.28789648494</v>
      </c>
      <c r="S174" s="1">
        <v>108879.97088480127</v>
      </c>
      <c r="T174" s="1">
        <v>100751.55018503926</v>
      </c>
      <c r="U174" s="1">
        <v>92445.732773018273</v>
      </c>
      <c r="V174" s="1">
        <v>84097.964316524783</v>
      </c>
      <c r="W174" s="1">
        <v>76129.647245423606</v>
      </c>
      <c r="X174" s="1">
        <v>68301.43727936245</v>
      </c>
      <c r="Y174" s="1">
        <v>60719.035280987569</v>
      </c>
      <c r="Z174" s="1">
        <v>53395.038222264768</v>
      </c>
      <c r="AA174" s="1">
        <v>46409.468562848415</v>
      </c>
      <c r="AB174" s="1">
        <v>39826.013990136191</v>
      </c>
      <c r="AC174" s="1">
        <v>33453.959922224123</v>
      </c>
      <c r="AD174" s="1">
        <v>27576.441278489194</v>
      </c>
      <c r="AE174" s="1">
        <v>22608.308789176986</v>
      </c>
      <c r="AF174" s="1">
        <v>18528.594752466746</v>
      </c>
      <c r="AG174" s="1">
        <v>14863.103370478677</v>
      </c>
      <c r="AH174" s="1">
        <v>11750.653153897132</v>
      </c>
      <c r="AI174" s="1">
        <v>9143.8711010488187</v>
      </c>
      <c r="AJ174" s="1">
        <v>6991.5841156482111</v>
      </c>
      <c r="AK174" s="1">
        <v>5241.0083728477712</v>
      </c>
      <c r="AL174" s="1">
        <v>3839.6480383507778</v>
      </c>
      <c r="AM174" s="1">
        <v>2713.3491300932365</v>
      </c>
      <c r="AN174" s="1">
        <v>1826.7570939203024</v>
      </c>
      <c r="AO174" s="1">
        <v>1144.4828127820388</v>
      </c>
      <c r="AP174" s="1">
        <v>563.36737092839417</v>
      </c>
    </row>
    <row r="175" spans="1:42" x14ac:dyDescent="0.35">
      <c r="C175" s="6" t="s">
        <v>31</v>
      </c>
      <c r="D175" s="1">
        <v>0</v>
      </c>
      <c r="E175" s="1">
        <v>0</v>
      </c>
      <c r="F175" s="1">
        <v>0</v>
      </c>
      <c r="G175" s="1">
        <v>0</v>
      </c>
      <c r="H175" s="1">
        <v>60923.918330596891</v>
      </c>
      <c r="I175" s="1">
        <v>177180.65184577089</v>
      </c>
      <c r="J175" s="1">
        <v>326992.22504104656</v>
      </c>
      <c r="K175" s="1">
        <v>433982.29127164872</v>
      </c>
      <c r="L175" s="1">
        <v>455696.36527582211</v>
      </c>
      <c r="M175" s="1">
        <v>441468.20150693815</v>
      </c>
      <c r="N175" s="1">
        <v>426653.31616978277</v>
      </c>
      <c r="O175" s="1">
        <v>410544.41082420264</v>
      </c>
      <c r="P175" s="1">
        <v>392421.19707570225</v>
      </c>
      <c r="Q175" s="1">
        <v>372136.80331091647</v>
      </c>
      <c r="R175" s="1">
        <v>350073.8636894548</v>
      </c>
      <c r="S175" s="1">
        <v>326639.91265440383</v>
      </c>
      <c r="T175" s="1">
        <v>302254.65055511775</v>
      </c>
      <c r="U175" s="1">
        <v>277337.19831905479</v>
      </c>
      <c r="V175" s="1">
        <v>252293.89294957434</v>
      </c>
      <c r="W175" s="1">
        <v>228388.94173627082</v>
      </c>
      <c r="X175" s="1">
        <v>204904.31183808733</v>
      </c>
      <c r="Y175" s="1">
        <v>182157.10584296272</v>
      </c>
      <c r="Z175" s="1">
        <v>160185.11466679431</v>
      </c>
      <c r="AA175" s="1">
        <v>139228.40568854526</v>
      </c>
      <c r="AB175" s="1">
        <v>119478.04197040858</v>
      </c>
      <c r="AC175" s="1">
        <v>100361.87976667237</v>
      </c>
      <c r="AD175" s="1">
        <v>82729.323835467585</v>
      </c>
      <c r="AE175" s="1">
        <v>67824.926367530963</v>
      </c>
      <c r="AF175" s="1">
        <v>55585.784257400242</v>
      </c>
      <c r="AG175" s="1">
        <v>44589.310111436032</v>
      </c>
      <c r="AH175" s="1">
        <v>35251.959461691396</v>
      </c>
      <c r="AI175" s="1">
        <v>27431.613303146456</v>
      </c>
      <c r="AJ175" s="1">
        <v>20974.752346944631</v>
      </c>
      <c r="AK175" s="1">
        <v>15723.025118543314</v>
      </c>
      <c r="AL175" s="1">
        <v>11518.944115052334</v>
      </c>
      <c r="AM175" s="1">
        <v>8140.0473902797094</v>
      </c>
      <c r="AN175" s="1">
        <v>5480.2712817609072</v>
      </c>
      <c r="AO175" s="1">
        <v>3433.4484383461163</v>
      </c>
      <c r="AP175" s="1">
        <v>1690.1021127851825</v>
      </c>
    </row>
    <row r="176" spans="1:42" x14ac:dyDescent="0.35">
      <c r="C176" t="s">
        <v>30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27050</v>
      </c>
      <c r="J176" s="1">
        <v>158538.84815422911</v>
      </c>
      <c r="K176" s="1">
        <v>268463.69932736614</v>
      </c>
      <c r="L176" s="1">
        <v>3311338.431868244</v>
      </c>
      <c r="M176" s="1">
        <v>10446437.702769276</v>
      </c>
      <c r="N176" s="1">
        <v>19439597.890952669</v>
      </c>
      <c r="O176" s="1">
        <v>30224138.744951457</v>
      </c>
      <c r="P176" s="1">
        <v>42737663.844382077</v>
      </c>
      <c r="Q176" s="1">
        <v>57469217.093515038</v>
      </c>
      <c r="R176" s="1">
        <v>74357907.426717848</v>
      </c>
      <c r="S176" s="1">
        <v>92809470.349480122</v>
      </c>
      <c r="T176" s="1">
        <v>112708209.15810718</v>
      </c>
      <c r="U176" s="1">
        <v>133932256.23671679</v>
      </c>
      <c r="V176" s="1">
        <v>160822737.59083164</v>
      </c>
      <c r="W176" s="1">
        <v>193696958.48060971</v>
      </c>
      <c r="X176" s="1">
        <v>227592837.13061962</v>
      </c>
      <c r="Y176" s="1">
        <v>262393924.22602224</v>
      </c>
      <c r="Z176" s="1">
        <v>297986076.04488754</v>
      </c>
      <c r="AA176" s="1">
        <v>334261975.74683607</v>
      </c>
      <c r="AB176" s="1">
        <v>371069533.83868241</v>
      </c>
      <c r="AC176" s="1">
        <v>408270037.70288622</v>
      </c>
      <c r="AD176" s="1">
        <v>445732212.27856725</v>
      </c>
      <c r="AE176" s="1">
        <v>483353072.10560995</v>
      </c>
      <c r="AF176" s="1">
        <v>520961111.28026462</v>
      </c>
      <c r="AG176" s="1">
        <v>552127967.07303774</v>
      </c>
      <c r="AH176" s="1">
        <v>580712791.54838586</v>
      </c>
      <c r="AI176" s="1">
        <v>608597832.93336749</v>
      </c>
      <c r="AJ176" s="1">
        <v>635763369.05211341</v>
      </c>
      <c r="AK176" s="1">
        <v>662189395.33020318</v>
      </c>
      <c r="AL176" s="1">
        <v>687892782.96739864</v>
      </c>
      <c r="AM176" s="1">
        <v>712909660.81612158</v>
      </c>
      <c r="AN176" s="1">
        <v>737281322.54712152</v>
      </c>
      <c r="AO176" s="1">
        <v>761052297.16263938</v>
      </c>
      <c r="AP176" s="1">
        <v>784165971.95767963</v>
      </c>
    </row>
    <row r="177" spans="3:42" x14ac:dyDescent="0.35">
      <c r="C177" s="6" t="s">
        <v>6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13525</v>
      </c>
      <c r="J177" s="1">
        <v>79269.424077114556</v>
      </c>
      <c r="K177" s="1">
        <v>134231.84966368307</v>
      </c>
      <c r="L177" s="1">
        <v>1655669.215934122</v>
      </c>
      <c r="M177" s="1">
        <v>5223218.8513846379</v>
      </c>
      <c r="N177" s="1">
        <v>9719798.9454763345</v>
      </c>
      <c r="O177" s="1">
        <v>15112069.372475728</v>
      </c>
      <c r="P177" s="1">
        <v>21368831.922191039</v>
      </c>
      <c r="Q177" s="1">
        <v>28734608.546757519</v>
      </c>
      <c r="R177" s="1">
        <v>37178953.713358924</v>
      </c>
      <c r="S177" s="1">
        <v>46404735.174740061</v>
      </c>
      <c r="T177" s="1">
        <v>56354104.579053588</v>
      </c>
      <c r="U177" s="1">
        <v>66966128.118358396</v>
      </c>
      <c r="V177" s="1">
        <v>80411368.795415819</v>
      </c>
      <c r="W177" s="1">
        <v>96848479.240304857</v>
      </c>
      <c r="X177" s="1">
        <v>113796418.56530981</v>
      </c>
      <c r="Y177" s="1">
        <v>131196962.11301112</v>
      </c>
      <c r="Z177" s="1">
        <v>148993038.02244377</v>
      </c>
      <c r="AA177" s="1">
        <v>167130987.87341803</v>
      </c>
      <c r="AB177" s="1">
        <v>185534766.91934121</v>
      </c>
      <c r="AC177" s="1">
        <v>204135018.85144311</v>
      </c>
      <c r="AD177" s="1">
        <v>222866106.13928363</v>
      </c>
      <c r="AE177" s="1">
        <v>241676536.05280498</v>
      </c>
      <c r="AF177" s="1">
        <v>260480555.64013231</v>
      </c>
      <c r="AG177" s="1">
        <v>276063983.53651887</v>
      </c>
      <c r="AH177" s="1">
        <v>290356395.77419293</v>
      </c>
      <c r="AI177" s="1">
        <v>304298916.46668375</v>
      </c>
      <c r="AJ177" s="1">
        <v>317881684.52605671</v>
      </c>
      <c r="AK177" s="1">
        <v>331094697.66510159</v>
      </c>
      <c r="AL177" s="1">
        <v>343946391.48369932</v>
      </c>
      <c r="AM177" s="1">
        <v>356454830.40806079</v>
      </c>
      <c r="AN177" s="1">
        <v>368640661.27356076</v>
      </c>
      <c r="AO177" s="1">
        <v>380526148.58131969</v>
      </c>
      <c r="AP177" s="1">
        <v>392082985.97883981</v>
      </c>
    </row>
    <row r="178" spans="3:42" x14ac:dyDescent="0.35">
      <c r="C178" s="6" t="s">
        <v>5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13525</v>
      </c>
      <c r="J178" s="1">
        <v>79269.424077114556</v>
      </c>
      <c r="K178" s="1">
        <v>134231.84966368307</v>
      </c>
      <c r="L178" s="1">
        <v>1655669.215934122</v>
      </c>
      <c r="M178" s="1">
        <v>5223218.8513846379</v>
      </c>
      <c r="N178" s="1">
        <v>9719798.9454763345</v>
      </c>
      <c r="O178" s="1">
        <v>15112069.372475728</v>
      </c>
      <c r="P178" s="1">
        <v>21368831.922191039</v>
      </c>
      <c r="Q178" s="1">
        <v>28734608.546757519</v>
      </c>
      <c r="R178" s="1">
        <v>37178953.713358924</v>
      </c>
      <c r="S178" s="1">
        <v>46404735.174740061</v>
      </c>
      <c r="T178" s="1">
        <v>56354104.579053588</v>
      </c>
      <c r="U178" s="1">
        <v>66966128.118358396</v>
      </c>
      <c r="V178" s="1">
        <v>80411368.795415819</v>
      </c>
      <c r="W178" s="1">
        <v>96848479.240304857</v>
      </c>
      <c r="X178" s="1">
        <v>113796418.56530981</v>
      </c>
      <c r="Y178" s="1">
        <v>131196962.11301112</v>
      </c>
      <c r="Z178" s="1">
        <v>148993038.02244377</v>
      </c>
      <c r="AA178" s="1">
        <v>167130987.87341803</v>
      </c>
      <c r="AB178" s="1">
        <v>185534766.91934121</v>
      </c>
      <c r="AC178" s="1">
        <v>204135018.85144311</v>
      </c>
      <c r="AD178" s="1">
        <v>222866106.13928363</v>
      </c>
      <c r="AE178" s="1">
        <v>241676536.05280498</v>
      </c>
      <c r="AF178" s="1">
        <v>260480555.64013231</v>
      </c>
      <c r="AG178" s="1">
        <v>276063983.53651887</v>
      </c>
      <c r="AH178" s="1">
        <v>290356395.77419293</v>
      </c>
      <c r="AI178" s="1">
        <v>304298916.46668375</v>
      </c>
      <c r="AJ178" s="1">
        <v>317881684.52605671</v>
      </c>
      <c r="AK178" s="1">
        <v>331094697.66510159</v>
      </c>
      <c r="AL178" s="1">
        <v>343946391.48369932</v>
      </c>
      <c r="AM178" s="1">
        <v>356454830.40806079</v>
      </c>
      <c r="AN178" s="1">
        <v>368640661.27356076</v>
      </c>
      <c r="AO178" s="1">
        <v>380526148.58131969</v>
      </c>
      <c r="AP178" s="1">
        <v>392082985.97883981</v>
      </c>
    </row>
    <row r="179" spans="3:42" x14ac:dyDescent="0.35">
      <c r="C179" t="s">
        <v>29</v>
      </c>
      <c r="D179" s="1">
        <v>0</v>
      </c>
      <c r="E179" s="1">
        <v>0</v>
      </c>
      <c r="F179" s="1">
        <v>0</v>
      </c>
      <c r="G179" s="1">
        <v>606270</v>
      </c>
      <c r="H179" s="1">
        <v>2104020.7096043369</v>
      </c>
      <c r="I179" s="1">
        <v>4034392.3699328424</v>
      </c>
      <c r="J179" s="1">
        <v>5240586.560401327</v>
      </c>
      <c r="K179" s="1">
        <v>6678623.9906141274</v>
      </c>
      <c r="L179" s="1">
        <v>15900857.490175683</v>
      </c>
      <c r="M179" s="1">
        <v>33682835.055780537</v>
      </c>
      <c r="N179" s="1">
        <v>53799249.86246597</v>
      </c>
      <c r="O179" s="1">
        <v>76171642.513912261</v>
      </c>
      <c r="P179" s="1">
        <v>100724009.07836162</v>
      </c>
      <c r="Q179" s="1">
        <v>128393495.94876558</v>
      </c>
      <c r="R179" s="1">
        <v>159047341.27814266</v>
      </c>
      <c r="S179" s="1">
        <v>191579195.43657345</v>
      </c>
      <c r="T179" s="1">
        <v>225805477.67923295</v>
      </c>
      <c r="U179" s="1">
        <v>261543933.09572956</v>
      </c>
      <c r="V179" s="1">
        <v>300169327.02466619</v>
      </c>
      <c r="W179" s="1">
        <v>343363292.23467225</v>
      </c>
      <c r="X179" s="1">
        <v>391205936.29559886</v>
      </c>
      <c r="Y179" s="1">
        <v>443432124.21692622</v>
      </c>
      <c r="Z179" s="1">
        <v>499787416.34823996</v>
      </c>
      <c r="AA179" s="1">
        <v>560031630.77723646</v>
      </c>
      <c r="AB179" s="1">
        <v>623924203.46767747</v>
      </c>
      <c r="AC179" s="1">
        <v>691217784.1568234</v>
      </c>
      <c r="AD179" s="1">
        <v>761664594.42175519</v>
      </c>
      <c r="AE179" s="1">
        <v>835016687.26116347</v>
      </c>
      <c r="AF179" s="1">
        <v>911029700.42987931</v>
      </c>
      <c r="AG179" s="1">
        <v>985595601.53677905</v>
      </c>
      <c r="AH179" s="1">
        <v>1058473051.3543684</v>
      </c>
      <c r="AI179" s="1">
        <v>1133108881.5027847</v>
      </c>
      <c r="AJ179" s="1">
        <v>1209299381.9865792</v>
      </c>
      <c r="AK179" s="1">
        <v>1286854996.0364592</v>
      </c>
      <c r="AL179" s="1">
        <v>1365597076.7928815</v>
      </c>
      <c r="AM179" s="1">
        <v>1445389213.8636668</v>
      </c>
      <c r="AN179" s="1">
        <v>1526136759.0673764</v>
      </c>
      <c r="AO179" s="1">
        <v>1607748607.249238</v>
      </c>
      <c r="AP179" s="1">
        <v>1690141754.929755</v>
      </c>
    </row>
    <row r="180" spans="3:42" x14ac:dyDescent="0.35">
      <c r="C180" t="s">
        <v>28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</row>
    <row r="182" spans="3:42" x14ac:dyDescent="0.35">
      <c r="C182" t="s">
        <v>27</v>
      </c>
      <c r="D182" s="1">
        <v>130848505.47509456</v>
      </c>
      <c r="E182" s="1">
        <v>113633773.64763457</v>
      </c>
      <c r="F182" s="1">
        <v>100930120.06637459</v>
      </c>
      <c r="G182" s="1">
        <v>91893596.483949319</v>
      </c>
      <c r="H182" s="1">
        <v>82693966.258152351</v>
      </c>
      <c r="I182" s="1">
        <v>76406401.565182745</v>
      </c>
      <c r="J182" s="1">
        <v>70641097.744775042</v>
      </c>
      <c r="K182" s="1">
        <v>67018582.855050728</v>
      </c>
      <c r="L182" s="1">
        <v>60759626.84685304</v>
      </c>
      <c r="M182" s="1">
        <v>55874994.571445704</v>
      </c>
      <c r="N182" s="1">
        <v>52300224.872419581</v>
      </c>
      <c r="O182" s="1">
        <v>49710133.6372118</v>
      </c>
      <c r="P182" s="1">
        <v>47776256.168143257</v>
      </c>
      <c r="Q182" s="1">
        <v>46416697.182090871</v>
      </c>
      <c r="R182" s="1">
        <v>45488952.329921909</v>
      </c>
      <c r="S182" s="1">
        <v>44847749.224228084</v>
      </c>
      <c r="T182" s="1">
        <v>44444595.911180481</v>
      </c>
      <c r="U182" s="1">
        <v>44226379.668188445</v>
      </c>
      <c r="V182" s="1">
        <v>44005297.659772985</v>
      </c>
      <c r="W182" s="1">
        <v>44841559.282100663</v>
      </c>
      <c r="X182" s="1">
        <v>44870433.197388999</v>
      </c>
      <c r="Y182" s="1">
        <v>45002398.950041667</v>
      </c>
      <c r="Z182" s="1">
        <v>45216569.953899078</v>
      </c>
      <c r="AA182" s="1">
        <v>45498191.005777344</v>
      </c>
      <c r="AB182" s="1">
        <v>45849101.421061456</v>
      </c>
      <c r="AC182" s="1">
        <v>46240669.223301925</v>
      </c>
      <c r="AD182" s="1">
        <v>46687453.77921056</v>
      </c>
      <c r="AE182" s="1">
        <v>47187062.643415764</v>
      </c>
      <c r="AF182" s="1">
        <v>47732958.747874618</v>
      </c>
      <c r="AG182" s="1">
        <v>48259701.209140927</v>
      </c>
      <c r="AH182" s="1">
        <v>48754986.488313951</v>
      </c>
      <c r="AI182" s="1">
        <v>49261276.053514458</v>
      </c>
      <c r="AJ182" s="1">
        <v>49774768.155218877</v>
      </c>
      <c r="AK182" s="1">
        <v>50314309.469827518</v>
      </c>
      <c r="AL182" s="1">
        <v>50874525.151706979</v>
      </c>
      <c r="AM182" s="1">
        <v>51449565.273962535</v>
      </c>
      <c r="AN182" s="1">
        <v>52033334.919753931</v>
      </c>
      <c r="AO182" s="1">
        <v>52621408.61741405</v>
      </c>
      <c r="AP182" s="1">
        <v>54221245.007986821</v>
      </c>
    </row>
    <row r="183" spans="3:42" x14ac:dyDescent="0.35">
      <c r="C183" t="s">
        <v>26</v>
      </c>
      <c r="D183" s="1">
        <v>5166832678.6721268</v>
      </c>
      <c r="E183" s="1">
        <v>5181464177.7762508</v>
      </c>
      <c r="F183" s="1">
        <v>4993396694.2458029</v>
      </c>
      <c r="G183" s="1">
        <v>5363032861.7397203</v>
      </c>
      <c r="H183" s="1">
        <v>5424355067.4039917</v>
      </c>
      <c r="I183" s="1">
        <v>5525468180.2072258</v>
      </c>
      <c r="J183" s="1">
        <v>5607269952.4527407</v>
      </c>
      <c r="K183" s="1">
        <v>5641350856.3472881</v>
      </c>
      <c r="L183" s="1">
        <v>5644695199.4546318</v>
      </c>
      <c r="M183" s="1">
        <v>5618123302.1187038</v>
      </c>
      <c r="N183" s="1">
        <v>5592860656.0126286</v>
      </c>
      <c r="O183" s="1">
        <v>5571048630.2818432</v>
      </c>
      <c r="P183" s="1">
        <v>5552629174.2858286</v>
      </c>
      <c r="Q183" s="1">
        <v>5548443092.3103027</v>
      </c>
      <c r="R183" s="1">
        <v>5504305254.4944592</v>
      </c>
      <c r="S183" s="1">
        <v>5458628955.4768858</v>
      </c>
      <c r="T183" s="1">
        <v>5410604703.083951</v>
      </c>
      <c r="U183" s="1">
        <v>5360508452.450963</v>
      </c>
      <c r="V183" s="1">
        <v>5304238748.6336861</v>
      </c>
      <c r="W183" s="1">
        <v>5260091590.6778612</v>
      </c>
      <c r="X183" s="1">
        <v>5210864943.0752134</v>
      </c>
      <c r="Y183" s="1">
        <v>5156517284.7977772</v>
      </c>
      <c r="Z183" s="1">
        <v>5097921241.909215</v>
      </c>
      <c r="AA183" s="1">
        <v>5034160294.208849</v>
      </c>
      <c r="AB183" s="1">
        <v>4971659041.4945955</v>
      </c>
      <c r="AC183" s="1">
        <v>4904092371.6681023</v>
      </c>
      <c r="AD183" s="1">
        <v>4832261788.5796251</v>
      </c>
      <c r="AE183" s="1">
        <v>4756074701.1597261</v>
      </c>
      <c r="AF183" s="1">
        <v>4675752651.6099014</v>
      </c>
      <c r="AG183" s="1">
        <v>4611598386.0627012</v>
      </c>
      <c r="AH183" s="1">
        <v>4535684143.568511</v>
      </c>
      <c r="AI183" s="1">
        <v>4455476160.6175089</v>
      </c>
      <c r="AJ183" s="1">
        <v>4371298980.285532</v>
      </c>
      <c r="AK183" s="1">
        <v>4284835484.1953244</v>
      </c>
      <c r="AL183" s="1">
        <v>4208781956.3540702</v>
      </c>
      <c r="AM183" s="1">
        <v>4129489360.979373</v>
      </c>
      <c r="AN183" s="1">
        <v>4047286014.5014324</v>
      </c>
      <c r="AO183" s="1">
        <v>3962351968.9870191</v>
      </c>
      <c r="AP183" s="1">
        <v>3875010178.6026912</v>
      </c>
    </row>
    <row r="184" spans="3:42" x14ac:dyDescent="0.35">
      <c r="C184" t="s">
        <v>25</v>
      </c>
      <c r="D184" s="1">
        <v>453445.10922890197</v>
      </c>
      <c r="E184" s="1">
        <v>1483302.1959705479</v>
      </c>
      <c r="F184" s="1">
        <v>1328359.847884133</v>
      </c>
      <c r="G184" s="1">
        <v>3363403.8213447691</v>
      </c>
      <c r="H184" s="1">
        <v>4101736.127518408</v>
      </c>
      <c r="I184" s="1">
        <v>6198027.0978558138</v>
      </c>
      <c r="J184" s="1">
        <v>9025828.4974512514</v>
      </c>
      <c r="K184" s="1">
        <v>12575565.479245894</v>
      </c>
      <c r="L184" s="1">
        <v>8808830.7810660992</v>
      </c>
      <c r="M184" s="1">
        <v>8657566.8935578894</v>
      </c>
      <c r="N184" s="1">
        <v>8456001.6485718358</v>
      </c>
      <c r="O184" s="1">
        <v>8203327.9562171213</v>
      </c>
      <c r="P184" s="1">
        <v>7899823.4008837407</v>
      </c>
      <c r="Q184" s="1">
        <v>7548068.586712027</v>
      </c>
      <c r="R184" s="1">
        <v>7085910.1256008931</v>
      </c>
      <c r="S184" s="1">
        <v>6593213.7010908201</v>
      </c>
      <c r="T184" s="1">
        <v>6078058.1035806015</v>
      </c>
      <c r="U184" s="1">
        <v>5548123.1919189431</v>
      </c>
      <c r="V184" s="1">
        <v>5010528.3373466879</v>
      </c>
      <c r="W184" s="1">
        <v>4499358.088496862</v>
      </c>
      <c r="X184" s="1">
        <v>4009630.7029704037</v>
      </c>
      <c r="Y184" s="1">
        <v>3545436.1053921157</v>
      </c>
      <c r="Z184" s="1">
        <v>3110071.191365255</v>
      </c>
      <c r="AA184" s="1">
        <v>2706030.6610929398</v>
      </c>
      <c r="AB184" s="1">
        <v>2337994.139012381</v>
      </c>
      <c r="AC184" s="1">
        <v>2002999.7971690996</v>
      </c>
      <c r="AD184" s="1">
        <v>1701236.0802181461</v>
      </c>
      <c r="AE184" s="1">
        <v>1432200.4181698151</v>
      </c>
      <c r="AF184" s="1">
        <v>1194801.5374923868</v>
      </c>
      <c r="AG184" s="1">
        <v>994481.35304166703</v>
      </c>
      <c r="AH184" s="1">
        <v>819755.75452957989</v>
      </c>
      <c r="AI184" s="1">
        <v>668962.51652821503</v>
      </c>
      <c r="AJ184" s="1">
        <v>524399.60327596823</v>
      </c>
      <c r="AK184" s="1">
        <v>411702.96564607992</v>
      </c>
      <c r="AL184" s="1">
        <v>319771.10120969435</v>
      </c>
      <c r="AM184" s="1">
        <v>246567.67736416089</v>
      </c>
      <c r="AN184" s="1">
        <v>190264.59324204511</v>
      </c>
      <c r="AO184" s="1">
        <v>142357.21409375043</v>
      </c>
      <c r="AP184" s="1">
        <v>101128.72450225406</v>
      </c>
    </row>
    <row r="185" spans="3:42" x14ac:dyDescent="0.35">
      <c r="C185" t="s">
        <v>24</v>
      </c>
      <c r="D185" s="1">
        <v>0</v>
      </c>
      <c r="E185" s="1">
        <v>0</v>
      </c>
      <c r="F185" s="1">
        <v>0</v>
      </c>
      <c r="G185" s="1">
        <v>606270</v>
      </c>
      <c r="H185" s="1">
        <v>2164944.6279349336</v>
      </c>
      <c r="I185" s="1">
        <v>4225098.0217786133</v>
      </c>
      <c r="J185" s="1">
        <v>5646848.2095194878</v>
      </c>
      <c r="K185" s="1">
        <v>7246838.131549459</v>
      </c>
      <c r="L185" s="1">
        <v>18012223.071385626</v>
      </c>
      <c r="M185" s="1">
        <v>39347522.108672112</v>
      </c>
      <c r="N185" s="1">
        <v>63945702.124112085</v>
      </c>
      <c r="O185" s="1">
        <v>91694256.297212183</v>
      </c>
      <c r="P185" s="1">
        <v>122485262.19762835</v>
      </c>
      <c r="Q185" s="1">
        <v>157500241.29883403</v>
      </c>
      <c r="R185" s="1">
        <v>196576368.85519105</v>
      </c>
      <c r="S185" s="1">
        <v>238310570.52396792</v>
      </c>
      <c r="T185" s="1">
        <v>282461836.90884167</v>
      </c>
      <c r="U185" s="1">
        <v>328787398.41240704</v>
      </c>
      <c r="V185" s="1">
        <v>380832989.71303159</v>
      </c>
      <c r="W185" s="1">
        <v>440440160.41671336</v>
      </c>
      <c r="X185" s="1">
        <v>505207259.17274678</v>
      </c>
      <c r="Y185" s="1">
        <v>574811243.43578029</v>
      </c>
      <c r="Z185" s="1">
        <v>648940639.48535049</v>
      </c>
      <c r="AA185" s="1">
        <v>727301847.05634308</v>
      </c>
      <c r="AB185" s="1">
        <v>809578448.42898905</v>
      </c>
      <c r="AC185" s="1">
        <v>895453164.88803315</v>
      </c>
      <c r="AD185" s="1">
        <v>984613429.88487434</v>
      </c>
      <c r="AE185" s="1">
        <v>1076761048.2403359</v>
      </c>
      <c r="AF185" s="1">
        <v>1171565841.854269</v>
      </c>
      <c r="AG185" s="1">
        <v>1261704174.3834095</v>
      </c>
      <c r="AH185" s="1">
        <v>1348864699.0880232</v>
      </c>
      <c r="AI185" s="1">
        <v>1437435229.5827715</v>
      </c>
      <c r="AJ185" s="1">
        <v>1527202041.2649827</v>
      </c>
      <c r="AK185" s="1">
        <v>1617965416.7266793</v>
      </c>
      <c r="AL185" s="1">
        <v>1709554987.220696</v>
      </c>
      <c r="AM185" s="1">
        <v>1801852184.3191178</v>
      </c>
      <c r="AN185" s="1">
        <v>1894782900.6122189</v>
      </c>
      <c r="AO185" s="1">
        <v>1988278189.278996</v>
      </c>
      <c r="AP185" s="1">
        <v>2082226431.0107076</v>
      </c>
    </row>
    <row r="187" spans="3:42" x14ac:dyDescent="0.35">
      <c r="C187" s="8" t="s">
        <v>23</v>
      </c>
      <c r="D187" s="3">
        <v>5298134629.2564507</v>
      </c>
      <c r="E187" s="3">
        <v>5296581253.6198559</v>
      </c>
      <c r="F187" s="3">
        <v>5095655174.1600618</v>
      </c>
      <c r="G187" s="3">
        <v>5458896132.0450144</v>
      </c>
      <c r="H187" s="3">
        <v>5513315714.4175978</v>
      </c>
      <c r="I187" s="3">
        <v>5612297706.8920431</v>
      </c>
      <c r="J187" s="3">
        <v>5692583726.9044857</v>
      </c>
      <c r="K187" s="3">
        <v>5728191842.8131351</v>
      </c>
      <c r="L187" s="3">
        <v>5732275880.1539364</v>
      </c>
      <c r="M187" s="3">
        <v>5722003385.692379</v>
      </c>
      <c r="N187" s="3">
        <v>5717562584.657732</v>
      </c>
      <c r="O187" s="3">
        <v>5720656348.1724844</v>
      </c>
      <c r="P187" s="3">
        <v>5730790516.0524836</v>
      </c>
      <c r="Q187" s="3">
        <v>5759908099.3779392</v>
      </c>
      <c r="R187" s="3">
        <v>5753456485.8051729</v>
      </c>
      <c r="S187" s="3">
        <v>5748380488.9261723</v>
      </c>
      <c r="T187" s="3">
        <v>5743589194.0075541</v>
      </c>
      <c r="U187" s="3">
        <v>5739070353.7234774</v>
      </c>
      <c r="V187" s="3">
        <v>5734087564.3438377</v>
      </c>
      <c r="W187" s="3">
        <v>5749872668.4651728</v>
      </c>
      <c r="X187" s="3">
        <v>5764952266.1483192</v>
      </c>
      <c r="Y187" s="3">
        <v>5779876363.2889919</v>
      </c>
      <c r="Z187" s="3">
        <v>5795188522.5398302</v>
      </c>
      <c r="AA187" s="3">
        <v>5809666362.9320621</v>
      </c>
      <c r="AB187" s="3">
        <v>5829424585.4836588</v>
      </c>
      <c r="AC187" s="3">
        <v>5847789205.5766058</v>
      </c>
      <c r="AD187" s="3">
        <v>5865263908.3239279</v>
      </c>
      <c r="AE187" s="3">
        <v>5881455012.461647</v>
      </c>
      <c r="AF187" s="3">
        <v>5896246253.7495375</v>
      </c>
      <c r="AG187" s="3">
        <v>5922556743.0082932</v>
      </c>
      <c r="AH187" s="3">
        <v>5934123584.8993778</v>
      </c>
      <c r="AI187" s="3">
        <v>5942841628.7703228</v>
      </c>
      <c r="AJ187" s="3">
        <v>5948800189.3090096</v>
      </c>
      <c r="AK187" s="3">
        <v>5953526913.3574772</v>
      </c>
      <c r="AL187" s="3">
        <v>5969531239.8276825</v>
      </c>
      <c r="AM187" s="3">
        <v>5983037678.2498178</v>
      </c>
      <c r="AN187" s="3">
        <v>5994292514.6266479</v>
      </c>
      <c r="AO187" s="3">
        <v>6003393924.0975227</v>
      </c>
      <c r="AP187" s="3">
        <v>6011558983.3458881</v>
      </c>
    </row>
    <row r="188" spans="3:42" x14ac:dyDescent="0.35">
      <c r="D188" s="1"/>
    </row>
    <row r="190" spans="3:42" x14ac:dyDescent="0.35">
      <c r="C190" s="5" t="s">
        <v>22</v>
      </c>
      <c r="D190" s="1">
        <v>611188585.37792444</v>
      </c>
      <c r="E190" s="1">
        <v>613088313.20989418</v>
      </c>
      <c r="F190" s="1">
        <v>618421151.28139794</v>
      </c>
      <c r="G190" s="1">
        <v>632426400.21843457</v>
      </c>
      <c r="H190" s="1">
        <v>632159151.63329983</v>
      </c>
      <c r="I190" s="1">
        <v>626440307.92354429</v>
      </c>
      <c r="J190" s="1">
        <v>611222788.50916207</v>
      </c>
      <c r="K190" s="1">
        <v>595717197.61465955</v>
      </c>
      <c r="L190" s="1">
        <v>621870895.99836051</v>
      </c>
      <c r="M190" s="1">
        <v>624272286.58924186</v>
      </c>
      <c r="N190" s="1">
        <v>624617495.88628209</v>
      </c>
      <c r="O190" s="1">
        <v>623472508.4400872</v>
      </c>
      <c r="P190" s="1">
        <v>621229569.21884859</v>
      </c>
      <c r="Q190" s="1">
        <v>618036234.1762116</v>
      </c>
      <c r="R190" s="1">
        <v>614615403.51627374</v>
      </c>
      <c r="S190" s="1">
        <v>610560986.55358458</v>
      </c>
      <c r="T190" s="1">
        <v>606048054.75475121</v>
      </c>
      <c r="U190" s="1">
        <v>603020482.61366284</v>
      </c>
      <c r="V190" s="1">
        <v>601293144.82745719</v>
      </c>
      <c r="W190" s="1">
        <v>595545245.78680825</v>
      </c>
      <c r="X190" s="1">
        <v>589338427.76094556</v>
      </c>
      <c r="Y190" s="1">
        <v>582784367.72977459</v>
      </c>
      <c r="Z190" s="1">
        <v>575949656.79024827</v>
      </c>
      <c r="AA190" s="1">
        <v>568919909.64664614</v>
      </c>
      <c r="AB190" s="1">
        <v>563051855.54117095</v>
      </c>
      <c r="AC190" s="1">
        <v>556883412.43239617</v>
      </c>
      <c r="AD190" s="1">
        <v>550579222.71573734</v>
      </c>
      <c r="AE190" s="1">
        <v>544001255.10767066</v>
      </c>
      <c r="AF190" s="1">
        <v>536484144.79454529</v>
      </c>
      <c r="AG190" s="1">
        <v>532007233.79677969</v>
      </c>
      <c r="AH190" s="1">
        <v>527275133.24219501</v>
      </c>
      <c r="AI190" s="1">
        <v>521020783.03512079</v>
      </c>
      <c r="AJ190" s="1">
        <v>513343219.12951231</v>
      </c>
      <c r="AK190" s="1">
        <v>505549459.25259417</v>
      </c>
      <c r="AL190" s="1">
        <v>499461399.38162011</v>
      </c>
      <c r="AM190" s="1">
        <v>493199984.86192095</v>
      </c>
      <c r="AN190" s="1">
        <v>486772661.23121291</v>
      </c>
      <c r="AO190" s="1">
        <v>480213956.0888688</v>
      </c>
      <c r="AP190" s="1">
        <v>473559163.20834219</v>
      </c>
    </row>
    <row r="191" spans="3:42" x14ac:dyDescent="0.35">
      <c r="C191" t="s">
        <v>21</v>
      </c>
      <c r="D191" s="1">
        <v>4350733.4256386003</v>
      </c>
      <c r="E191" s="1">
        <v>4014467.2570442203</v>
      </c>
      <c r="F191" s="1">
        <v>2748705.803396306</v>
      </c>
      <c r="G191" s="1">
        <v>2491567.1459469022</v>
      </c>
      <c r="H191" s="1">
        <v>1817274.0098830112</v>
      </c>
      <c r="I191" s="1">
        <v>1456693.2414672398</v>
      </c>
      <c r="J191" s="1">
        <v>1987788.6224187138</v>
      </c>
      <c r="K191" s="1">
        <v>2258729.7769702673</v>
      </c>
      <c r="L191" s="1">
        <v>2676761.3459756896</v>
      </c>
      <c r="M191" s="1">
        <v>3143856.6400553314</v>
      </c>
      <c r="N191" s="1">
        <v>4015859.0471863523</v>
      </c>
      <c r="O191" s="1">
        <v>5056997.1803591866</v>
      </c>
      <c r="P191" s="1">
        <v>6051323.5561060533</v>
      </c>
      <c r="Q191" s="1">
        <v>6997134.8074000329</v>
      </c>
      <c r="R191" s="1">
        <v>8009887.584671868</v>
      </c>
      <c r="S191" s="1">
        <v>9073585.0907619987</v>
      </c>
      <c r="T191" s="1">
        <v>10075680.108935531</v>
      </c>
      <c r="U191" s="1">
        <v>11089137.670759553</v>
      </c>
      <c r="V191" s="1">
        <v>12263499.600487964</v>
      </c>
      <c r="W191" s="1">
        <v>13328790.870515592</v>
      </c>
      <c r="X191" s="1">
        <v>14356949.59058829</v>
      </c>
      <c r="Y191" s="1">
        <v>15315450.791214697</v>
      </c>
      <c r="Z191" s="1">
        <v>16204915.807277104</v>
      </c>
      <c r="AA191" s="1">
        <v>17021033.353750631</v>
      </c>
      <c r="AB191" s="1">
        <v>17808581.582112268</v>
      </c>
      <c r="AC191" s="1">
        <v>18529727.926559616</v>
      </c>
      <c r="AD191" s="1">
        <v>19195068.806370769</v>
      </c>
      <c r="AE191" s="1">
        <v>19800980.598856922</v>
      </c>
      <c r="AF191" s="1">
        <v>20326935.695051406</v>
      </c>
      <c r="AG191" s="1">
        <v>20925649.7005031</v>
      </c>
      <c r="AH191" s="1">
        <v>21482509.889133662</v>
      </c>
      <c r="AI191" s="1">
        <v>21902246.237203043</v>
      </c>
      <c r="AJ191" s="1">
        <v>22199642.805245053</v>
      </c>
      <c r="AK191" s="1">
        <v>22473090.20444949</v>
      </c>
      <c r="AL191" s="1">
        <v>22808415.894548118</v>
      </c>
      <c r="AM191" s="1">
        <v>23127954.696986876</v>
      </c>
      <c r="AN191" s="1">
        <v>23436996.45890969</v>
      </c>
      <c r="AO191" s="1">
        <v>23741841.693335902</v>
      </c>
      <c r="AP191" s="1">
        <v>24045623.571200073</v>
      </c>
    </row>
    <row r="192" spans="3:42" x14ac:dyDescent="0.35">
      <c r="C192" t="s">
        <v>20</v>
      </c>
      <c r="D192" s="1">
        <v>0</v>
      </c>
      <c r="E192" s="1">
        <v>0</v>
      </c>
      <c r="F192" s="1">
        <v>0</v>
      </c>
      <c r="G192" s="1">
        <v>0</v>
      </c>
      <c r="H192" s="1">
        <v>439215</v>
      </c>
      <c r="I192" s="1">
        <v>1216149.9980862159</v>
      </c>
      <c r="J192" s="1">
        <v>1568927.8259413424</v>
      </c>
      <c r="K192" s="1">
        <v>2750559.8037474286</v>
      </c>
      <c r="L192" s="1">
        <v>5672654.4016075786</v>
      </c>
      <c r="M192" s="1">
        <v>9299317.5025304146</v>
      </c>
      <c r="N192" s="1">
        <v>13458026.883248754</v>
      </c>
      <c r="O192" s="1">
        <v>17920433.481706996</v>
      </c>
      <c r="P192" s="1">
        <v>22676335.060913682</v>
      </c>
      <c r="Q192" s="1">
        <v>27701071.388036467</v>
      </c>
      <c r="R192" s="1">
        <v>32912772.156904478</v>
      </c>
      <c r="S192" s="1">
        <v>38180588.944820657</v>
      </c>
      <c r="T192" s="1">
        <v>43475568.769963637</v>
      </c>
      <c r="U192" s="1">
        <v>49131273.392141014</v>
      </c>
      <c r="V192" s="1">
        <v>55104931.164688781</v>
      </c>
      <c r="W192" s="1">
        <v>60556551.050355069</v>
      </c>
      <c r="X192" s="1">
        <v>66224584.441878378</v>
      </c>
      <c r="Y192" s="1">
        <v>72076541.902227536</v>
      </c>
      <c r="Z192" s="1">
        <v>78085415.896264881</v>
      </c>
      <c r="AA192" s="1">
        <v>84222919.157363102</v>
      </c>
      <c r="AB192" s="1">
        <v>90696089.434448361</v>
      </c>
      <c r="AC192" s="1">
        <v>97296508.835871339</v>
      </c>
      <c r="AD192" s="1">
        <v>104051412.20696726</v>
      </c>
      <c r="AE192" s="1">
        <v>110912096.0690845</v>
      </c>
      <c r="AF192" s="1">
        <v>117725387.61604978</v>
      </c>
      <c r="AG192" s="1">
        <v>125354868.54325843</v>
      </c>
      <c r="AH192" s="1">
        <v>133128177.23451689</v>
      </c>
      <c r="AI192" s="1">
        <v>140299876.18464851</v>
      </c>
      <c r="AJ192" s="1">
        <v>146880403.28802308</v>
      </c>
      <c r="AK192" s="1">
        <v>153570574.33737713</v>
      </c>
      <c r="AL192" s="1">
        <v>160952517.6896781</v>
      </c>
      <c r="AM192" s="1">
        <v>168494099.15332741</v>
      </c>
      <c r="AN192" s="1">
        <v>176191283.65932021</v>
      </c>
      <c r="AO192" s="1">
        <v>184045661.18739992</v>
      </c>
      <c r="AP192" s="1">
        <v>192058170.87172517</v>
      </c>
    </row>
    <row r="193" spans="3:42" x14ac:dyDescent="0.35">
      <c r="C193" t="s">
        <v>19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</row>
    <row r="195" spans="3:42" x14ac:dyDescent="0.35">
      <c r="C195" s="8" t="s">
        <v>18</v>
      </c>
      <c r="D195" s="3">
        <v>615539318.803563</v>
      </c>
      <c r="E195" s="3">
        <v>617102780.46693838</v>
      </c>
      <c r="F195" s="3">
        <v>621169857.08479428</v>
      </c>
      <c r="G195" s="3">
        <v>634917967.36438143</v>
      </c>
      <c r="H195" s="3">
        <v>634415640.64318287</v>
      </c>
      <c r="I195" s="3">
        <v>629113151.16309774</v>
      </c>
      <c r="J195" s="3">
        <v>614779504.95752215</v>
      </c>
      <c r="K195" s="3">
        <v>600726487.19537723</v>
      </c>
      <c r="L195" s="3">
        <v>630220311.74594378</v>
      </c>
      <c r="M195" s="3">
        <v>636715460.73182762</v>
      </c>
      <c r="N195" s="3">
        <v>642091381.81671727</v>
      </c>
      <c r="O195" s="3">
        <v>646449939.10215342</v>
      </c>
      <c r="P195" s="3">
        <v>649957227.83586836</v>
      </c>
      <c r="Q195" s="3">
        <v>652734440.37164807</v>
      </c>
      <c r="R195" s="3">
        <v>655538063.25785005</v>
      </c>
      <c r="S195" s="3">
        <v>657815160.58916724</v>
      </c>
      <c r="T195" s="3">
        <v>659599303.6336503</v>
      </c>
      <c r="U195" s="3">
        <v>663240893.67656338</v>
      </c>
      <c r="V195" s="3">
        <v>668661575.59263396</v>
      </c>
      <c r="W195" s="3">
        <v>669430587.70767891</v>
      </c>
      <c r="X195" s="3">
        <v>669919961.79341221</v>
      </c>
      <c r="Y195" s="3">
        <v>670176360.42321682</v>
      </c>
      <c r="Z195" s="3">
        <v>670239988.49379027</v>
      </c>
      <c r="AA195" s="3">
        <v>670163862.15775979</v>
      </c>
      <c r="AB195" s="3">
        <v>671556526.55773163</v>
      </c>
      <c r="AC195" s="3">
        <v>672709649.19482708</v>
      </c>
      <c r="AD195" s="3">
        <v>673825703.72907531</v>
      </c>
      <c r="AE195" s="3">
        <v>674714331.77561212</v>
      </c>
      <c r="AF195" s="3">
        <v>674536468.10564649</v>
      </c>
      <c r="AG195" s="3">
        <v>678287752.04054117</v>
      </c>
      <c r="AH195" s="3">
        <v>681885820.36584556</v>
      </c>
      <c r="AI195" s="3">
        <v>683222905.45697236</v>
      </c>
      <c r="AJ195" s="3">
        <v>682423265.22278047</v>
      </c>
      <c r="AK195" s="3">
        <v>681593123.79442072</v>
      </c>
      <c r="AL195" s="3">
        <v>683222332.9658463</v>
      </c>
      <c r="AM195" s="3">
        <v>684822038.71223521</v>
      </c>
      <c r="AN195" s="3">
        <v>686400941.34944284</v>
      </c>
      <c r="AO195" s="3">
        <v>688001458.96960461</v>
      </c>
      <c r="AP195" s="3">
        <v>689662957.65126741</v>
      </c>
    </row>
    <row r="197" spans="3:42" x14ac:dyDescent="0.35">
      <c r="C197" s="9" t="s">
        <v>15</v>
      </c>
      <c r="D197" s="1">
        <v>1963269784.4179702</v>
      </c>
      <c r="E197" s="1">
        <v>1994535457.4904838</v>
      </c>
      <c r="F197" s="1">
        <v>2111561029.5409238</v>
      </c>
      <c r="G197" s="1">
        <v>1596210019.5086272</v>
      </c>
      <c r="H197" s="1">
        <v>1646495984.7822571</v>
      </c>
      <c r="I197" s="1">
        <v>1514017822.4414515</v>
      </c>
      <c r="J197" s="1">
        <v>1534771334.3076024</v>
      </c>
      <c r="K197" s="1">
        <v>1572124987.9315467</v>
      </c>
      <c r="L197" s="1">
        <v>1599375066.517143</v>
      </c>
      <c r="M197" s="1">
        <v>1618054910.991092</v>
      </c>
      <c r="N197" s="1">
        <v>1634539016.3816261</v>
      </c>
      <c r="O197" s="1">
        <v>1648673748.3421991</v>
      </c>
      <c r="P197" s="1">
        <v>1660747635.4161692</v>
      </c>
      <c r="Q197" s="1">
        <v>1671359961.4385753</v>
      </c>
      <c r="R197" s="1">
        <v>1681673844.6413302</v>
      </c>
      <c r="S197" s="1">
        <v>1689760501.9401789</v>
      </c>
      <c r="T197" s="1">
        <v>1695306491.2691121</v>
      </c>
      <c r="U197" s="1">
        <v>1698143527.7607353</v>
      </c>
      <c r="V197" s="1">
        <v>1698413457.3177793</v>
      </c>
      <c r="W197" s="1">
        <v>1689455394.8445055</v>
      </c>
      <c r="X197" s="1">
        <v>1684719902.6668038</v>
      </c>
      <c r="Y197" s="1">
        <v>1676885447.8949769</v>
      </c>
      <c r="Z197" s="1">
        <v>1666105824.9123657</v>
      </c>
      <c r="AA197" s="1">
        <v>1652541137.4677052</v>
      </c>
      <c r="AB197" s="1">
        <v>1624244154.0991871</v>
      </c>
      <c r="AC197" s="1">
        <v>1593362372.4416137</v>
      </c>
      <c r="AD197" s="1">
        <v>1563839565.07534</v>
      </c>
      <c r="AE197" s="1">
        <v>1532455371.4422009</v>
      </c>
      <c r="AF197" s="1">
        <v>1489363911.4387717</v>
      </c>
      <c r="AG197" s="1">
        <v>1451856408.2189243</v>
      </c>
      <c r="AH197" s="1">
        <v>1413274284.9513028</v>
      </c>
      <c r="AI197" s="1">
        <v>1373934123.4572759</v>
      </c>
      <c r="AJ197" s="1">
        <v>1334058654.8567843</v>
      </c>
      <c r="AK197" s="1">
        <v>1293850965.8523231</v>
      </c>
      <c r="AL197" s="1">
        <v>1256197684.018811</v>
      </c>
      <c r="AM197" s="1">
        <v>1218320081.6085043</v>
      </c>
      <c r="AN197" s="1">
        <v>1180304429.5025525</v>
      </c>
      <c r="AO197" s="1">
        <v>1142240819.3106132</v>
      </c>
      <c r="AP197" s="1">
        <v>1104214258.2820601</v>
      </c>
    </row>
    <row r="198" spans="3:42" x14ac:dyDescent="0.35">
      <c r="C198" s="7" t="s">
        <v>14</v>
      </c>
      <c r="D198" s="1">
        <v>522949.54734031856</v>
      </c>
      <c r="E198" s="1">
        <v>680094.78844150994</v>
      </c>
      <c r="F198" s="1">
        <v>959546.01347995154</v>
      </c>
      <c r="G198" s="1">
        <v>1153436.8607716549</v>
      </c>
      <c r="H198" s="1">
        <v>1296554.6397315469</v>
      </c>
      <c r="I198" s="1">
        <v>1045939.2050971809</v>
      </c>
      <c r="J198" s="1">
        <v>1585218.8113666903</v>
      </c>
      <c r="K198" s="1">
        <v>2602385.351971549</v>
      </c>
      <c r="L198" s="1">
        <v>4302861.6825395012</v>
      </c>
      <c r="M198" s="1">
        <v>7143251.9855070682</v>
      </c>
      <c r="N198" s="1">
        <v>11181455.123572022</v>
      </c>
      <c r="O198" s="1">
        <v>16635744.554571506</v>
      </c>
      <c r="P198" s="1">
        <v>23129997.166554436</v>
      </c>
      <c r="Q198" s="1">
        <v>30010669.407260109</v>
      </c>
      <c r="R198" s="1">
        <v>37601173.251001924</v>
      </c>
      <c r="S198" s="1">
        <v>46146986.814569876</v>
      </c>
      <c r="T198" s="1">
        <v>55593320.314790241</v>
      </c>
      <c r="U198" s="1">
        <v>65878498.15441867</v>
      </c>
      <c r="V198" s="1">
        <v>76942549.711218461</v>
      </c>
      <c r="W198" s="1">
        <v>88271682.14030838</v>
      </c>
      <c r="X198" s="1">
        <v>100769702.78544506</v>
      </c>
      <c r="Y198" s="1">
        <v>114487202.305374</v>
      </c>
      <c r="Z198" s="1">
        <v>129315774.24486789</v>
      </c>
      <c r="AA198" s="1">
        <v>145152548.37648824</v>
      </c>
      <c r="AB198" s="1">
        <v>160730206.09764254</v>
      </c>
      <c r="AC198" s="1">
        <v>176858146.77469921</v>
      </c>
      <c r="AD198" s="1">
        <v>193854739.7383998</v>
      </c>
      <c r="AE198" s="1">
        <v>211266644.29947877</v>
      </c>
      <c r="AF198" s="1">
        <v>227440698.05524445</v>
      </c>
      <c r="AG198" s="1">
        <v>244694364.5108999</v>
      </c>
      <c r="AH198" s="1">
        <v>261989506.48798096</v>
      </c>
      <c r="AI198" s="1">
        <v>279244116.18663585</v>
      </c>
      <c r="AJ198" s="1">
        <v>296384155.53625065</v>
      </c>
      <c r="AK198" s="1">
        <v>313344680.39724165</v>
      </c>
      <c r="AL198" s="1">
        <v>330790225.35622579</v>
      </c>
      <c r="AM198" s="1">
        <v>348038042.94484216</v>
      </c>
      <c r="AN198" s="1">
        <v>365046770.74864244</v>
      </c>
      <c r="AO198" s="1">
        <v>381779191.61312199</v>
      </c>
      <c r="AP198" s="1">
        <v>398205182.05474085</v>
      </c>
    </row>
    <row r="199" spans="3:42" x14ac:dyDescent="0.35">
      <c r="C199" s="7" t="s">
        <v>11</v>
      </c>
      <c r="D199" s="2">
        <v>1</v>
      </c>
      <c r="E199" s="2">
        <v>1</v>
      </c>
      <c r="F199" s="2">
        <v>1</v>
      </c>
      <c r="G199" s="2">
        <v>1</v>
      </c>
      <c r="H199" s="2">
        <v>1</v>
      </c>
      <c r="I199" s="2">
        <v>0.999</v>
      </c>
      <c r="J199" s="2">
        <v>0.998</v>
      </c>
      <c r="K199" s="2">
        <v>0.997</v>
      </c>
      <c r="L199" s="2">
        <v>0.99</v>
      </c>
      <c r="M199" s="2">
        <v>0.99</v>
      </c>
      <c r="N199" s="2">
        <v>0.99</v>
      </c>
      <c r="O199" s="2">
        <v>0.99</v>
      </c>
      <c r="P199" s="2">
        <v>0.99</v>
      </c>
      <c r="Q199" s="2">
        <v>0.99</v>
      </c>
      <c r="R199" s="2">
        <v>0.98</v>
      </c>
      <c r="S199" s="2">
        <v>0.98</v>
      </c>
      <c r="T199" s="2">
        <v>0.98</v>
      </c>
      <c r="U199" s="2">
        <v>0.98</v>
      </c>
      <c r="V199" s="2">
        <v>0.98</v>
      </c>
      <c r="W199" s="2">
        <v>0.97</v>
      </c>
      <c r="X199" s="2">
        <v>0.97</v>
      </c>
      <c r="Y199" s="2">
        <v>0.97</v>
      </c>
      <c r="Z199" s="2">
        <v>0.97</v>
      </c>
      <c r="AA199" s="2">
        <v>0.97</v>
      </c>
      <c r="AB199" s="2">
        <v>0.96</v>
      </c>
      <c r="AC199" s="2">
        <v>0.96</v>
      </c>
      <c r="AD199" s="2">
        <v>0.96</v>
      </c>
      <c r="AE199" s="2">
        <v>0.96</v>
      </c>
      <c r="AF199" s="2">
        <v>0.96</v>
      </c>
      <c r="AG199" s="2">
        <v>0.95</v>
      </c>
      <c r="AH199" s="2">
        <v>0.95</v>
      </c>
      <c r="AI199" s="2">
        <v>0.95</v>
      </c>
      <c r="AJ199" s="2">
        <v>0.95</v>
      </c>
      <c r="AK199" s="2">
        <v>0.95</v>
      </c>
      <c r="AL199" s="2">
        <v>0.94</v>
      </c>
      <c r="AM199" s="2">
        <v>0.94</v>
      </c>
      <c r="AN199" s="2">
        <v>0.94</v>
      </c>
      <c r="AO199" s="2">
        <v>0.94</v>
      </c>
      <c r="AP199" s="2">
        <v>0.94</v>
      </c>
    </row>
    <row r="200" spans="3:42" x14ac:dyDescent="0.35">
      <c r="C200" s="7" t="s">
        <v>10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1.0000000000000009E-3</v>
      </c>
      <c r="J200" s="2">
        <v>2.0000000000000018E-3</v>
      </c>
      <c r="K200" s="2">
        <v>3.0000000000000027E-3</v>
      </c>
      <c r="L200" s="2">
        <v>1.0000000000000009E-2</v>
      </c>
      <c r="M200" s="2">
        <v>1.0000000000000009E-2</v>
      </c>
      <c r="N200" s="2">
        <v>1.0000000000000009E-2</v>
      </c>
      <c r="O200" s="2">
        <v>1.0000000000000009E-2</v>
      </c>
      <c r="P200" s="2">
        <v>1.0000000000000009E-2</v>
      </c>
      <c r="Q200" s="2">
        <v>1.0000000000000009E-2</v>
      </c>
      <c r="R200" s="2">
        <v>2.0000000000000018E-2</v>
      </c>
      <c r="S200" s="2">
        <v>2.0000000000000018E-2</v>
      </c>
      <c r="T200" s="2">
        <v>2.0000000000000018E-2</v>
      </c>
      <c r="U200" s="2">
        <v>2.0000000000000018E-2</v>
      </c>
      <c r="V200" s="2">
        <v>2.0000000000000018E-2</v>
      </c>
      <c r="W200" s="2">
        <v>3.0000000000000027E-2</v>
      </c>
      <c r="X200" s="2">
        <v>3.0000000000000027E-2</v>
      </c>
      <c r="Y200" s="2">
        <v>3.0000000000000027E-2</v>
      </c>
      <c r="Z200" s="2">
        <v>3.0000000000000027E-2</v>
      </c>
      <c r="AA200" s="2">
        <v>3.0000000000000027E-2</v>
      </c>
      <c r="AB200" s="2">
        <v>4.0000000000000036E-2</v>
      </c>
      <c r="AC200" s="2">
        <v>4.0000000000000036E-2</v>
      </c>
      <c r="AD200" s="2">
        <v>4.0000000000000036E-2</v>
      </c>
      <c r="AE200" s="2">
        <v>4.0000000000000036E-2</v>
      </c>
      <c r="AF200" s="2">
        <v>4.0000000000000036E-2</v>
      </c>
      <c r="AG200" s="2">
        <v>5.0000000000000044E-2</v>
      </c>
      <c r="AH200" s="2">
        <v>5.0000000000000044E-2</v>
      </c>
      <c r="AI200" s="2">
        <v>5.0000000000000044E-2</v>
      </c>
      <c r="AJ200" s="2">
        <v>5.0000000000000044E-2</v>
      </c>
      <c r="AK200" s="2">
        <v>5.0000000000000044E-2</v>
      </c>
      <c r="AL200" s="2">
        <v>6.0000000000000053E-2</v>
      </c>
      <c r="AM200" s="2">
        <v>6.0000000000000053E-2</v>
      </c>
      <c r="AN200" s="2">
        <v>6.0000000000000053E-2</v>
      </c>
      <c r="AO200" s="2">
        <v>6.0000000000000053E-2</v>
      </c>
      <c r="AP200" s="2">
        <v>6.0000000000000053E-2</v>
      </c>
    </row>
    <row r="201" spans="3:42" x14ac:dyDescent="0.35">
      <c r="C201" s="7" t="s">
        <v>9</v>
      </c>
      <c r="D201" s="1">
        <v>522949.54734031856</v>
      </c>
      <c r="E201" s="1">
        <v>680094.78844150994</v>
      </c>
      <c r="F201" s="1">
        <v>959546.01347995154</v>
      </c>
      <c r="G201" s="1">
        <v>1153436.8607716549</v>
      </c>
      <c r="H201" s="1">
        <v>1296554.6397315469</v>
      </c>
      <c r="I201" s="1">
        <v>1044893.2658920838</v>
      </c>
      <c r="J201" s="1">
        <v>1582048.3737439569</v>
      </c>
      <c r="K201" s="1">
        <v>2594578.1959156343</v>
      </c>
      <c r="L201" s="1">
        <v>4259833.065714106</v>
      </c>
      <c r="M201" s="1">
        <v>7071819.4656519974</v>
      </c>
      <c r="N201" s="1">
        <v>11069640.572336301</v>
      </c>
      <c r="O201" s="1">
        <v>16469387.109025791</v>
      </c>
      <c r="P201" s="1">
        <v>22898697.19488889</v>
      </c>
      <c r="Q201" s="1">
        <v>29710562.713187508</v>
      </c>
      <c r="R201" s="1">
        <v>36849149.785981886</v>
      </c>
      <c r="S201" s="1">
        <v>45224047.078278475</v>
      </c>
      <c r="T201" s="1">
        <v>54481453.908494435</v>
      </c>
      <c r="U201" s="1">
        <v>64560928.191330299</v>
      </c>
      <c r="V201" s="1">
        <v>75403698.716994092</v>
      </c>
      <c r="W201" s="1">
        <v>85623531.676099122</v>
      </c>
      <c r="X201" s="1">
        <v>97746611.701881707</v>
      </c>
      <c r="Y201" s="1">
        <v>111052586.23621278</v>
      </c>
      <c r="Z201" s="1">
        <v>125436301.01752186</v>
      </c>
      <c r="AA201" s="1">
        <v>140797971.92519358</v>
      </c>
      <c r="AB201" s="1">
        <v>154300997.85373685</v>
      </c>
      <c r="AC201" s="1">
        <v>169783820.90371123</v>
      </c>
      <c r="AD201" s="1">
        <v>186100550.14886379</v>
      </c>
      <c r="AE201" s="1">
        <v>202815978.52749962</v>
      </c>
      <c r="AF201" s="1">
        <v>218343070.13303465</v>
      </c>
      <c r="AG201" s="1">
        <v>232459646.28535488</v>
      </c>
      <c r="AH201" s="1">
        <v>248890031.16358191</v>
      </c>
      <c r="AI201" s="1">
        <v>265281910.37730405</v>
      </c>
      <c r="AJ201" s="1">
        <v>281564947.7594381</v>
      </c>
      <c r="AK201" s="1">
        <v>297677446.37737954</v>
      </c>
      <c r="AL201" s="1">
        <v>310942811.83485222</v>
      </c>
      <c r="AM201" s="1">
        <v>327155760.36815161</v>
      </c>
      <c r="AN201" s="1">
        <v>343143964.50372386</v>
      </c>
      <c r="AO201" s="1">
        <v>358872440.11633462</v>
      </c>
      <c r="AP201" s="1">
        <v>374312871.13145638</v>
      </c>
    </row>
    <row r="202" spans="3:42" x14ac:dyDescent="0.35">
      <c r="C202" s="7" t="s">
        <v>8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1045.9392050971819</v>
      </c>
      <c r="J202" s="1">
        <v>3170.4376227333833</v>
      </c>
      <c r="K202" s="1">
        <v>7807.1560559146537</v>
      </c>
      <c r="L202" s="1">
        <v>43028.616825395053</v>
      </c>
      <c r="M202" s="1">
        <v>71432.519855070743</v>
      </c>
      <c r="N202" s="1">
        <v>111814.55123572031</v>
      </c>
      <c r="O202" s="1">
        <v>166357.44554571519</v>
      </c>
      <c r="P202" s="1">
        <v>231299.97166554455</v>
      </c>
      <c r="Q202" s="1">
        <v>300106.69407260133</v>
      </c>
      <c r="R202" s="1">
        <v>752023.46502003912</v>
      </c>
      <c r="S202" s="1">
        <v>922939.73629139829</v>
      </c>
      <c r="T202" s="1">
        <v>1111866.4062958057</v>
      </c>
      <c r="U202" s="1">
        <v>1317569.9630883746</v>
      </c>
      <c r="V202" s="1">
        <v>1538850.9942243707</v>
      </c>
      <c r="W202" s="1">
        <v>2648150.4642092539</v>
      </c>
      <c r="X202" s="1">
        <v>3023091.0835633548</v>
      </c>
      <c r="Y202" s="1">
        <v>3434616.0691612228</v>
      </c>
      <c r="Z202" s="1">
        <v>3879473.2273460403</v>
      </c>
      <c r="AA202" s="1">
        <v>4354576.4512946513</v>
      </c>
      <c r="AB202" s="1">
        <v>6429208.2439057073</v>
      </c>
      <c r="AC202" s="1">
        <v>7074325.870987975</v>
      </c>
      <c r="AD202" s="1">
        <v>7754189.5895359991</v>
      </c>
      <c r="AE202" s="1">
        <v>8450665.7719791587</v>
      </c>
      <c r="AF202" s="1">
        <v>9097627.9222097863</v>
      </c>
      <c r="AG202" s="1">
        <v>12234718.225545006</v>
      </c>
      <c r="AH202" s="1">
        <v>13099475.32439906</v>
      </c>
      <c r="AI202" s="1">
        <v>13962205.809331805</v>
      </c>
      <c r="AJ202" s="1">
        <v>14819207.776812546</v>
      </c>
      <c r="AK202" s="1">
        <v>15667234.019862097</v>
      </c>
      <c r="AL202" s="1">
        <v>19847413.521373566</v>
      </c>
      <c r="AM202" s="1">
        <v>20882282.576690547</v>
      </c>
      <c r="AN202" s="1">
        <v>21902806.244918566</v>
      </c>
      <c r="AO202" s="1">
        <v>22906751.496787339</v>
      </c>
      <c r="AP202" s="1">
        <v>23892310.923284471</v>
      </c>
    </row>
    <row r="203" spans="3:42" x14ac:dyDescent="0.35">
      <c r="C203" t="s">
        <v>17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59114.955894043247</v>
      </c>
      <c r="J203" s="1">
        <v>254280.75840740817</v>
      </c>
      <c r="K203" s="1">
        <v>620172.21681674081</v>
      </c>
      <c r="L203" s="1">
        <v>2003273.0651857208</v>
      </c>
      <c r="M203" s="1">
        <v>4573355.1122341873</v>
      </c>
      <c r="N203" s="1">
        <v>7697443.5550488308</v>
      </c>
      <c r="O203" s="1">
        <v>11368734.242399348</v>
      </c>
      <c r="P203" s="1">
        <v>15564662.702366896</v>
      </c>
      <c r="Q203" s="1">
        <v>20261637.221579205</v>
      </c>
      <c r="R203" s="1">
        <v>25443360.365268953</v>
      </c>
      <c r="S203" s="1">
        <v>31059766.006932832</v>
      </c>
      <c r="T203" s="1">
        <v>37051348.890263379</v>
      </c>
      <c r="U203" s="1">
        <v>43372503.545355991</v>
      </c>
      <c r="V203" s="1">
        <v>49974482.454068944</v>
      </c>
      <c r="W203" s="1">
        <v>56319451.803317487</v>
      </c>
      <c r="X203" s="1">
        <v>62502322.440709464</v>
      </c>
      <c r="Y203" s="1">
        <v>68115009.182689726</v>
      </c>
      <c r="Z203" s="1">
        <v>73167707.019614726</v>
      </c>
      <c r="AA203" s="1">
        <v>77673981.357710853</v>
      </c>
      <c r="AB203" s="1">
        <v>81061670.128934547</v>
      </c>
      <c r="AC203" s="1">
        <v>83885081.768556759</v>
      </c>
      <c r="AD203" s="1">
        <v>86371725.868627384</v>
      </c>
      <c r="AE203" s="1">
        <v>88380514.397197083</v>
      </c>
      <c r="AF203" s="1">
        <v>89338742.06078282</v>
      </c>
      <c r="AG203" s="1">
        <v>90296691.440450311</v>
      </c>
      <c r="AH203" s="1">
        <v>90900600.920562133</v>
      </c>
      <c r="AI203" s="1">
        <v>91190591.945478171</v>
      </c>
      <c r="AJ203" s="1">
        <v>91205720.356059611</v>
      </c>
      <c r="AK203" s="1">
        <v>90983253.731198326</v>
      </c>
      <c r="AL203" s="1">
        <v>90756720.721356779</v>
      </c>
      <c r="AM203" s="1">
        <v>90369534.606718883</v>
      </c>
      <c r="AN203" s="1">
        <v>89851005.513333082</v>
      </c>
      <c r="AO203" s="1">
        <v>89225729.337411061</v>
      </c>
      <c r="AP203" s="1">
        <v>88515278.887886047</v>
      </c>
    </row>
    <row r="204" spans="3:42" x14ac:dyDescent="0.35">
      <c r="C204" s="6" t="s">
        <v>6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29557.477947021624</v>
      </c>
      <c r="J204" s="1">
        <v>127140.37920370408</v>
      </c>
      <c r="K204" s="1">
        <v>310086.1084083704</v>
      </c>
      <c r="L204" s="1">
        <v>1001636.5325928604</v>
      </c>
      <c r="M204" s="1">
        <v>2286677.5561170937</v>
      </c>
      <c r="N204" s="1">
        <v>3848721.7775244154</v>
      </c>
      <c r="O204" s="1">
        <v>5684367.121199674</v>
      </c>
      <c r="P204" s="1">
        <v>7782331.351183448</v>
      </c>
      <c r="Q204" s="1">
        <v>10130818.610789603</v>
      </c>
      <c r="R204" s="1">
        <v>12721680.182634477</v>
      </c>
      <c r="S204" s="1">
        <v>15529883.003466416</v>
      </c>
      <c r="T204" s="1">
        <v>18525674.445131689</v>
      </c>
      <c r="U204" s="1">
        <v>21686251.772677995</v>
      </c>
      <c r="V204" s="1">
        <v>24987241.227034472</v>
      </c>
      <c r="W204" s="1">
        <v>28159725.901658744</v>
      </c>
      <c r="X204" s="1">
        <v>31251161.220354732</v>
      </c>
      <c r="Y204" s="1">
        <v>34057504.591344863</v>
      </c>
      <c r="Z204" s="1">
        <v>36583853.509807363</v>
      </c>
      <c r="AA204" s="1">
        <v>38836990.678855427</v>
      </c>
      <c r="AB204" s="1">
        <v>40530835.064467274</v>
      </c>
      <c r="AC204" s="1">
        <v>41942540.884278379</v>
      </c>
      <c r="AD204" s="1">
        <v>43185862.934313692</v>
      </c>
      <c r="AE204" s="1">
        <v>44190257.198598541</v>
      </c>
      <c r="AF204" s="1">
        <v>44669371.03039141</v>
      </c>
      <c r="AG204" s="1">
        <v>45148345.720225155</v>
      </c>
      <c r="AH204" s="1">
        <v>45450300.460281067</v>
      </c>
      <c r="AI204" s="1">
        <v>45595295.972739086</v>
      </c>
      <c r="AJ204" s="1">
        <v>45602860.178029805</v>
      </c>
      <c r="AK204" s="1">
        <v>45491626.865599163</v>
      </c>
      <c r="AL204" s="1">
        <v>45378360.36067839</v>
      </c>
      <c r="AM204" s="1">
        <v>45184767.303359441</v>
      </c>
      <c r="AN204" s="1">
        <v>44925502.756666541</v>
      </c>
      <c r="AO204" s="1">
        <v>44612864.66870553</v>
      </c>
      <c r="AP204" s="1">
        <v>44257639.443943024</v>
      </c>
    </row>
    <row r="205" spans="3:42" x14ac:dyDescent="0.35">
      <c r="C205" s="6" t="s">
        <v>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29557.477947021624</v>
      </c>
      <c r="J205" s="1">
        <v>127140.37920370408</v>
      </c>
      <c r="K205" s="1">
        <v>310086.1084083704</v>
      </c>
      <c r="L205" s="1">
        <v>1001636.5325928604</v>
      </c>
      <c r="M205" s="1">
        <v>2286677.5561170937</v>
      </c>
      <c r="N205" s="1">
        <v>3848721.7775244154</v>
      </c>
      <c r="O205" s="1">
        <v>5684367.121199674</v>
      </c>
      <c r="P205" s="1">
        <v>7782331.351183448</v>
      </c>
      <c r="Q205" s="1">
        <v>10130818.610789603</v>
      </c>
      <c r="R205" s="1">
        <v>12721680.182634477</v>
      </c>
      <c r="S205" s="1">
        <v>15529883.003466416</v>
      </c>
      <c r="T205" s="1">
        <v>18525674.445131689</v>
      </c>
      <c r="U205" s="1">
        <v>21686251.772677995</v>
      </c>
      <c r="V205" s="1">
        <v>24987241.227034472</v>
      </c>
      <c r="W205" s="1">
        <v>28159725.901658744</v>
      </c>
      <c r="X205" s="1">
        <v>31251161.220354732</v>
      </c>
      <c r="Y205" s="1">
        <v>34057504.591344863</v>
      </c>
      <c r="Z205" s="1">
        <v>36583853.509807363</v>
      </c>
      <c r="AA205" s="1">
        <v>38836990.678855427</v>
      </c>
      <c r="AB205" s="1">
        <v>40530835.064467274</v>
      </c>
      <c r="AC205" s="1">
        <v>41942540.884278379</v>
      </c>
      <c r="AD205" s="1">
        <v>43185862.934313692</v>
      </c>
      <c r="AE205" s="1">
        <v>44190257.198598541</v>
      </c>
      <c r="AF205" s="1">
        <v>44669371.03039141</v>
      </c>
      <c r="AG205" s="1">
        <v>45148345.720225155</v>
      </c>
      <c r="AH205" s="1">
        <v>45450300.460281067</v>
      </c>
      <c r="AI205" s="1">
        <v>45595295.972739086</v>
      </c>
      <c r="AJ205" s="1">
        <v>45602860.178029805</v>
      </c>
      <c r="AK205" s="1">
        <v>45491626.865599163</v>
      </c>
      <c r="AL205" s="1">
        <v>45378360.36067839</v>
      </c>
      <c r="AM205" s="1">
        <v>45184767.303359441</v>
      </c>
      <c r="AN205" s="1">
        <v>44925502.756666541</v>
      </c>
      <c r="AO205" s="1">
        <v>44612864.66870553</v>
      </c>
      <c r="AP205" s="1">
        <v>44257639.443943024</v>
      </c>
    </row>
    <row r="206" spans="3:42" x14ac:dyDescent="0.35">
      <c r="C206" t="s">
        <v>13</v>
      </c>
      <c r="D206" s="1">
        <v>0</v>
      </c>
      <c r="E206" s="1">
        <v>0</v>
      </c>
      <c r="F206" s="1">
        <v>0</v>
      </c>
      <c r="G206" s="1">
        <v>0</v>
      </c>
      <c r="H206" s="1">
        <v>23124</v>
      </c>
      <c r="I206" s="1">
        <v>57837.682380866776</v>
      </c>
      <c r="J206" s="1">
        <v>156873.85265848527</v>
      </c>
      <c r="K206" s="1">
        <v>429714.61312659824</v>
      </c>
      <c r="L206" s="1">
        <v>1722728.6671301168</v>
      </c>
      <c r="M206" s="1">
        <v>4170975.4752338324</v>
      </c>
      <c r="N206" s="1">
        <v>7175089.3912898712</v>
      </c>
      <c r="O206" s="1">
        <v>10726190.038686151</v>
      </c>
      <c r="P206" s="1">
        <v>14815679.741627011</v>
      </c>
      <c r="Q206" s="1">
        <v>19431309.443597551</v>
      </c>
      <c r="R206" s="1">
        <v>24556020.185613982</v>
      </c>
      <c r="S206" s="1">
        <v>30138361.238943633</v>
      </c>
      <c r="T206" s="1">
        <v>36133486.366108403</v>
      </c>
      <c r="U206" s="1">
        <v>42501690.884360835</v>
      </c>
      <c r="V206" s="1">
        <v>49177505.161065064</v>
      </c>
      <c r="W206" s="1">
        <v>56056416.919031538</v>
      </c>
      <c r="X206" s="1">
        <v>63537180.162261859</v>
      </c>
      <c r="Y206" s="1">
        <v>71172844.837869167</v>
      </c>
      <c r="Z206" s="1">
        <v>78930556.910952702</v>
      </c>
      <c r="AA206" s="1">
        <v>86776640.415635034</v>
      </c>
      <c r="AB206" s="1">
        <v>94005243.348826885</v>
      </c>
      <c r="AC206" s="1">
        <v>101154792.81367555</v>
      </c>
      <c r="AD206" s="1">
        <v>108442983.00728816</v>
      </c>
      <c r="AE206" s="1">
        <v>115646375.52213791</v>
      </c>
      <c r="AF206" s="1">
        <v>121916170.69410913</v>
      </c>
      <c r="AG206" s="1">
        <v>128555657.8416736</v>
      </c>
      <c r="AH206" s="1">
        <v>135035282.24571371</v>
      </c>
      <c r="AI206" s="1">
        <v>141359264.40480015</v>
      </c>
      <c r="AJ206" s="1">
        <v>147520657.79351345</v>
      </c>
      <c r="AK206" s="1">
        <v>153511574.11987081</v>
      </c>
      <c r="AL206" s="1">
        <v>159675055.25345278</v>
      </c>
      <c r="AM206" s="1">
        <v>165696952.55104014</v>
      </c>
      <c r="AN206" s="1">
        <v>171573923.5729599</v>
      </c>
      <c r="AO206" s="1">
        <v>177301937.95994461</v>
      </c>
      <c r="AP206" s="1">
        <v>182877747.62290549</v>
      </c>
    </row>
    <row r="207" spans="3:42" x14ac:dyDescent="0.35">
      <c r="C207" t="s">
        <v>16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</row>
    <row r="209" spans="3:42" x14ac:dyDescent="0.35">
      <c r="C209" s="9" t="s">
        <v>15</v>
      </c>
      <c r="D209" s="1">
        <v>1963269784.4179702</v>
      </c>
      <c r="E209" s="1">
        <v>1994535457.4904838</v>
      </c>
      <c r="F209" s="1">
        <v>2111561029.5409238</v>
      </c>
      <c r="G209" s="1">
        <v>1596210019.5086272</v>
      </c>
      <c r="H209" s="1">
        <v>1646495984.7822571</v>
      </c>
      <c r="I209" s="1">
        <v>1514048425.8586037</v>
      </c>
      <c r="J209" s="1">
        <v>1534901645.124429</v>
      </c>
      <c r="K209" s="1">
        <v>1572442881.1960111</v>
      </c>
      <c r="L209" s="1">
        <v>1600419731.6665611</v>
      </c>
      <c r="M209" s="1">
        <v>1620413021.067064</v>
      </c>
      <c r="N209" s="1">
        <v>1638499552.7103863</v>
      </c>
      <c r="O209" s="1">
        <v>1654524472.9089444</v>
      </c>
      <c r="P209" s="1">
        <v>1668761266.7390182</v>
      </c>
      <c r="Q209" s="1">
        <v>1681790886.7434373</v>
      </c>
      <c r="R209" s="1">
        <v>1695147548.2889848</v>
      </c>
      <c r="S209" s="1">
        <v>1706213324.6799366</v>
      </c>
      <c r="T209" s="1">
        <v>1714944032.1205397</v>
      </c>
      <c r="U209" s="1">
        <v>1721147349.4965014</v>
      </c>
      <c r="V209" s="1">
        <v>1724939549.5390382</v>
      </c>
      <c r="W209" s="1">
        <v>1720263271.2103736</v>
      </c>
      <c r="X209" s="1">
        <v>1718994154.970722</v>
      </c>
      <c r="Y209" s="1">
        <v>1714377568.5554829</v>
      </c>
      <c r="Z209" s="1">
        <v>1706569151.649519</v>
      </c>
      <c r="AA209" s="1">
        <v>1695732704.5978553</v>
      </c>
      <c r="AB209" s="1">
        <v>1671204197.4075601</v>
      </c>
      <c r="AC209" s="1">
        <v>1642379239.1968799</v>
      </c>
      <c r="AD209" s="1">
        <v>1614779617.5991898</v>
      </c>
      <c r="AE209" s="1">
        <v>1585096294.4127786</v>
      </c>
      <c r="AF209" s="1">
        <v>1543130910.3913729</v>
      </c>
      <c r="AG209" s="1">
        <v>1509239472.1646943</v>
      </c>
      <c r="AH209" s="1">
        <v>1471824060.7359829</v>
      </c>
      <c r="AI209" s="1">
        <v>1433491625.2393467</v>
      </c>
      <c r="AJ209" s="1">
        <v>1394480722.8116267</v>
      </c>
      <c r="AK209" s="1">
        <v>1355009826.7377844</v>
      </c>
      <c r="AL209" s="1">
        <v>1321423457.9008629</v>
      </c>
      <c r="AM209" s="1">
        <v>1284387131.4885542</v>
      </c>
      <c r="AN209" s="1">
        <v>1247132738.5041375</v>
      </c>
      <c r="AO209" s="1">
        <v>1209760435.4761059</v>
      </c>
      <c r="AP209" s="1">
        <v>1172364208.6492877</v>
      </c>
    </row>
    <row r="210" spans="3:42" x14ac:dyDescent="0.35">
      <c r="C210" s="7" t="s">
        <v>14</v>
      </c>
      <c r="D210" s="1">
        <v>522949.54734031856</v>
      </c>
      <c r="E210" s="1">
        <v>680094.78844150994</v>
      </c>
      <c r="F210" s="1">
        <v>959546.01347995154</v>
      </c>
      <c r="G210" s="1">
        <v>1153436.8607716549</v>
      </c>
      <c r="H210" s="1">
        <v>1296554.6397315469</v>
      </c>
      <c r="I210" s="1">
        <v>1044893.2658920838</v>
      </c>
      <c r="J210" s="1">
        <v>1582048.3737439569</v>
      </c>
      <c r="K210" s="1">
        <v>2594578.1959156343</v>
      </c>
      <c r="L210" s="1">
        <v>4259833.065714106</v>
      </c>
      <c r="M210" s="1">
        <v>7071819.4656519974</v>
      </c>
      <c r="N210" s="1">
        <v>11069640.572336301</v>
      </c>
      <c r="O210" s="1">
        <v>16469387.109025791</v>
      </c>
      <c r="P210" s="1">
        <v>22898697.19488889</v>
      </c>
      <c r="Q210" s="1">
        <v>29710562.713187508</v>
      </c>
      <c r="R210" s="1">
        <v>36849149.785981886</v>
      </c>
      <c r="S210" s="1">
        <v>45224047.078278475</v>
      </c>
      <c r="T210" s="1">
        <v>54481453.908494435</v>
      </c>
      <c r="U210" s="1">
        <v>64560928.191330299</v>
      </c>
      <c r="V210" s="1">
        <v>75403698.716994092</v>
      </c>
      <c r="W210" s="1">
        <v>85623531.676099122</v>
      </c>
      <c r="X210" s="1">
        <v>97746611.701881707</v>
      </c>
      <c r="Y210" s="1">
        <v>111052586.23621278</v>
      </c>
      <c r="Z210" s="1">
        <v>125436301.01752186</v>
      </c>
      <c r="AA210" s="1">
        <v>140797971.92519358</v>
      </c>
      <c r="AB210" s="1">
        <v>154300997.85373685</v>
      </c>
      <c r="AC210" s="1">
        <v>169783820.90371123</v>
      </c>
      <c r="AD210" s="1">
        <v>186100550.14886379</v>
      </c>
      <c r="AE210" s="1">
        <v>202815978.52749962</v>
      </c>
      <c r="AF210" s="1">
        <v>218343070.13303465</v>
      </c>
      <c r="AG210" s="1">
        <v>232459646.28535488</v>
      </c>
      <c r="AH210" s="1">
        <v>248890031.16358191</v>
      </c>
      <c r="AI210" s="1">
        <v>265281910.37730405</v>
      </c>
      <c r="AJ210" s="1">
        <v>281564947.7594381</v>
      </c>
      <c r="AK210" s="1">
        <v>297677446.37737954</v>
      </c>
      <c r="AL210" s="1">
        <v>310942811.83485222</v>
      </c>
      <c r="AM210" s="1">
        <v>327155760.36815161</v>
      </c>
      <c r="AN210" s="1">
        <v>343143964.50372386</v>
      </c>
      <c r="AO210" s="1">
        <v>358872440.11633462</v>
      </c>
      <c r="AP210" s="1">
        <v>374312871.13145638</v>
      </c>
    </row>
    <row r="211" spans="3:42" x14ac:dyDescent="0.35">
      <c r="C211" t="s">
        <v>13</v>
      </c>
      <c r="D211" s="1">
        <v>0</v>
      </c>
      <c r="E211" s="1">
        <v>0</v>
      </c>
      <c r="F211" s="1">
        <v>0</v>
      </c>
      <c r="G211" s="1">
        <v>0</v>
      </c>
      <c r="H211" s="1">
        <v>23124</v>
      </c>
      <c r="I211" s="1">
        <v>87395.160327888399</v>
      </c>
      <c r="J211" s="1">
        <v>284014.23186218936</v>
      </c>
      <c r="K211" s="1">
        <v>739800.72153496859</v>
      </c>
      <c r="L211" s="1">
        <v>2724365.1997229774</v>
      </c>
      <c r="M211" s="1">
        <v>6457653.0313509256</v>
      </c>
      <c r="N211" s="1">
        <v>11023811.168814287</v>
      </c>
      <c r="O211" s="1">
        <v>16410557.159885824</v>
      </c>
      <c r="P211" s="1">
        <v>22598011.092810459</v>
      </c>
      <c r="Q211" s="1">
        <v>29562128.054387152</v>
      </c>
      <c r="R211" s="1">
        <v>37277700.368248463</v>
      </c>
      <c r="S211" s="1">
        <v>45668244.242410049</v>
      </c>
      <c r="T211" s="1">
        <v>54659160.811240092</v>
      </c>
      <c r="U211" s="1">
        <v>64187942.65703883</v>
      </c>
      <c r="V211" s="1">
        <v>74164746.388099536</v>
      </c>
      <c r="W211" s="1">
        <v>84216142.820690274</v>
      </c>
      <c r="X211" s="1">
        <v>94788341.382616594</v>
      </c>
      <c r="Y211" s="1">
        <v>105230349.42921403</v>
      </c>
      <c r="Z211" s="1">
        <v>115514410.42076007</v>
      </c>
      <c r="AA211" s="1">
        <v>125613631.09449047</v>
      </c>
      <c r="AB211" s="1">
        <v>134536078.41329417</v>
      </c>
      <c r="AC211" s="1">
        <v>143097333.69795394</v>
      </c>
      <c r="AD211" s="1">
        <v>151628845.94160184</v>
      </c>
      <c r="AE211" s="1">
        <v>159836632.72073644</v>
      </c>
      <c r="AF211" s="1">
        <v>166585541.72450054</v>
      </c>
      <c r="AG211" s="1">
        <v>173704003.56189877</v>
      </c>
      <c r="AH211" s="1">
        <v>180485582.70599478</v>
      </c>
      <c r="AI211" s="1">
        <v>186954560.37753922</v>
      </c>
      <c r="AJ211" s="1">
        <v>193123517.97154325</v>
      </c>
      <c r="AK211" s="1">
        <v>199003200.98546997</v>
      </c>
      <c r="AL211" s="1">
        <v>205053415.61413115</v>
      </c>
      <c r="AM211" s="1">
        <v>210881719.85439959</v>
      </c>
      <c r="AN211" s="1">
        <v>216499426.32962644</v>
      </c>
      <c r="AO211" s="1">
        <v>221914802.62865013</v>
      </c>
      <c r="AP211" s="1">
        <v>227135387.06684852</v>
      </c>
    </row>
    <row r="213" spans="3:42" x14ac:dyDescent="0.35">
      <c r="C213" s="8" t="s">
        <v>12</v>
      </c>
      <c r="D213" s="3">
        <v>1963792733.9653106</v>
      </c>
      <c r="E213" s="3">
        <v>1995215552.2789252</v>
      </c>
      <c r="F213" s="3">
        <v>2112520575.5544038</v>
      </c>
      <c r="G213" s="3">
        <v>1597363456.3693988</v>
      </c>
      <c r="H213" s="3">
        <v>1647815663.4219887</v>
      </c>
      <c r="I213" s="3">
        <v>1515180714.2848237</v>
      </c>
      <c r="J213" s="3">
        <v>1536767707.7300353</v>
      </c>
      <c r="K213" s="3">
        <v>1575777260.1134617</v>
      </c>
      <c r="L213" s="3">
        <v>1607403929.9319983</v>
      </c>
      <c r="M213" s="3">
        <v>1633942493.5640669</v>
      </c>
      <c r="N213" s="3">
        <v>1660593004.4515367</v>
      </c>
      <c r="O213" s="3">
        <v>1687404417.177856</v>
      </c>
      <c r="P213" s="3">
        <v>1714257975.0267174</v>
      </c>
      <c r="Q213" s="3">
        <v>1741063577.5110118</v>
      </c>
      <c r="R213" s="3">
        <v>1769274398.4432151</v>
      </c>
      <c r="S213" s="3">
        <v>1797105616.0006251</v>
      </c>
      <c r="T213" s="3">
        <v>1824084646.8402743</v>
      </c>
      <c r="U213" s="3">
        <v>1849896220.3448706</v>
      </c>
      <c r="V213" s="3">
        <v>1874507994.6441317</v>
      </c>
      <c r="W213" s="3">
        <v>1890102945.7071629</v>
      </c>
      <c r="X213" s="3">
        <v>1911529108.0552201</v>
      </c>
      <c r="Y213" s="3">
        <v>1930660504.2209096</v>
      </c>
      <c r="Z213" s="3">
        <v>1947519863.087801</v>
      </c>
      <c r="AA213" s="3">
        <v>1962144307.6175394</v>
      </c>
      <c r="AB213" s="3">
        <v>1960041273.6745911</v>
      </c>
      <c r="AC213" s="3">
        <v>1955260393.7985451</v>
      </c>
      <c r="AD213" s="3">
        <v>1952509013.6896553</v>
      </c>
      <c r="AE213" s="3">
        <v>1947748905.6610148</v>
      </c>
      <c r="AF213" s="3">
        <v>1928059522.248908</v>
      </c>
      <c r="AG213" s="3">
        <v>1915403122.0119479</v>
      </c>
      <c r="AH213" s="3">
        <v>1901199674.6055596</v>
      </c>
      <c r="AI213" s="3">
        <v>1885728095.99419</v>
      </c>
      <c r="AJ213" s="3">
        <v>1869169188.542608</v>
      </c>
      <c r="AK213" s="3">
        <v>1851690474.1006339</v>
      </c>
      <c r="AL213" s="3">
        <v>1837419685.3498464</v>
      </c>
      <c r="AM213" s="3">
        <v>1822424611.7111056</v>
      </c>
      <c r="AN213" s="3">
        <v>1806776129.3374877</v>
      </c>
      <c r="AO213" s="3">
        <v>1790547678.2210908</v>
      </c>
      <c r="AP213" s="3">
        <v>1773812466.8475926</v>
      </c>
    </row>
    <row r="214" spans="3:42" x14ac:dyDescent="0.35"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3:42" x14ac:dyDescent="0.35">
      <c r="C215" s="8"/>
    </row>
    <row r="216" spans="3:42" x14ac:dyDescent="0.35">
      <c r="C216" s="5" t="s">
        <v>3</v>
      </c>
      <c r="D216" s="1">
        <v>1936781223.8345535</v>
      </c>
      <c r="E216" s="1">
        <v>1944329015.3768625</v>
      </c>
      <c r="F216" s="1">
        <v>1958423746.3784995</v>
      </c>
      <c r="G216" s="1">
        <v>1791644706.5540357</v>
      </c>
      <c r="H216" s="1">
        <v>1845262850.9610682</v>
      </c>
      <c r="I216" s="1">
        <v>1854390446.7334797</v>
      </c>
      <c r="J216" s="1">
        <v>1878765027.6158938</v>
      </c>
      <c r="K216" s="1">
        <v>1844066872.3928258</v>
      </c>
      <c r="L216" s="1">
        <v>1891222121.8901505</v>
      </c>
      <c r="M216" s="1">
        <v>1911110215.5051935</v>
      </c>
      <c r="N216" s="1">
        <v>1930283300.1346078</v>
      </c>
      <c r="O216" s="1">
        <v>1948643151.3994675</v>
      </c>
      <c r="P216" s="1">
        <v>1966143414.2405722</v>
      </c>
      <c r="Q216" s="1">
        <v>1982698197.1600046</v>
      </c>
      <c r="R216" s="1">
        <v>1997450307.1243057</v>
      </c>
      <c r="S216" s="1">
        <v>2010805285.2779915</v>
      </c>
      <c r="T216" s="1">
        <v>2022330720.2520103</v>
      </c>
      <c r="U216" s="1">
        <v>2031762691.990875</v>
      </c>
      <c r="V216" s="1">
        <v>2039141477.2285092</v>
      </c>
      <c r="W216" s="1">
        <v>2046392159.8734462</v>
      </c>
      <c r="X216" s="1">
        <v>2059930084.6868329</v>
      </c>
      <c r="Y216" s="1">
        <v>2070602428.1147947</v>
      </c>
      <c r="Z216" s="1">
        <v>2078495107.018223</v>
      </c>
      <c r="AA216" s="1">
        <v>2083710085.3502147</v>
      </c>
      <c r="AB216" s="1">
        <v>2092627501.3405695</v>
      </c>
      <c r="AC216" s="1">
        <v>2098798971.98721</v>
      </c>
      <c r="AD216" s="1">
        <v>2102594519.9950836</v>
      </c>
      <c r="AE216" s="1">
        <v>2104259143.3335376</v>
      </c>
      <c r="AF216" s="1">
        <v>2104077152.5705638</v>
      </c>
      <c r="AG216" s="1">
        <v>2105432652.6097186</v>
      </c>
      <c r="AH216" s="1">
        <v>2105138144.695502</v>
      </c>
      <c r="AI216" s="1">
        <v>2103471070.3219624</v>
      </c>
      <c r="AJ216" s="1">
        <v>2100614486.3210905</v>
      </c>
      <c r="AK216" s="1">
        <v>2096743116.4113827</v>
      </c>
      <c r="AL216" s="1">
        <v>2091962161.162369</v>
      </c>
      <c r="AM216" s="1">
        <v>2086338542.0245831</v>
      </c>
      <c r="AN216" s="1">
        <v>2079944614.5391815</v>
      </c>
      <c r="AO216" s="1">
        <v>2072857181.5066044</v>
      </c>
      <c r="AP216" s="1">
        <v>2065154189.1165318</v>
      </c>
    </row>
    <row r="217" spans="3:42" x14ac:dyDescent="0.35">
      <c r="C217" t="s">
        <v>2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130989.10053726171</v>
      </c>
      <c r="J217" s="1">
        <v>646591.48450866062</v>
      </c>
      <c r="K217" s="1">
        <v>1746089.0360932997</v>
      </c>
      <c r="L217" s="1">
        <v>3558841.0065668179</v>
      </c>
      <c r="M217" s="1">
        <v>5795413.0216213511</v>
      </c>
      <c r="N217" s="1">
        <v>8441282.330468744</v>
      </c>
      <c r="O217" s="1">
        <v>11618364.80075397</v>
      </c>
      <c r="P217" s="1">
        <v>15220366.444373857</v>
      </c>
      <c r="Q217" s="1">
        <v>19222135.225790724</v>
      </c>
      <c r="R217" s="1">
        <v>23724528.567983728</v>
      </c>
      <c r="S217" s="1">
        <v>28693111.639733449</v>
      </c>
      <c r="T217" s="1">
        <v>34088385.704680204</v>
      </c>
      <c r="U217" s="1">
        <v>39870239.19074858</v>
      </c>
      <c r="V217" s="1">
        <v>46000149.050717466</v>
      </c>
      <c r="W217" s="1">
        <v>51823990.839973547</v>
      </c>
      <c r="X217" s="1">
        <v>57323249.979106031</v>
      </c>
      <c r="Y217" s="1">
        <v>62748455.933802202</v>
      </c>
      <c r="Z217" s="1">
        <v>68079222.189420536</v>
      </c>
      <c r="AA217" s="1">
        <v>73297542.229486644</v>
      </c>
      <c r="AB217" s="1">
        <v>78636063.434319749</v>
      </c>
      <c r="AC217" s="1">
        <v>83872325.760431156</v>
      </c>
      <c r="AD217" s="1">
        <v>89000791.229333326</v>
      </c>
      <c r="AE217" s="1">
        <v>94019106.012610182</v>
      </c>
      <c r="AF217" s="1">
        <v>98927717.672891229</v>
      </c>
      <c r="AG217" s="1">
        <v>103894364.27672024</v>
      </c>
      <c r="AH217" s="1">
        <v>108774388.51464897</v>
      </c>
      <c r="AI217" s="1">
        <v>113573659.04799376</v>
      </c>
      <c r="AJ217" s="1">
        <v>118300360.31435478</v>
      </c>
      <c r="AK217" s="1">
        <v>122964462.40642728</v>
      </c>
      <c r="AL217" s="1">
        <v>127577103.37525539</v>
      </c>
      <c r="AM217" s="1">
        <v>132147797.37443796</v>
      </c>
      <c r="AN217" s="1">
        <v>136684034.48748949</v>
      </c>
      <c r="AO217" s="1">
        <v>141193144.0222685</v>
      </c>
      <c r="AP217" s="1">
        <v>145682401.82716489</v>
      </c>
    </row>
    <row r="218" spans="3:42" x14ac:dyDescent="0.35">
      <c r="C218" s="7" t="s">
        <v>11</v>
      </c>
      <c r="D218" s="2">
        <v>1</v>
      </c>
      <c r="E218" s="2">
        <v>1</v>
      </c>
      <c r="F218" s="2">
        <v>1</v>
      </c>
      <c r="G218" s="2">
        <v>1</v>
      </c>
      <c r="H218" s="2">
        <v>1</v>
      </c>
      <c r="I218" s="2">
        <v>0.999</v>
      </c>
      <c r="J218" s="2">
        <v>0.998</v>
      </c>
      <c r="K218" s="2">
        <v>0.997</v>
      </c>
      <c r="L218" s="2">
        <v>0.99</v>
      </c>
      <c r="M218" s="2">
        <v>0.99</v>
      </c>
      <c r="N218" s="2">
        <v>0.99</v>
      </c>
      <c r="O218" s="2">
        <v>0.99</v>
      </c>
      <c r="P218" s="2">
        <v>0.99</v>
      </c>
      <c r="Q218" s="2">
        <v>0.99</v>
      </c>
      <c r="R218" s="2">
        <v>0.98</v>
      </c>
      <c r="S218" s="2">
        <v>0.98</v>
      </c>
      <c r="T218" s="2">
        <v>0.98</v>
      </c>
      <c r="U218" s="2">
        <v>0.98</v>
      </c>
      <c r="V218" s="2">
        <v>0.98</v>
      </c>
      <c r="W218" s="2">
        <v>0.97</v>
      </c>
      <c r="X218" s="2">
        <v>0.97</v>
      </c>
      <c r="Y218" s="2">
        <v>0.97</v>
      </c>
      <c r="Z218" s="2">
        <v>0.97</v>
      </c>
      <c r="AA218" s="2">
        <v>0.97</v>
      </c>
      <c r="AB218" s="2">
        <v>0.96</v>
      </c>
      <c r="AC218" s="2">
        <v>0.96</v>
      </c>
      <c r="AD218" s="2">
        <v>0.96</v>
      </c>
      <c r="AE218" s="2">
        <v>0.96</v>
      </c>
      <c r="AF218" s="2">
        <v>0.96</v>
      </c>
      <c r="AG218" s="2">
        <v>0.95</v>
      </c>
      <c r="AH218" s="2">
        <v>0.95</v>
      </c>
      <c r="AI218" s="2">
        <v>0.95</v>
      </c>
      <c r="AJ218" s="2">
        <v>0.95</v>
      </c>
      <c r="AK218" s="2">
        <v>0.95</v>
      </c>
      <c r="AL218" s="2">
        <v>0.94</v>
      </c>
      <c r="AM218" s="2">
        <v>0.94</v>
      </c>
      <c r="AN218" s="2">
        <v>0.94</v>
      </c>
      <c r="AO218" s="2">
        <v>0.94</v>
      </c>
      <c r="AP218" s="2">
        <v>0.94</v>
      </c>
    </row>
    <row r="219" spans="3:42" x14ac:dyDescent="0.35">
      <c r="C219" s="7" t="s">
        <v>10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1.0000000000000009E-3</v>
      </c>
      <c r="J219" s="2">
        <v>2.0000000000000018E-3</v>
      </c>
      <c r="K219" s="2">
        <v>3.0000000000000027E-3</v>
      </c>
      <c r="L219" s="2">
        <v>1.0000000000000009E-2</v>
      </c>
      <c r="M219" s="2">
        <v>1.0000000000000009E-2</v>
      </c>
      <c r="N219" s="2">
        <v>1.0000000000000009E-2</v>
      </c>
      <c r="O219" s="2">
        <v>1.0000000000000009E-2</v>
      </c>
      <c r="P219" s="2">
        <v>1.0000000000000009E-2</v>
      </c>
      <c r="Q219" s="2">
        <v>1.0000000000000009E-2</v>
      </c>
      <c r="R219" s="2">
        <v>2.0000000000000018E-2</v>
      </c>
      <c r="S219" s="2">
        <v>2.0000000000000018E-2</v>
      </c>
      <c r="T219" s="2">
        <v>2.0000000000000018E-2</v>
      </c>
      <c r="U219" s="2">
        <v>2.0000000000000018E-2</v>
      </c>
      <c r="V219" s="2">
        <v>2.0000000000000018E-2</v>
      </c>
      <c r="W219" s="2">
        <v>3.0000000000000027E-2</v>
      </c>
      <c r="X219" s="2">
        <v>3.0000000000000027E-2</v>
      </c>
      <c r="Y219" s="2">
        <v>3.0000000000000027E-2</v>
      </c>
      <c r="Z219" s="2">
        <v>3.0000000000000027E-2</v>
      </c>
      <c r="AA219" s="2">
        <v>3.0000000000000027E-2</v>
      </c>
      <c r="AB219" s="2">
        <v>4.0000000000000036E-2</v>
      </c>
      <c r="AC219" s="2">
        <v>4.0000000000000036E-2</v>
      </c>
      <c r="AD219" s="2">
        <v>4.0000000000000036E-2</v>
      </c>
      <c r="AE219" s="2">
        <v>4.0000000000000036E-2</v>
      </c>
      <c r="AF219" s="2">
        <v>4.0000000000000036E-2</v>
      </c>
      <c r="AG219" s="2">
        <v>5.0000000000000044E-2</v>
      </c>
      <c r="AH219" s="2">
        <v>5.0000000000000044E-2</v>
      </c>
      <c r="AI219" s="2">
        <v>5.0000000000000044E-2</v>
      </c>
      <c r="AJ219" s="2">
        <v>5.0000000000000044E-2</v>
      </c>
      <c r="AK219" s="2">
        <v>5.0000000000000044E-2</v>
      </c>
      <c r="AL219" s="2">
        <v>6.0000000000000053E-2</v>
      </c>
      <c r="AM219" s="2">
        <v>6.0000000000000053E-2</v>
      </c>
      <c r="AN219" s="2">
        <v>6.0000000000000053E-2</v>
      </c>
      <c r="AO219" s="2">
        <v>6.0000000000000053E-2</v>
      </c>
      <c r="AP219" s="2">
        <v>6.0000000000000053E-2</v>
      </c>
    </row>
    <row r="220" spans="3:42" x14ac:dyDescent="0.35">
      <c r="C220" s="7" t="s">
        <v>9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130858.11143672444</v>
      </c>
      <c r="J220" s="1">
        <v>645298.30153964332</v>
      </c>
      <c r="K220" s="1">
        <v>1740850.7689850198</v>
      </c>
      <c r="L220" s="1">
        <v>3523252.5965011497</v>
      </c>
      <c r="M220" s="1">
        <v>5737458.8914051373</v>
      </c>
      <c r="N220" s="1">
        <v>8356869.5071640564</v>
      </c>
      <c r="O220" s="1">
        <v>11502181.15274643</v>
      </c>
      <c r="P220" s="1">
        <v>15068162.779930118</v>
      </c>
      <c r="Q220" s="1">
        <v>19029913.873532817</v>
      </c>
      <c r="R220" s="1">
        <v>23250037.996624053</v>
      </c>
      <c r="S220" s="1">
        <v>28119249.40693878</v>
      </c>
      <c r="T220" s="1">
        <v>33406617.990586601</v>
      </c>
      <c r="U220" s="1">
        <v>39072834.406933606</v>
      </c>
      <c r="V220" s="1">
        <v>45080146.069703117</v>
      </c>
      <c r="W220" s="1">
        <v>50269271.114774339</v>
      </c>
      <c r="X220" s="1">
        <v>55603552.479732849</v>
      </c>
      <c r="Y220" s="1">
        <v>60866002.255788133</v>
      </c>
      <c r="Z220" s="1">
        <v>66036845.523737915</v>
      </c>
      <c r="AA220" s="1">
        <v>71098615.962602049</v>
      </c>
      <c r="AB220" s="1">
        <v>75490620.896946952</v>
      </c>
      <c r="AC220" s="1">
        <v>80517432.730013907</v>
      </c>
      <c r="AD220" s="1">
        <v>85440759.580159992</v>
      </c>
      <c r="AE220" s="1">
        <v>90258341.772105768</v>
      </c>
      <c r="AF220" s="1">
        <v>94970608.965975583</v>
      </c>
      <c r="AG220" s="1">
        <v>98699646.062884226</v>
      </c>
      <c r="AH220" s="1">
        <v>103335669.08891653</v>
      </c>
      <c r="AI220" s="1">
        <v>107894976.09559408</v>
      </c>
      <c r="AJ220" s="1">
        <v>112385342.29863703</v>
      </c>
      <c r="AK220" s="1">
        <v>116816239.28610592</v>
      </c>
      <c r="AL220" s="1">
        <v>119922477.17274006</v>
      </c>
      <c r="AM220" s="1">
        <v>124218929.53197168</v>
      </c>
      <c r="AN220" s="1">
        <v>128482992.41824012</v>
      </c>
      <c r="AO220" s="1">
        <v>132721555.38093239</v>
      </c>
      <c r="AP220" s="1">
        <v>136941457.71753499</v>
      </c>
    </row>
    <row r="221" spans="3:42" x14ac:dyDescent="0.35">
      <c r="C221" s="7" t="s">
        <v>8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130.98910053726183</v>
      </c>
      <c r="J221" s="1">
        <v>1293.1829690173224</v>
      </c>
      <c r="K221" s="1">
        <v>5238.2671082799043</v>
      </c>
      <c r="L221" s="1">
        <v>35588.410065668213</v>
      </c>
      <c r="M221" s="1">
        <v>57954.130216213562</v>
      </c>
      <c r="N221" s="1">
        <v>84412.82330468751</v>
      </c>
      <c r="O221" s="1">
        <v>116183.6480075398</v>
      </c>
      <c r="P221" s="1">
        <v>152203.6644437387</v>
      </c>
      <c r="Q221" s="1">
        <v>192221.35225790742</v>
      </c>
      <c r="R221" s="1">
        <v>474490.57135967497</v>
      </c>
      <c r="S221" s="1">
        <v>573862.23279466946</v>
      </c>
      <c r="T221" s="1">
        <v>681767.71409360471</v>
      </c>
      <c r="U221" s="1">
        <v>797404.78381497227</v>
      </c>
      <c r="V221" s="1">
        <v>920002.98101435008</v>
      </c>
      <c r="W221" s="1">
        <v>1554719.7251992077</v>
      </c>
      <c r="X221" s="1">
        <v>1719697.4993731824</v>
      </c>
      <c r="Y221" s="1">
        <v>1882453.6780140677</v>
      </c>
      <c r="Z221" s="1">
        <v>2042376.6656826178</v>
      </c>
      <c r="AA221" s="1">
        <v>2198926.2668846012</v>
      </c>
      <c r="AB221" s="1">
        <v>3145442.5373727926</v>
      </c>
      <c r="AC221" s="1">
        <v>3354893.0304172491</v>
      </c>
      <c r="AD221" s="1">
        <v>3560031.6491733361</v>
      </c>
      <c r="AE221" s="1">
        <v>3760764.2405044106</v>
      </c>
      <c r="AF221" s="1">
        <v>3957108.7069156528</v>
      </c>
      <c r="AG221" s="1">
        <v>5194718.2138360171</v>
      </c>
      <c r="AH221" s="1">
        <v>5438719.4257324534</v>
      </c>
      <c r="AI221" s="1">
        <v>5678682.9523996934</v>
      </c>
      <c r="AJ221" s="1">
        <v>5915018.0157177439</v>
      </c>
      <c r="AK221" s="1">
        <v>6148223.1203213697</v>
      </c>
      <c r="AL221" s="1">
        <v>7654626.2025153302</v>
      </c>
      <c r="AM221" s="1">
        <v>7928867.8424662845</v>
      </c>
      <c r="AN221" s="1">
        <v>8201042.0692493767</v>
      </c>
      <c r="AO221" s="1">
        <v>8471588.6413361169</v>
      </c>
      <c r="AP221" s="1">
        <v>8740944.1096299011</v>
      </c>
    </row>
    <row r="222" spans="3:42" x14ac:dyDescent="0.35">
      <c r="C222" t="s">
        <v>7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11568.476175</v>
      </c>
      <c r="J222" s="1">
        <v>48378.074459528259</v>
      </c>
      <c r="K222" s="1">
        <v>108367.48831706619</v>
      </c>
      <c r="L222" s="1">
        <v>195985.33883125213</v>
      </c>
      <c r="M222" s="1">
        <v>303985.56396799197</v>
      </c>
      <c r="N222" s="1">
        <v>433020.47580689919</v>
      </c>
      <c r="O222" s="1">
        <v>581921.88134895498</v>
      </c>
      <c r="P222" s="1">
        <v>749394.75793621992</v>
      </c>
      <c r="Q222" s="1">
        <v>934045.83245280443</v>
      </c>
      <c r="R222" s="1">
        <v>1134075.0438971561</v>
      </c>
      <c r="S222" s="1">
        <v>1348210.1521485802</v>
      </c>
      <c r="T222" s="1">
        <v>1574942.835064284</v>
      </c>
      <c r="U222" s="1">
        <v>1812782.8823845808</v>
      </c>
      <c r="V222" s="1">
        <v>2060281.2068543341</v>
      </c>
      <c r="W222" s="1">
        <v>2409263.403594227</v>
      </c>
      <c r="X222" s="1">
        <v>2934033.6616353109</v>
      </c>
      <c r="Y222" s="1">
        <v>3602517.1576880272</v>
      </c>
      <c r="Z222" s="1">
        <v>4405619.2572874902</v>
      </c>
      <c r="AA222" s="1">
        <v>5334480.4310725164</v>
      </c>
      <c r="AB222" s="1">
        <v>6400669.025968479</v>
      </c>
      <c r="AC222" s="1">
        <v>7582090.6505359048</v>
      </c>
      <c r="AD222" s="1">
        <v>8869970.2567455303</v>
      </c>
      <c r="AE222" s="1">
        <v>10255189.008828439</v>
      </c>
      <c r="AF222" s="1">
        <v>11728435.137776287</v>
      </c>
      <c r="AG222" s="1">
        <v>13301466.926492617</v>
      </c>
      <c r="AH222" s="1">
        <v>14949146.923035201</v>
      </c>
      <c r="AI222" s="1">
        <v>16662768.769595217</v>
      </c>
      <c r="AJ222" s="1">
        <v>18434034.592056558</v>
      </c>
      <c r="AK222" s="1">
        <v>20255070.18013671</v>
      </c>
      <c r="AL222" s="1">
        <v>22118460.526392527</v>
      </c>
      <c r="AM222" s="1">
        <v>24017313.84949604</v>
      </c>
      <c r="AN222" s="1">
        <v>25945333.753009286</v>
      </c>
      <c r="AO222" s="1">
        <v>27896857.362916794</v>
      </c>
      <c r="AP222" s="1">
        <v>29866872.33191194</v>
      </c>
    </row>
    <row r="223" spans="3:42" x14ac:dyDescent="0.35">
      <c r="C223" s="6" t="s">
        <v>6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5784.2380874999999</v>
      </c>
      <c r="J223" s="1">
        <v>24189.03722976413</v>
      </c>
      <c r="K223" s="1">
        <v>54183.744158533096</v>
      </c>
      <c r="L223" s="1">
        <v>97992.669415626064</v>
      </c>
      <c r="M223" s="1">
        <v>151992.78198399598</v>
      </c>
      <c r="N223" s="1">
        <v>216510.2379034496</v>
      </c>
      <c r="O223" s="1">
        <v>290960.94067447749</v>
      </c>
      <c r="P223" s="1">
        <v>374697.37896810996</v>
      </c>
      <c r="Q223" s="1">
        <v>467022.91622640222</v>
      </c>
      <c r="R223" s="1">
        <v>567037.52194857807</v>
      </c>
      <c r="S223" s="1">
        <v>674105.07607429009</v>
      </c>
      <c r="T223" s="1">
        <v>787471.41753214202</v>
      </c>
      <c r="U223" s="1">
        <v>906391.4411922904</v>
      </c>
      <c r="V223" s="1">
        <v>1030140.6034271671</v>
      </c>
      <c r="W223" s="1">
        <v>1204631.7017971135</v>
      </c>
      <c r="X223" s="1">
        <v>1467016.8308176554</v>
      </c>
      <c r="Y223" s="1">
        <v>1801258.5788440136</v>
      </c>
      <c r="Z223" s="1">
        <v>2202809.6286437451</v>
      </c>
      <c r="AA223" s="1">
        <v>2667240.2155362582</v>
      </c>
      <c r="AB223" s="1">
        <v>3200334.5129842395</v>
      </c>
      <c r="AC223" s="1">
        <v>3791045.3252679524</v>
      </c>
      <c r="AD223" s="1">
        <v>4434985.1283727651</v>
      </c>
      <c r="AE223" s="1">
        <v>5127594.5044142194</v>
      </c>
      <c r="AF223" s="1">
        <v>5864217.5688881436</v>
      </c>
      <c r="AG223" s="1">
        <v>6650733.4632463083</v>
      </c>
      <c r="AH223" s="1">
        <v>7474573.4615176003</v>
      </c>
      <c r="AI223" s="1">
        <v>8331384.3847976085</v>
      </c>
      <c r="AJ223" s="1">
        <v>9217017.2960282788</v>
      </c>
      <c r="AK223" s="1">
        <v>10127535.090068355</v>
      </c>
      <c r="AL223" s="1">
        <v>11059230.263196263</v>
      </c>
      <c r="AM223" s="1">
        <v>12008656.92474802</v>
      </c>
      <c r="AN223" s="1">
        <v>12972666.876504643</v>
      </c>
      <c r="AO223" s="1">
        <v>13948428.681458397</v>
      </c>
      <c r="AP223" s="1">
        <v>14933436.16595597</v>
      </c>
    </row>
    <row r="224" spans="3:42" x14ac:dyDescent="0.35">
      <c r="C224" s="6" t="s">
        <v>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5784.2380874999999</v>
      </c>
      <c r="J224" s="1">
        <v>24189.03722976413</v>
      </c>
      <c r="K224" s="1">
        <v>54183.744158533096</v>
      </c>
      <c r="L224" s="1">
        <v>97992.669415626064</v>
      </c>
      <c r="M224" s="1">
        <v>151992.78198399598</v>
      </c>
      <c r="N224" s="1">
        <v>216510.2379034496</v>
      </c>
      <c r="O224" s="1">
        <v>290960.94067447749</v>
      </c>
      <c r="P224" s="1">
        <v>374697.37896810996</v>
      </c>
      <c r="Q224" s="1">
        <v>467022.91622640222</v>
      </c>
      <c r="R224" s="1">
        <v>567037.52194857807</v>
      </c>
      <c r="S224" s="1">
        <v>674105.07607429009</v>
      </c>
      <c r="T224" s="1">
        <v>787471.41753214202</v>
      </c>
      <c r="U224" s="1">
        <v>906391.4411922904</v>
      </c>
      <c r="V224" s="1">
        <v>1030140.6034271671</v>
      </c>
      <c r="W224" s="1">
        <v>1204631.7017971135</v>
      </c>
      <c r="X224" s="1">
        <v>1467016.8308176554</v>
      </c>
      <c r="Y224" s="1">
        <v>1801258.5788440136</v>
      </c>
      <c r="Z224" s="1">
        <v>2202809.6286437451</v>
      </c>
      <c r="AA224" s="1">
        <v>2667240.2155362582</v>
      </c>
      <c r="AB224" s="1">
        <v>3200334.5129842395</v>
      </c>
      <c r="AC224" s="1">
        <v>3791045.3252679524</v>
      </c>
      <c r="AD224" s="1">
        <v>4434985.1283727651</v>
      </c>
      <c r="AE224" s="1">
        <v>5127594.5044142194</v>
      </c>
      <c r="AF224" s="1">
        <v>5864217.5688881436</v>
      </c>
      <c r="AG224" s="1">
        <v>6650733.4632463083</v>
      </c>
      <c r="AH224" s="1">
        <v>7474573.4615176003</v>
      </c>
      <c r="AI224" s="1">
        <v>8331384.3847976085</v>
      </c>
      <c r="AJ224" s="1">
        <v>9217017.2960282788</v>
      </c>
      <c r="AK224" s="1">
        <v>10127535.090068355</v>
      </c>
      <c r="AL224" s="1">
        <v>11059230.263196263</v>
      </c>
      <c r="AM224" s="1">
        <v>12008656.92474802</v>
      </c>
      <c r="AN224" s="1">
        <v>12972666.876504643</v>
      </c>
      <c r="AO224" s="1">
        <v>13948428.681458397</v>
      </c>
      <c r="AP224" s="1">
        <v>14933436.16595597</v>
      </c>
    </row>
    <row r="225" spans="3:42" x14ac:dyDescent="0.35">
      <c r="C225" t="s">
        <v>1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46273.904699999999</v>
      </c>
      <c r="J225" s="1">
        <v>193512.29783811304</v>
      </c>
      <c r="K225" s="1">
        <v>433469.95326826477</v>
      </c>
      <c r="L225" s="1">
        <v>731461.35532500851</v>
      </c>
      <c r="M225" s="1">
        <v>1062625.5697803933</v>
      </c>
      <c r="N225" s="1">
        <v>1482082.6840514808</v>
      </c>
      <c r="O225" s="1">
        <v>1985150.7652408034</v>
      </c>
      <c r="P225" s="1">
        <v>2566640.5618152115</v>
      </c>
      <c r="Q225" s="1">
        <v>3220969.8204097538</v>
      </c>
      <c r="R225" s="1">
        <v>3941664.4594493955</v>
      </c>
      <c r="S225" s="1">
        <v>4723952.2553333025</v>
      </c>
      <c r="T225" s="1">
        <v>5562148.6943526631</v>
      </c>
      <c r="U225" s="1">
        <v>6450537.1083252104</v>
      </c>
      <c r="V225" s="1">
        <v>7435459.2479690826</v>
      </c>
      <c r="W225" s="1">
        <v>8678994.2204485051</v>
      </c>
      <c r="X225" s="1">
        <v>10238678.746394891</v>
      </c>
      <c r="Y225" s="1">
        <v>12006920.075419445</v>
      </c>
      <c r="Z225" s="1">
        <v>13967679.696592167</v>
      </c>
      <c r="AA225" s="1">
        <v>16105506.34967969</v>
      </c>
      <c r="AB225" s="1">
        <v>18463264.291241199</v>
      </c>
      <c r="AC225" s="1">
        <v>20982063.78662014</v>
      </c>
      <c r="AD225" s="1">
        <v>23646564.772377685</v>
      </c>
      <c r="AE225" s="1">
        <v>26441412.408069551</v>
      </c>
      <c r="AF225" s="1">
        <v>29351450.273030635</v>
      </c>
      <c r="AG225" s="1">
        <v>32413369.51796212</v>
      </c>
      <c r="AH225" s="1">
        <v>35571565.972025484</v>
      </c>
      <c r="AI225" s="1">
        <v>38812991.131202295</v>
      </c>
      <c r="AJ225" s="1">
        <v>42125812.848025918</v>
      </c>
      <c r="AK225" s="1">
        <v>45499155.69784382</v>
      </c>
      <c r="AL225" s="1">
        <v>48922964.452660181</v>
      </c>
      <c r="AM225" s="1">
        <v>52387536.457593367</v>
      </c>
      <c r="AN225" s="1">
        <v>55884668.695913665</v>
      </c>
      <c r="AO225" s="1">
        <v>59407245.626557186</v>
      </c>
      <c r="AP225" s="1">
        <v>62949091.071913987</v>
      </c>
    </row>
    <row r="226" spans="3:42" x14ac:dyDescent="0.35">
      <c r="C226" t="s">
        <v>4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</row>
    <row r="228" spans="3:42" x14ac:dyDescent="0.35">
      <c r="C228" s="5" t="s">
        <v>3</v>
      </c>
      <c r="D228" s="1">
        <v>1936781223.8345535</v>
      </c>
      <c r="E228" s="1">
        <v>1944329015.3768625</v>
      </c>
      <c r="F228" s="1">
        <v>1958423746.3784995</v>
      </c>
      <c r="G228" s="1">
        <v>1791644706.5540357</v>
      </c>
      <c r="H228" s="1">
        <v>1845262850.9610682</v>
      </c>
      <c r="I228" s="1">
        <v>1854396361.9606676</v>
      </c>
      <c r="J228" s="1">
        <v>1878790509.8360927</v>
      </c>
      <c r="K228" s="1">
        <v>1844126294.4040926</v>
      </c>
      <c r="L228" s="1">
        <v>1891355702.9696319</v>
      </c>
      <c r="M228" s="1">
        <v>1911320162.4173937</v>
      </c>
      <c r="N228" s="1">
        <v>1930584223.1958158</v>
      </c>
      <c r="O228" s="1">
        <v>1949050295.9881496</v>
      </c>
      <c r="P228" s="1">
        <v>1966670315.2839839</v>
      </c>
      <c r="Q228" s="1">
        <v>1983357441.428489</v>
      </c>
      <c r="R228" s="1">
        <v>1998491835.2176139</v>
      </c>
      <c r="S228" s="1">
        <v>2012053252.5868607</v>
      </c>
      <c r="T228" s="1">
        <v>2023799959.3836362</v>
      </c>
      <c r="U228" s="1">
        <v>2033466488.2158823</v>
      </c>
      <c r="V228" s="1">
        <v>2041091620.8129506</v>
      </c>
      <c r="W228" s="1">
        <v>2049151511.3004425</v>
      </c>
      <c r="X228" s="1">
        <v>2063116799.0170238</v>
      </c>
      <c r="Y228" s="1">
        <v>2074286140.3716528</v>
      </c>
      <c r="Z228" s="1">
        <v>2082740293.3125494</v>
      </c>
      <c r="AA228" s="1">
        <v>2088576251.8326356</v>
      </c>
      <c r="AB228" s="1">
        <v>2098973278.3909266</v>
      </c>
      <c r="AC228" s="1">
        <v>2105944910.3428953</v>
      </c>
      <c r="AD228" s="1">
        <v>2110589536.7726295</v>
      </c>
      <c r="AE228" s="1">
        <v>2113147502.0784564</v>
      </c>
      <c r="AF228" s="1">
        <v>2113898478.8463676</v>
      </c>
      <c r="AG228" s="1">
        <v>2117278104.2868009</v>
      </c>
      <c r="AH228" s="1">
        <v>2118051437.582752</v>
      </c>
      <c r="AI228" s="1">
        <v>2117481137.6591597</v>
      </c>
      <c r="AJ228" s="1">
        <v>2115746521.6328366</v>
      </c>
      <c r="AK228" s="1">
        <v>2113018874.6217723</v>
      </c>
      <c r="AL228" s="1">
        <v>2110676017.6280806</v>
      </c>
      <c r="AM228" s="1">
        <v>2106276066.7917974</v>
      </c>
      <c r="AN228" s="1">
        <v>2101118323.4849355</v>
      </c>
      <c r="AO228" s="1">
        <v>2095277198.8293991</v>
      </c>
      <c r="AP228" s="1">
        <v>2088828569.3921177</v>
      </c>
    </row>
    <row r="229" spans="3:42" x14ac:dyDescent="0.35">
      <c r="C229" t="s">
        <v>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130858.11143672444</v>
      </c>
      <c r="J229" s="1">
        <v>645298.30153964332</v>
      </c>
      <c r="K229" s="1">
        <v>1740850.7689850198</v>
      </c>
      <c r="L229" s="1">
        <v>3523252.5965011497</v>
      </c>
      <c r="M229" s="1">
        <v>5737458.8914051373</v>
      </c>
      <c r="N229" s="1">
        <v>8356869.5071640564</v>
      </c>
      <c r="O229" s="1">
        <v>11502181.15274643</v>
      </c>
      <c r="P229" s="1">
        <v>15068162.779930118</v>
      </c>
      <c r="Q229" s="1">
        <v>19029913.873532817</v>
      </c>
      <c r="R229" s="1">
        <v>23250037.996624053</v>
      </c>
      <c r="S229" s="1">
        <v>28119249.40693878</v>
      </c>
      <c r="T229" s="1">
        <v>33406617.990586601</v>
      </c>
      <c r="U229" s="1">
        <v>39072834.406933606</v>
      </c>
      <c r="V229" s="1">
        <v>45080146.069703117</v>
      </c>
      <c r="W229" s="1">
        <v>50269271.114774339</v>
      </c>
      <c r="X229" s="1">
        <v>55603552.479732849</v>
      </c>
      <c r="Y229" s="1">
        <v>60866002.255788133</v>
      </c>
      <c r="Z229" s="1">
        <v>66036845.523737915</v>
      </c>
      <c r="AA229" s="1">
        <v>71098615.962602049</v>
      </c>
      <c r="AB229" s="1">
        <v>75490620.896946952</v>
      </c>
      <c r="AC229" s="1">
        <v>80517432.730013907</v>
      </c>
      <c r="AD229" s="1">
        <v>85440759.580159992</v>
      </c>
      <c r="AE229" s="1">
        <v>90258341.772105768</v>
      </c>
      <c r="AF229" s="1">
        <v>94970608.965975583</v>
      </c>
      <c r="AG229" s="1">
        <v>98699646.062884226</v>
      </c>
      <c r="AH229" s="1">
        <v>103335669.08891653</v>
      </c>
      <c r="AI229" s="1">
        <v>107894976.09559408</v>
      </c>
      <c r="AJ229" s="1">
        <v>112385342.29863703</v>
      </c>
      <c r="AK229" s="1">
        <v>116816239.28610592</v>
      </c>
      <c r="AL229" s="1">
        <v>119922477.17274006</v>
      </c>
      <c r="AM229" s="1">
        <v>124218929.53197168</v>
      </c>
      <c r="AN229" s="1">
        <v>128482992.41824012</v>
      </c>
      <c r="AO229" s="1">
        <v>132721555.38093239</v>
      </c>
      <c r="AP229" s="1">
        <v>136941457.71753499</v>
      </c>
    </row>
    <row r="230" spans="3:42" x14ac:dyDescent="0.35">
      <c r="C230" t="s">
        <v>1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52058.142787500001</v>
      </c>
      <c r="J230" s="1">
        <v>217701.33506787717</v>
      </c>
      <c r="K230" s="1">
        <v>487653.69742679788</v>
      </c>
      <c r="L230" s="1">
        <v>829454.0247406346</v>
      </c>
      <c r="M230" s="1">
        <v>1214618.3517643893</v>
      </c>
      <c r="N230" s="1">
        <v>1698592.9219549305</v>
      </c>
      <c r="O230" s="1">
        <v>2276111.7059152806</v>
      </c>
      <c r="P230" s="1">
        <v>2941337.9407833214</v>
      </c>
      <c r="Q230" s="1">
        <v>3687992.7366361562</v>
      </c>
      <c r="R230" s="1">
        <v>4508701.9813979734</v>
      </c>
      <c r="S230" s="1">
        <v>5398057.3314075926</v>
      </c>
      <c r="T230" s="1">
        <v>6349620.1118848054</v>
      </c>
      <c r="U230" s="1">
        <v>7356928.5495175011</v>
      </c>
      <c r="V230" s="1">
        <v>8465599.8513962496</v>
      </c>
      <c r="W230" s="1">
        <v>9883625.922245618</v>
      </c>
      <c r="X230" s="1">
        <v>11705695.577212546</v>
      </c>
      <c r="Y230" s="1">
        <v>13808178.654263459</v>
      </c>
      <c r="Z230" s="1">
        <v>16170489.325235913</v>
      </c>
      <c r="AA230" s="1">
        <v>18772746.565215949</v>
      </c>
      <c r="AB230" s="1">
        <v>21663598.804225437</v>
      </c>
      <c r="AC230" s="1">
        <v>24773109.111888092</v>
      </c>
      <c r="AD230" s="1">
        <v>28081549.900750451</v>
      </c>
      <c r="AE230" s="1">
        <v>31569006.91248377</v>
      </c>
      <c r="AF230" s="1">
        <v>35215667.841918781</v>
      </c>
      <c r="AG230" s="1">
        <v>39064102.981208429</v>
      </c>
      <c r="AH230" s="1">
        <v>43046139.433543086</v>
      </c>
      <c r="AI230" s="1">
        <v>47144375.515999906</v>
      </c>
      <c r="AJ230" s="1">
        <v>51342830.144054197</v>
      </c>
      <c r="AK230" s="1">
        <v>55626690.787912175</v>
      </c>
      <c r="AL230" s="1">
        <v>59982194.715856448</v>
      </c>
      <c r="AM230" s="1">
        <v>64396193.382341385</v>
      </c>
      <c r="AN230" s="1">
        <v>68857335.572418302</v>
      </c>
      <c r="AO230" s="1">
        <v>73355674.308015585</v>
      </c>
      <c r="AP230" s="1">
        <v>77882527.237869963</v>
      </c>
    </row>
    <row r="232" spans="3:42" x14ac:dyDescent="0.35">
      <c r="C232" s="4" t="s">
        <v>0</v>
      </c>
      <c r="D232" s="3">
        <v>1936781223.8345535</v>
      </c>
      <c r="E232" s="3">
        <v>1944329015.3768625</v>
      </c>
      <c r="F232" s="3">
        <v>1958423746.3784995</v>
      </c>
      <c r="G232" s="3">
        <v>1791644706.5540357</v>
      </c>
      <c r="H232" s="3">
        <v>1845262850.9610682</v>
      </c>
      <c r="I232" s="3">
        <v>1854579278.2148917</v>
      </c>
      <c r="J232" s="3">
        <v>1879653509.4727004</v>
      </c>
      <c r="K232" s="3">
        <v>1846354798.8705044</v>
      </c>
      <c r="L232" s="3">
        <v>1895708409.5908737</v>
      </c>
      <c r="M232" s="3">
        <v>1918272239.6605632</v>
      </c>
      <c r="N232" s="3">
        <v>1940639685.6249347</v>
      </c>
      <c r="O232" s="3">
        <v>1962828588.8468113</v>
      </c>
      <c r="P232" s="3">
        <v>1984679816.0046973</v>
      </c>
      <c r="Q232" s="3">
        <v>2006075348.0386579</v>
      </c>
      <c r="R232" s="3">
        <v>2026250575.1956358</v>
      </c>
      <c r="S232" s="3">
        <v>2045570559.325207</v>
      </c>
      <c r="T232" s="3">
        <v>2063556197.4861076</v>
      </c>
      <c r="U232" s="3">
        <v>2079896251.1723332</v>
      </c>
      <c r="V232" s="3">
        <v>2094637366.73405</v>
      </c>
      <c r="W232" s="3">
        <v>2109304408.3374622</v>
      </c>
      <c r="X232" s="3">
        <v>2130426047.0739691</v>
      </c>
      <c r="Y232" s="3">
        <v>2148960321.2817044</v>
      </c>
      <c r="Z232" s="3">
        <v>2164947628.1615233</v>
      </c>
      <c r="AA232" s="3">
        <v>2178447614.3604536</v>
      </c>
      <c r="AB232" s="3">
        <v>2196127498.0920992</v>
      </c>
      <c r="AC232" s="3">
        <v>2211235452.1847973</v>
      </c>
      <c r="AD232" s="3">
        <v>2224111846.25354</v>
      </c>
      <c r="AE232" s="3">
        <v>2234974850.7630458</v>
      </c>
      <c r="AF232" s="3">
        <v>2244084755.6542621</v>
      </c>
      <c r="AG232" s="3">
        <v>2255041853.3308935</v>
      </c>
      <c r="AH232" s="3">
        <v>2264433246.1052117</v>
      </c>
      <c r="AI232" s="3">
        <v>2272520489.2707534</v>
      </c>
      <c r="AJ232" s="3">
        <v>2279474694.0755281</v>
      </c>
      <c r="AK232" s="3">
        <v>2285461804.6957908</v>
      </c>
      <c r="AL232" s="3">
        <v>2290580689.5166774</v>
      </c>
      <c r="AM232" s="3">
        <v>2294891189.7061105</v>
      </c>
      <c r="AN232" s="3">
        <v>2298458651.475594</v>
      </c>
      <c r="AO232" s="3">
        <v>2301354428.5183468</v>
      </c>
      <c r="AP232" s="3">
        <v>2303652554.3475223</v>
      </c>
    </row>
    <row r="233" spans="3:42" x14ac:dyDescent="0.3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3:42" x14ac:dyDescent="0.3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3:42" x14ac:dyDescent="0.35"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3:42" x14ac:dyDescent="0.35"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3:42" x14ac:dyDescent="0.35"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3:42" x14ac:dyDescent="0.35"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3:42" x14ac:dyDescent="0.35"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4EC46-414E-4358-99F6-0B83A64B2311}">
  <dimension ref="B5:K40"/>
  <sheetViews>
    <sheetView workbookViewId="0">
      <selection activeCell="I18" sqref="I18"/>
    </sheetView>
  </sheetViews>
  <sheetFormatPr defaultColWidth="9.1796875" defaultRowHeight="14.5" x14ac:dyDescent="0.35"/>
  <cols>
    <col min="3" max="3" width="9.54296875" bestFit="1" customWidth="1"/>
    <col min="4" max="5" width="10.54296875" bestFit="1" customWidth="1"/>
    <col min="6" max="6" width="6.453125" customWidth="1"/>
    <col min="9" max="9" width="6.1796875" customWidth="1"/>
    <col min="10" max="10" width="18.1796875" style="25" customWidth="1"/>
    <col min="11" max="11" width="11.1796875" customWidth="1"/>
  </cols>
  <sheetData>
    <row r="5" spans="2:8" x14ac:dyDescent="0.35">
      <c r="C5" t="s">
        <v>119</v>
      </c>
      <c r="G5" t="s">
        <v>118</v>
      </c>
    </row>
    <row r="8" spans="2:8" x14ac:dyDescent="0.35">
      <c r="H8" t="s">
        <v>117</v>
      </c>
    </row>
    <row r="9" spans="2:8" x14ac:dyDescent="0.35">
      <c r="C9" t="s">
        <v>116</v>
      </c>
      <c r="D9" t="s">
        <v>115</v>
      </c>
      <c r="E9" t="s">
        <v>114</v>
      </c>
      <c r="G9" t="s">
        <v>113</v>
      </c>
      <c r="H9" t="s">
        <v>112</v>
      </c>
    </row>
    <row r="10" spans="2:8" x14ac:dyDescent="0.35">
      <c r="B10">
        <v>2020</v>
      </c>
      <c r="C10" s="31">
        <v>6.3736650829482278</v>
      </c>
      <c r="D10" s="31">
        <v>17.2</v>
      </c>
      <c r="E10" s="30">
        <v>50</v>
      </c>
      <c r="G10" s="27">
        <v>22.357802669486869</v>
      </c>
      <c r="H10" s="32">
        <v>0.13434144745835747</v>
      </c>
    </row>
    <row r="11" spans="2:8" x14ac:dyDescent="0.35">
      <c r="B11">
        <v>2021</v>
      </c>
      <c r="C11" s="31">
        <v>6.4448183168667112</v>
      </c>
      <c r="D11" s="31">
        <v>24.2</v>
      </c>
      <c r="E11" s="30">
        <v>50</v>
      </c>
      <c r="G11" s="27">
        <v>29.840189809132369</v>
      </c>
      <c r="H11" s="32">
        <v>0.17971001317397173</v>
      </c>
    </row>
    <row r="12" spans="2:8" x14ac:dyDescent="0.35">
      <c r="B12">
        <v>2022</v>
      </c>
      <c r="C12" s="31">
        <v>6.5516344295875877</v>
      </c>
      <c r="D12" s="31">
        <v>26.5</v>
      </c>
      <c r="E12" s="30">
        <v>50</v>
      </c>
      <c r="G12" s="27">
        <v>32.148247817712523</v>
      </c>
      <c r="H12" s="32">
        <v>0.19499209742246953</v>
      </c>
    </row>
    <row r="13" spans="2:8" x14ac:dyDescent="0.35">
      <c r="B13">
        <v>2023</v>
      </c>
      <c r="C13" s="31">
        <v>6.6585541904458001</v>
      </c>
      <c r="D13" s="31">
        <v>28.8</v>
      </c>
      <c r="E13" s="30">
        <v>50</v>
      </c>
      <c r="G13" s="27">
        <v>34.332760232025976</v>
      </c>
      <c r="H13" s="32">
        <v>0.21020311028953639</v>
      </c>
    </row>
    <row r="14" spans="2:8" x14ac:dyDescent="0.35">
      <c r="B14">
        <v>2024</v>
      </c>
      <c r="C14" s="31">
        <v>6.8012753629424409</v>
      </c>
      <c r="D14" s="31">
        <v>31</v>
      </c>
      <c r="E14" s="30">
        <v>50</v>
      </c>
      <c r="G14" s="27">
        <v>36.299390265380545</v>
      </c>
      <c r="H14" s="32">
        <v>0.2248035102684969</v>
      </c>
    </row>
    <row r="15" spans="2:8" x14ac:dyDescent="0.35">
      <c r="B15">
        <v>2025</v>
      </c>
      <c r="C15" s="31">
        <v>6.9084375569284466</v>
      </c>
      <c r="D15" s="31">
        <v>33.299999999999997</v>
      </c>
      <c r="E15" s="30">
        <v>50</v>
      </c>
      <c r="G15" s="27">
        <v>38.221978571852183</v>
      </c>
      <c r="H15" s="32">
        <v>0.2398179718465589</v>
      </c>
    </row>
    <row r="16" spans="2:8" x14ac:dyDescent="0.35">
      <c r="B16">
        <v>2026</v>
      </c>
      <c r="C16" s="31">
        <v>6.9084375569284466</v>
      </c>
      <c r="D16" s="31">
        <v>35.700000000000003</v>
      </c>
      <c r="E16" s="30">
        <v>50</v>
      </c>
      <c r="G16" s="27">
        <v>40.070837610780004</v>
      </c>
      <c r="H16" s="32">
        <v>0.25475507800286856</v>
      </c>
    </row>
    <row r="17" spans="2:11" x14ac:dyDescent="0.35">
      <c r="B17">
        <v>2027</v>
      </c>
      <c r="C17" s="31">
        <v>6.9084375569284466</v>
      </c>
      <c r="D17" s="31">
        <v>38.200000000000003</v>
      </c>
      <c r="E17" s="30">
        <v>50</v>
      </c>
      <c r="G17" s="27">
        <v>41.866655780092231</v>
      </c>
      <c r="H17" s="32">
        <v>0.27002204601396873</v>
      </c>
    </row>
    <row r="18" spans="2:11" x14ac:dyDescent="0.35">
      <c r="B18">
        <v>2028</v>
      </c>
      <c r="C18" s="31">
        <v>6.9084375569284466</v>
      </c>
      <c r="D18" s="31">
        <v>40.75</v>
      </c>
      <c r="E18" s="30">
        <v>50</v>
      </c>
      <c r="G18" s="27">
        <v>43.542485201531981</v>
      </c>
      <c r="H18" s="32">
        <v>0.28531135121927237</v>
      </c>
    </row>
    <row r="19" spans="2:11" x14ac:dyDescent="0.35">
      <c r="B19">
        <v>2029</v>
      </c>
      <c r="C19" s="31">
        <v>6.9084375569284466</v>
      </c>
      <c r="D19" s="31">
        <v>43.3</v>
      </c>
      <c r="E19" s="30">
        <v>50</v>
      </c>
      <c r="G19" s="29">
        <v>45.048527516324413</v>
      </c>
      <c r="H19" s="28">
        <v>0.30031360645509486</v>
      </c>
      <c r="J19" s="27"/>
      <c r="K19" s="26"/>
    </row>
    <row r="20" spans="2:11" x14ac:dyDescent="0.35">
      <c r="B20">
        <v>2030</v>
      </c>
      <c r="C20" s="31">
        <v>6.9084375569284466</v>
      </c>
      <c r="D20" s="31">
        <v>43.5</v>
      </c>
      <c r="E20" s="30">
        <v>50</v>
      </c>
      <c r="G20" s="29">
        <v>44.188026567521383</v>
      </c>
      <c r="H20" s="28">
        <v>0.30020377795524894</v>
      </c>
      <c r="J20" s="27"/>
      <c r="K20" s="26"/>
    </row>
    <row r="21" spans="2:11" x14ac:dyDescent="0.35">
      <c r="B21">
        <v>2031</v>
      </c>
      <c r="C21" s="31">
        <v>6.9084375569284466</v>
      </c>
      <c r="D21" s="31">
        <v>43.65</v>
      </c>
      <c r="E21" s="30">
        <v>50</v>
      </c>
      <c r="G21" s="29">
        <v>43.074351373020406</v>
      </c>
      <c r="H21" s="28">
        <v>0.30010821608256094</v>
      </c>
      <c r="J21" s="27"/>
      <c r="K21" s="26"/>
    </row>
    <row r="22" spans="2:11" x14ac:dyDescent="0.35">
      <c r="B22">
        <v>2032</v>
      </c>
      <c r="C22" s="31">
        <v>6.9084375569284466</v>
      </c>
      <c r="D22" s="31">
        <v>43.8</v>
      </c>
      <c r="E22" s="30">
        <v>50</v>
      </c>
      <c r="G22" s="29">
        <v>42.069028244919174</v>
      </c>
      <c r="H22" s="28">
        <v>0.30015904636408958</v>
      </c>
      <c r="J22" s="27"/>
      <c r="K22" s="26"/>
    </row>
    <row r="23" spans="2:11" x14ac:dyDescent="0.35">
      <c r="B23">
        <v>2033</v>
      </c>
      <c r="C23" s="31">
        <v>6.9084375569284466</v>
      </c>
      <c r="D23" s="31">
        <v>44</v>
      </c>
      <c r="E23" s="30">
        <v>50</v>
      </c>
      <c r="G23" s="29">
        <v>41.125202604139091</v>
      </c>
      <c r="H23" s="28">
        <v>0.30049359442754225</v>
      </c>
      <c r="J23" s="27"/>
      <c r="K23" s="26"/>
    </row>
    <row r="24" spans="2:11" x14ac:dyDescent="0.35">
      <c r="B24">
        <v>2034</v>
      </c>
      <c r="C24" s="31">
        <v>6.9084375569284466</v>
      </c>
      <c r="D24" s="31">
        <v>44.1</v>
      </c>
      <c r="E24" s="30">
        <v>50</v>
      </c>
      <c r="G24" s="29">
        <v>40.123112930030096</v>
      </c>
      <c r="H24" s="28">
        <v>0.30021495685689548</v>
      </c>
      <c r="J24" s="27"/>
      <c r="K24" s="26"/>
    </row>
    <row r="25" spans="2:11" x14ac:dyDescent="0.35">
      <c r="B25">
        <v>2035</v>
      </c>
      <c r="C25" s="31">
        <v>6.9084375569284466</v>
      </c>
      <c r="D25" s="31">
        <v>44.25</v>
      </c>
      <c r="E25" s="30">
        <v>50</v>
      </c>
      <c r="G25" s="29">
        <v>39.189870320544635</v>
      </c>
      <c r="H25" s="28">
        <v>0.30028282574806708</v>
      </c>
      <c r="J25" s="27"/>
      <c r="K25" s="26"/>
    </row>
    <row r="26" spans="2:11" x14ac:dyDescent="0.35">
      <c r="B26">
        <v>2036</v>
      </c>
      <c r="C26" s="31">
        <v>6.9084375569284466</v>
      </c>
      <c r="D26" s="31">
        <v>44.4</v>
      </c>
      <c r="E26" s="30">
        <v>50</v>
      </c>
      <c r="G26" s="29">
        <v>38.290182277182502</v>
      </c>
      <c r="H26" s="28">
        <v>0.30007389157122005</v>
      </c>
      <c r="J26" s="27"/>
      <c r="K26" s="26"/>
    </row>
    <row r="27" spans="2:11" x14ac:dyDescent="0.35">
      <c r="B27">
        <v>2037</v>
      </c>
      <c r="C27" s="31">
        <v>6.9084375569284466</v>
      </c>
      <c r="D27" s="31">
        <v>44.6</v>
      </c>
      <c r="E27" s="30">
        <v>50</v>
      </c>
      <c r="G27" s="29">
        <v>37.456261228698715</v>
      </c>
      <c r="H27" s="28">
        <v>0.30021660710889203</v>
      </c>
      <c r="J27" s="27"/>
      <c r="K27" s="26"/>
    </row>
    <row r="28" spans="2:11" x14ac:dyDescent="0.35">
      <c r="B28">
        <v>2038</v>
      </c>
      <c r="C28" s="31">
        <v>6.9084375569284466</v>
      </c>
      <c r="D28" s="31">
        <v>44.75</v>
      </c>
      <c r="E28" s="30">
        <v>50</v>
      </c>
      <c r="G28" s="29">
        <v>36.630409567657189</v>
      </c>
      <c r="H28" s="28">
        <v>0.30017324421083619</v>
      </c>
      <c r="J28" s="27"/>
      <c r="K28" s="26"/>
    </row>
    <row r="29" spans="2:11" x14ac:dyDescent="0.35">
      <c r="B29">
        <v>2039</v>
      </c>
      <c r="C29" s="31">
        <v>6.9084375569284466</v>
      </c>
      <c r="D29" s="31">
        <v>44.9</v>
      </c>
      <c r="E29" s="30">
        <v>50</v>
      </c>
      <c r="G29" s="29">
        <v>35.833354997579086</v>
      </c>
      <c r="H29" s="28">
        <v>0.3001965479613436</v>
      </c>
      <c r="J29" s="27"/>
      <c r="K29" s="26"/>
    </row>
    <row r="30" spans="2:11" x14ac:dyDescent="0.35">
      <c r="B30">
        <v>2040</v>
      </c>
      <c r="C30" s="31">
        <v>6.9084375569284466</v>
      </c>
      <c r="D30" s="31">
        <v>45.1</v>
      </c>
      <c r="E30" s="30">
        <v>50</v>
      </c>
      <c r="G30" s="29">
        <v>35.049157567520972</v>
      </c>
      <c r="H30" s="28">
        <v>0.30045869352632426</v>
      </c>
      <c r="J30" s="27"/>
      <c r="K30" s="26"/>
    </row>
    <row r="31" spans="2:11" x14ac:dyDescent="0.35">
      <c r="B31">
        <v>2041</v>
      </c>
      <c r="C31" s="31">
        <v>6.9084375569284466</v>
      </c>
      <c r="D31" s="31">
        <v>45.1</v>
      </c>
      <c r="E31" s="30">
        <v>50</v>
      </c>
      <c r="G31" s="29">
        <v>34.206959385537225</v>
      </c>
      <c r="H31" s="28">
        <v>0.30044160733340414</v>
      </c>
      <c r="J31" s="27"/>
      <c r="K31" s="26"/>
    </row>
    <row r="32" spans="2:11" x14ac:dyDescent="0.35">
      <c r="B32">
        <v>2042</v>
      </c>
      <c r="C32" s="31">
        <v>6.9084375569284466</v>
      </c>
      <c r="D32" s="31">
        <v>45.05</v>
      </c>
      <c r="E32" s="30">
        <v>50</v>
      </c>
      <c r="G32" s="29">
        <v>33.37089799069404</v>
      </c>
      <c r="H32" s="28">
        <v>0.30023833490057683</v>
      </c>
      <c r="J32" s="27"/>
      <c r="K32" s="26"/>
    </row>
    <row r="33" spans="2:11" x14ac:dyDescent="0.35">
      <c r="B33">
        <v>2043</v>
      </c>
      <c r="C33" s="31">
        <v>6.9084375569284466</v>
      </c>
      <c r="D33" s="31">
        <v>45</v>
      </c>
      <c r="E33" s="30">
        <v>50</v>
      </c>
      <c r="G33" s="29">
        <v>32.559810969658976</v>
      </c>
      <c r="H33" s="28">
        <v>0.30012387721617062</v>
      </c>
      <c r="J33" s="27"/>
      <c r="K33" s="26"/>
    </row>
    <row r="34" spans="2:11" x14ac:dyDescent="0.35">
      <c r="B34">
        <v>2044</v>
      </c>
      <c r="C34" s="31">
        <v>6.9084375569284466</v>
      </c>
      <c r="D34" s="31">
        <v>45</v>
      </c>
      <c r="E34" s="30">
        <v>50</v>
      </c>
      <c r="G34" s="29">
        <v>31.803761753274284</v>
      </c>
      <c r="H34" s="28">
        <v>0.30039369073875488</v>
      </c>
      <c r="J34" s="27"/>
      <c r="K34" s="26"/>
    </row>
    <row r="35" spans="2:11" x14ac:dyDescent="0.35">
      <c r="B35">
        <v>2045</v>
      </c>
      <c r="C35" s="31">
        <v>6.9084375569284466</v>
      </c>
      <c r="D35" s="31">
        <v>44.9</v>
      </c>
      <c r="E35" s="30">
        <v>50</v>
      </c>
      <c r="G35" s="29">
        <v>31.015694302646857</v>
      </c>
      <c r="H35" s="28">
        <v>0.30015872308715902</v>
      </c>
      <c r="J35" s="27"/>
      <c r="K35" s="26"/>
    </row>
    <row r="36" spans="2:11" x14ac:dyDescent="0.35">
      <c r="B36">
        <v>2046</v>
      </c>
      <c r="C36" s="31">
        <v>6.9084375569284466</v>
      </c>
      <c r="D36" s="31">
        <v>44.85</v>
      </c>
      <c r="E36" s="30">
        <v>50</v>
      </c>
      <c r="G36" s="29">
        <v>30.320190155925772</v>
      </c>
      <c r="H36" s="28">
        <v>0.30028280308722327</v>
      </c>
      <c r="J36" s="27"/>
      <c r="K36" s="26"/>
    </row>
    <row r="37" spans="2:11" x14ac:dyDescent="0.35">
      <c r="B37">
        <v>2047</v>
      </c>
      <c r="C37" s="31">
        <v>6.9084375569284466</v>
      </c>
      <c r="D37" s="31">
        <v>44.75</v>
      </c>
      <c r="E37" s="30">
        <v>50</v>
      </c>
      <c r="G37" s="29">
        <v>29.610574622044862</v>
      </c>
      <c r="H37" s="28">
        <v>0.30019801290377585</v>
      </c>
      <c r="J37" s="27"/>
      <c r="K37" s="26"/>
    </row>
    <row r="38" spans="2:11" x14ac:dyDescent="0.35">
      <c r="B38">
        <v>2048</v>
      </c>
      <c r="C38" s="31">
        <v>6.9084375569284466</v>
      </c>
      <c r="D38" s="31">
        <v>44.65</v>
      </c>
      <c r="E38" s="30">
        <v>50</v>
      </c>
      <c r="G38" s="29">
        <v>28.91577554950819</v>
      </c>
      <c r="H38" s="28">
        <v>0.30020583188222705</v>
      </c>
      <c r="J38" s="27"/>
      <c r="K38" s="26"/>
    </row>
    <row r="39" spans="2:11" x14ac:dyDescent="0.35">
      <c r="B39">
        <v>2049</v>
      </c>
      <c r="C39" s="31">
        <v>6.9084375569284466</v>
      </c>
      <c r="D39" s="31">
        <v>44.5</v>
      </c>
      <c r="E39" s="30">
        <v>50</v>
      </c>
      <c r="G39" s="29">
        <v>28.20321547223234</v>
      </c>
      <c r="H39" s="28">
        <v>0.3000000419444756</v>
      </c>
      <c r="J39" s="27"/>
      <c r="K39" s="26"/>
    </row>
    <row r="40" spans="2:11" x14ac:dyDescent="0.35">
      <c r="B40">
        <v>2050</v>
      </c>
      <c r="C40" s="31">
        <v>6.9084375569284466</v>
      </c>
      <c r="D40" s="31">
        <v>44.4</v>
      </c>
      <c r="E40" s="30">
        <v>50</v>
      </c>
      <c r="G40" s="29">
        <v>27.529953626869379</v>
      </c>
      <c r="H40" s="28">
        <v>0.30018642765450104</v>
      </c>
      <c r="J40" s="27"/>
      <c r="K40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DCDA6-3BEB-4EA9-B697-FD0250FCD863}">
  <dimension ref="B2:AE48"/>
  <sheetViews>
    <sheetView zoomScale="85" zoomScaleNormal="85" workbookViewId="0">
      <selection activeCell="I18" sqref="I18"/>
    </sheetView>
  </sheetViews>
  <sheetFormatPr defaultColWidth="9.1796875" defaultRowHeight="14.5" x14ac:dyDescent="0.35"/>
  <cols>
    <col min="2" max="10" width="10.81640625" customWidth="1"/>
    <col min="12" max="12" width="5.453125" customWidth="1"/>
    <col min="13" max="13" width="9.1796875" style="25"/>
    <col min="14" max="14" width="5.1796875" customWidth="1"/>
    <col min="15" max="15" width="4" customWidth="1"/>
    <col min="26" max="26" width="4.54296875" customWidth="1"/>
    <col min="27" max="27" width="9.1796875" style="25"/>
    <col min="30" max="31" width="12.453125" customWidth="1"/>
  </cols>
  <sheetData>
    <row r="2" spans="2:31" ht="21" x14ac:dyDescent="0.5">
      <c r="B2" s="45" t="s">
        <v>135</v>
      </c>
    </row>
    <row r="3" spans="2:31" x14ac:dyDescent="0.35">
      <c r="C3">
        <v>2020</v>
      </c>
      <c r="D3">
        <v>2025</v>
      </c>
      <c r="E3">
        <v>2030</v>
      </c>
      <c r="F3">
        <v>2035</v>
      </c>
      <c r="G3">
        <v>2040</v>
      </c>
      <c r="H3">
        <v>2045</v>
      </c>
      <c r="I3">
        <v>2050</v>
      </c>
    </row>
    <row r="4" spans="2:31" x14ac:dyDescent="0.35">
      <c r="B4" t="s">
        <v>134</v>
      </c>
      <c r="C4" s="44">
        <v>43255.370679073465</v>
      </c>
      <c r="D4" s="44">
        <v>170220.17996729774</v>
      </c>
      <c r="E4" s="44">
        <v>351050.3789441511</v>
      </c>
      <c r="F4" s="44">
        <v>573383.75632395188</v>
      </c>
      <c r="G4" s="44">
        <v>851203.51258036168</v>
      </c>
      <c r="H4" s="44">
        <v>1179932.5972769852</v>
      </c>
      <c r="I4" s="44">
        <v>1555557.6348617645</v>
      </c>
    </row>
    <row r="8" spans="2:31" ht="15.5" x14ac:dyDescent="0.35">
      <c r="B8" s="43" t="s">
        <v>133</v>
      </c>
      <c r="C8" s="43"/>
      <c r="D8" s="43"/>
      <c r="E8" s="43"/>
      <c r="F8" s="43"/>
      <c r="G8" s="43"/>
      <c r="H8" s="43"/>
      <c r="I8" s="43"/>
      <c r="J8" s="43"/>
      <c r="M8" s="25" t="s">
        <v>131</v>
      </c>
      <c r="P8" s="43" t="s">
        <v>132</v>
      </c>
      <c r="Q8" s="43"/>
      <c r="R8" s="43"/>
      <c r="S8" s="43"/>
      <c r="T8" s="43"/>
      <c r="U8" s="43"/>
      <c r="V8" s="43"/>
      <c r="W8" s="43"/>
      <c r="X8" s="43"/>
      <c r="AA8" s="25" t="s">
        <v>131</v>
      </c>
    </row>
    <row r="9" spans="2:31" x14ac:dyDescent="0.35">
      <c r="B9" s="42" t="s">
        <v>129</v>
      </c>
      <c r="C9" s="42" t="s">
        <v>116</v>
      </c>
      <c r="D9" s="42" t="s">
        <v>128</v>
      </c>
      <c r="E9" s="42" t="s">
        <v>127</v>
      </c>
      <c r="F9" s="42" t="s">
        <v>114</v>
      </c>
      <c r="G9" s="42" t="s">
        <v>126</v>
      </c>
      <c r="H9" s="42" t="s">
        <v>125</v>
      </c>
      <c r="I9" s="42" t="s">
        <v>124</v>
      </c>
      <c r="J9" s="42" t="s">
        <v>123</v>
      </c>
      <c r="K9" s="42" t="s">
        <v>122</v>
      </c>
      <c r="M9" s="42" t="s">
        <v>130</v>
      </c>
      <c r="P9" s="42" t="s">
        <v>129</v>
      </c>
      <c r="Q9" s="42" t="s">
        <v>116</v>
      </c>
      <c r="R9" s="42" t="s">
        <v>128</v>
      </c>
      <c r="S9" s="42" t="s">
        <v>127</v>
      </c>
      <c r="T9" s="42" t="s">
        <v>114</v>
      </c>
      <c r="U9" s="42" t="s">
        <v>126</v>
      </c>
      <c r="V9" s="42" t="s">
        <v>125</v>
      </c>
      <c r="W9" s="42" t="s">
        <v>124</v>
      </c>
      <c r="X9" s="42" t="s">
        <v>123</v>
      </c>
      <c r="Y9" s="42" t="s">
        <v>122</v>
      </c>
      <c r="AA9" s="42" t="s">
        <v>121</v>
      </c>
    </row>
    <row r="10" spans="2:31" x14ac:dyDescent="0.35">
      <c r="B10" s="40">
        <v>2012</v>
      </c>
      <c r="C10" s="41">
        <v>0.59858472560538756</v>
      </c>
      <c r="D10" s="41">
        <v>1.2537612838515547E-2</v>
      </c>
      <c r="E10" s="41">
        <v>0.38679999999999998</v>
      </c>
      <c r="F10" s="41">
        <v>2.0776615560968619E-3</v>
      </c>
      <c r="G10" s="41">
        <v>8.9554377417968192E-5</v>
      </c>
      <c r="H10" s="41">
        <v>3.5821750967187274E-5</v>
      </c>
      <c r="I10" s="41">
        <v>0</v>
      </c>
      <c r="J10" s="41">
        <v>0</v>
      </c>
      <c r="K10" s="38">
        <v>1.0001253761283853</v>
      </c>
      <c r="L10" s="37"/>
      <c r="M10" s="36">
        <v>111664</v>
      </c>
      <c r="P10" s="40">
        <v>2012</v>
      </c>
      <c r="Q10" s="39">
        <v>0.47600000000000003</v>
      </c>
      <c r="R10" s="39">
        <v>4.0000000000000001E-3</v>
      </c>
      <c r="S10" s="39">
        <v>0.53656759148404565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8">
        <v>1.0165675914840457</v>
      </c>
      <c r="Z10" s="37"/>
      <c r="AA10" s="36">
        <v>23478</v>
      </c>
      <c r="AC10" s="37" t="s">
        <v>120</v>
      </c>
      <c r="AD10" s="37"/>
      <c r="AE10" s="37"/>
    </row>
    <row r="11" spans="2:31" x14ac:dyDescent="0.35">
      <c r="B11" s="40">
        <v>2013</v>
      </c>
      <c r="C11" s="41">
        <v>0.60120948391600881</v>
      </c>
      <c r="D11" s="41">
        <v>1.7399710004833254E-2</v>
      </c>
      <c r="E11" s="41">
        <v>0.37642222222222221</v>
      </c>
      <c r="F11" s="41">
        <v>2.2329627839536006E-3</v>
      </c>
      <c r="G11" s="41">
        <v>7.7332044465925568E-4</v>
      </c>
      <c r="H11" s="41">
        <v>1.2179797003383276E-3</v>
      </c>
      <c r="I11" s="41">
        <v>7.4432092798453354E-4</v>
      </c>
      <c r="J11" s="41">
        <v>0</v>
      </c>
      <c r="K11" s="38">
        <v>0.99999999999999989</v>
      </c>
      <c r="L11" s="37"/>
      <c r="M11" s="36">
        <v>103450</v>
      </c>
      <c r="P11" s="40">
        <v>2013</v>
      </c>
      <c r="Q11" s="39">
        <v>0.45008025433923349</v>
      </c>
      <c r="R11" s="39">
        <v>5.0000000000000001E-3</v>
      </c>
      <c r="S11" s="39">
        <v>0.54291974566076651</v>
      </c>
      <c r="T11" s="39">
        <v>2E-3</v>
      </c>
      <c r="U11" s="39">
        <v>0</v>
      </c>
      <c r="V11" s="39">
        <v>0</v>
      </c>
      <c r="W11" s="39">
        <v>0</v>
      </c>
      <c r="X11" s="39">
        <v>0</v>
      </c>
      <c r="Y11" s="38">
        <v>1</v>
      </c>
      <c r="Z11" s="37"/>
      <c r="AA11" s="36">
        <v>21674</v>
      </c>
    </row>
    <row r="12" spans="2:31" x14ac:dyDescent="0.35">
      <c r="B12" s="40">
        <v>2014</v>
      </c>
      <c r="C12" s="41">
        <v>0.6119180451227817</v>
      </c>
      <c r="D12" s="41">
        <v>3.1816256412670026E-3</v>
      </c>
      <c r="E12" s="41">
        <v>0.37740000000000001</v>
      </c>
      <c r="F12" s="41">
        <v>2.5321221819550994E-3</v>
      </c>
      <c r="G12" s="41">
        <v>1.9108580034828447E-3</v>
      </c>
      <c r="H12" s="41">
        <v>8.546851450207698E-4</v>
      </c>
      <c r="I12" s="41">
        <v>2.20266390549254E-3</v>
      </c>
      <c r="J12" s="41">
        <v>0</v>
      </c>
      <c r="K12" s="38">
        <v>1</v>
      </c>
      <c r="L12" s="37"/>
      <c r="M12" s="36">
        <v>106235</v>
      </c>
      <c r="P12" s="40">
        <v>2014</v>
      </c>
      <c r="Q12" s="39">
        <v>0.41173884555004525</v>
      </c>
      <c r="R12" s="39">
        <v>2.3944615064286088E-3</v>
      </c>
      <c r="S12" s="39">
        <v>0.57946411108938001</v>
      </c>
      <c r="T12" s="39">
        <v>5.049190567903805E-3</v>
      </c>
      <c r="U12" s="39">
        <v>7.2874915413044614E-4</v>
      </c>
      <c r="V12" s="39">
        <v>0</v>
      </c>
      <c r="W12" s="39">
        <v>6.2464213211181098E-4</v>
      </c>
      <c r="X12" s="39">
        <v>0</v>
      </c>
      <c r="Y12" s="38">
        <v>0.99999999999999989</v>
      </c>
      <c r="Z12" s="37"/>
      <c r="AA12" s="36">
        <v>19211</v>
      </c>
    </row>
    <row r="13" spans="2:31" x14ac:dyDescent="0.35">
      <c r="B13" s="40">
        <v>2015</v>
      </c>
      <c r="C13" s="41">
        <v>0.659071984707569</v>
      </c>
      <c r="D13" s="41">
        <v>9.5577693636731244E-4</v>
      </c>
      <c r="E13" s="41">
        <v>0.33160000000000001</v>
      </c>
      <c r="F13" s="41">
        <v>1.8839833841855678E-3</v>
      </c>
      <c r="G13" s="41">
        <v>3.5749733485277357E-3</v>
      </c>
      <c r="H13" s="41">
        <v>1.9299341984339963E-4</v>
      </c>
      <c r="I13" s="41">
        <v>2.720288203506966E-3</v>
      </c>
      <c r="J13" s="41">
        <v>0</v>
      </c>
      <c r="K13" s="38">
        <v>1</v>
      </c>
      <c r="L13" s="37"/>
      <c r="M13" s="36">
        <v>108812</v>
      </c>
      <c r="P13" s="40">
        <v>2015</v>
      </c>
      <c r="Q13" s="39">
        <v>0.40652376730732398</v>
      </c>
      <c r="R13" s="39">
        <v>3.565904794638254E-3</v>
      </c>
      <c r="S13" s="39">
        <v>0.58080223372378104</v>
      </c>
      <c r="T13" s="39">
        <v>4.8547860457123218E-3</v>
      </c>
      <c r="U13" s="39">
        <v>2.9214641691012199E-3</v>
      </c>
      <c r="V13" s="39">
        <v>0</v>
      </c>
      <c r="W13" s="39">
        <v>1.3318439594432034E-3</v>
      </c>
      <c r="X13" s="39">
        <v>0</v>
      </c>
      <c r="Y13" s="38">
        <v>1</v>
      </c>
      <c r="Z13" s="37"/>
      <c r="AA13" s="36">
        <v>23276</v>
      </c>
    </row>
    <row r="14" spans="2:31" x14ac:dyDescent="0.35">
      <c r="B14" s="40">
        <v>2016</v>
      </c>
      <c r="C14" s="41">
        <v>0.67003081232493</v>
      </c>
      <c r="D14" s="41">
        <v>3.4453781512605044E-4</v>
      </c>
      <c r="E14" s="41">
        <v>0.31566666666666665</v>
      </c>
      <c r="F14" s="41">
        <v>1.4285714285714286E-3</v>
      </c>
      <c r="G14" s="41">
        <v>9.3613445378151264E-3</v>
      </c>
      <c r="H14" s="41">
        <v>9.9159663865546225E-4</v>
      </c>
      <c r="I14" s="41">
        <v>2.176470588235294E-3</v>
      </c>
      <c r="J14" s="41">
        <v>0</v>
      </c>
      <c r="K14" s="38">
        <v>1</v>
      </c>
      <c r="L14" s="37"/>
      <c r="M14" s="36">
        <v>119000</v>
      </c>
      <c r="P14" s="40">
        <v>2016</v>
      </c>
      <c r="Q14" s="39">
        <v>0.40915889300892794</v>
      </c>
      <c r="R14" s="39">
        <v>4.4592215920203401E-3</v>
      </c>
      <c r="S14" s="39">
        <v>0.56961451247165529</v>
      </c>
      <c r="T14" s="39">
        <v>6.6106004302757676E-3</v>
      </c>
      <c r="U14" s="39">
        <v>7.666731859964796E-3</v>
      </c>
      <c r="V14" s="39">
        <v>3.7777777777777777E-4</v>
      </c>
      <c r="W14" s="39">
        <v>2.1122628593780559E-3</v>
      </c>
      <c r="X14" s="39">
        <v>0</v>
      </c>
      <c r="Y14" s="38">
        <v>0.99999999999999989</v>
      </c>
      <c r="Z14" s="37"/>
      <c r="AA14" s="36">
        <v>25565</v>
      </c>
    </row>
    <row r="15" spans="2:31" x14ac:dyDescent="0.35">
      <c r="B15" s="40">
        <v>2017</v>
      </c>
      <c r="C15" s="41">
        <v>0.66538939052546531</v>
      </c>
      <c r="D15" s="41">
        <v>8.4326275224097072E-5</v>
      </c>
      <c r="E15" s="41">
        <v>0.2997333333333333</v>
      </c>
      <c r="F15" s="41">
        <v>8.9999999999999993E-3</v>
      </c>
      <c r="G15" s="41">
        <v>2.0280469191395346E-2</v>
      </c>
      <c r="H15" s="41">
        <v>1.2901920109286854E-3</v>
      </c>
      <c r="I15" s="41">
        <v>4.2222886636533331E-3</v>
      </c>
      <c r="J15" s="41">
        <v>0</v>
      </c>
      <c r="K15" s="38">
        <v>1.0000000000000002</v>
      </c>
      <c r="L15" s="37"/>
      <c r="M15" s="36">
        <v>118587</v>
      </c>
      <c r="P15" s="40">
        <v>2017</v>
      </c>
      <c r="Q15" s="39">
        <v>0.45991769726686649</v>
      </c>
      <c r="R15" s="39">
        <v>5.5843094524652684E-3</v>
      </c>
      <c r="S15" s="39">
        <v>0.47175555555555554</v>
      </c>
      <c r="T15" s="39">
        <v>3.1633070008172164E-2</v>
      </c>
      <c r="U15" s="39">
        <v>2.3018251157722693E-2</v>
      </c>
      <c r="V15" s="39">
        <v>2.7111111111111112E-3</v>
      </c>
      <c r="W15" s="39">
        <v>5.3800054481067828E-3</v>
      </c>
      <c r="X15" s="39">
        <v>0</v>
      </c>
      <c r="Y15" s="38">
        <v>1</v>
      </c>
      <c r="Z15" s="37"/>
      <c r="AA15" s="36">
        <v>29368</v>
      </c>
    </row>
    <row r="16" spans="2:31" x14ac:dyDescent="0.35">
      <c r="B16" s="40">
        <v>2018</v>
      </c>
      <c r="C16" s="41">
        <v>0.70289908145139179</v>
      </c>
      <c r="D16" s="41">
        <v>0</v>
      </c>
      <c r="E16" s="41">
        <v>0.24</v>
      </c>
      <c r="F16" s="41">
        <v>9.7999999999999997E-3</v>
      </c>
      <c r="G16" s="41">
        <v>3.6286689373728344E-2</v>
      </c>
      <c r="H16" s="41">
        <v>1.1909464716264788E-3</v>
      </c>
      <c r="I16" s="41">
        <v>9.8232827032533332E-3</v>
      </c>
      <c r="J16" s="41">
        <v>0</v>
      </c>
      <c r="K16" s="38">
        <v>1</v>
      </c>
      <c r="L16" s="37"/>
      <c r="M16" s="36">
        <v>120505</v>
      </c>
      <c r="P16" s="40">
        <v>2018</v>
      </c>
      <c r="Q16" s="39">
        <v>0.43754511310713828</v>
      </c>
      <c r="R16" s="39">
        <v>6.4499874023683547E-3</v>
      </c>
      <c r="S16" s="39">
        <v>0.45583513380644192</v>
      </c>
      <c r="T16" s="39">
        <v>3.2149155958679766E-2</v>
      </c>
      <c r="U16" s="39">
        <v>5.3590325018896448E-2</v>
      </c>
      <c r="V16" s="39">
        <v>9.0888888888888894E-3</v>
      </c>
      <c r="W16" s="39">
        <v>5.3413958175862935E-3</v>
      </c>
      <c r="X16" s="39">
        <v>0</v>
      </c>
      <c r="Y16" s="38">
        <v>1</v>
      </c>
      <c r="Z16" s="37"/>
      <c r="AA16" s="36">
        <v>39690</v>
      </c>
    </row>
    <row r="17" spans="2:27" x14ac:dyDescent="0.35">
      <c r="B17" s="40">
        <v>2019</v>
      </c>
      <c r="C17" s="41">
        <v>0.71902911063993402</v>
      </c>
      <c r="D17" s="41">
        <v>0</v>
      </c>
      <c r="E17" s="41">
        <v>0.2</v>
      </c>
      <c r="F17" s="41">
        <v>0.01</v>
      </c>
      <c r="G17" s="41">
        <v>5.206225258408833E-2</v>
      </c>
      <c r="H17" s="41">
        <v>1.0917009323242722E-3</v>
      </c>
      <c r="I17" s="41">
        <v>1.7816935843653334E-2</v>
      </c>
      <c r="J17" s="41">
        <v>0</v>
      </c>
      <c r="K17" s="38">
        <v>0.99999999999999989</v>
      </c>
      <c r="L17" s="37"/>
      <c r="M17" s="36">
        <v>114202</v>
      </c>
      <c r="P17" s="40">
        <v>2019</v>
      </c>
      <c r="Q17" s="39">
        <v>0.37791562648150234</v>
      </c>
      <c r="R17" s="39">
        <v>7.0786051880730944E-3</v>
      </c>
      <c r="S17" s="39">
        <v>0.43991471205732829</v>
      </c>
      <c r="T17" s="39">
        <v>3.6721625683357656E-2</v>
      </c>
      <c r="U17" s="39">
        <v>0.10870559536514712</v>
      </c>
      <c r="V17" s="39">
        <v>1.9666666666666666E-2</v>
      </c>
      <c r="W17" s="39">
        <v>9.9971685579247713E-3</v>
      </c>
      <c r="X17" s="39">
        <v>0</v>
      </c>
      <c r="Y17" s="38">
        <v>1</v>
      </c>
      <c r="Z17" s="37"/>
      <c r="AA17" s="36">
        <v>45913</v>
      </c>
    </row>
    <row r="18" spans="2:27" x14ac:dyDescent="0.35">
      <c r="B18" s="25">
        <v>2020</v>
      </c>
      <c r="C18" s="35">
        <v>0.71309845369788705</v>
      </c>
      <c r="D18" s="35">
        <v>0</v>
      </c>
      <c r="E18" s="35">
        <v>0.19090909090909092</v>
      </c>
      <c r="F18" s="35">
        <v>1.4999999999999999E-2</v>
      </c>
      <c r="G18" s="35">
        <v>0.06</v>
      </c>
      <c r="H18" s="35">
        <v>9.9245539302206557E-4</v>
      </c>
      <c r="I18" s="35">
        <v>0.02</v>
      </c>
      <c r="J18" s="35">
        <v>0</v>
      </c>
      <c r="K18" s="34">
        <v>1</v>
      </c>
      <c r="M18" s="33">
        <v>120000</v>
      </c>
      <c r="P18" s="25">
        <v>2020</v>
      </c>
      <c r="Q18" s="2">
        <v>0.37989991842200599</v>
      </c>
      <c r="R18" s="2">
        <v>6.7926599566479704E-3</v>
      </c>
      <c r="S18" s="2">
        <v>0.42399429030821467</v>
      </c>
      <c r="T18" s="2">
        <v>3.4060606060606062E-2</v>
      </c>
      <c r="U18" s="2">
        <v>0.11446464646464646</v>
      </c>
      <c r="V18" s="2">
        <v>1.7878787878787879E-2</v>
      </c>
      <c r="W18" s="2">
        <v>2.2909090909090907E-2</v>
      </c>
      <c r="X18" s="2">
        <v>0</v>
      </c>
      <c r="Y18" s="34">
        <v>0.99999999999999989</v>
      </c>
      <c r="AA18" s="33">
        <v>45000</v>
      </c>
    </row>
    <row r="19" spans="2:27" x14ac:dyDescent="0.35">
      <c r="B19" s="25">
        <v>2021</v>
      </c>
      <c r="C19" s="35">
        <v>0.70028860832809836</v>
      </c>
      <c r="D19" s="35">
        <v>0</v>
      </c>
      <c r="E19" s="35">
        <v>0.18181818181818182</v>
      </c>
      <c r="F19" s="35">
        <v>1.7000000000000001E-2</v>
      </c>
      <c r="G19" s="35">
        <v>7.0000000000000007E-2</v>
      </c>
      <c r="H19" s="35">
        <v>8.9320985371985897E-4</v>
      </c>
      <c r="I19" s="35">
        <v>0.03</v>
      </c>
      <c r="J19" s="35">
        <v>0</v>
      </c>
      <c r="K19" s="34">
        <v>1</v>
      </c>
      <c r="M19" s="33">
        <v>120833.33333333333</v>
      </c>
      <c r="P19" s="25">
        <v>2021</v>
      </c>
      <c r="Q19" s="2">
        <v>0.38518121556800711</v>
      </c>
      <c r="R19" s="2">
        <v>6.3630976910737189E-3</v>
      </c>
      <c r="S19" s="2">
        <v>0.40807386855910105</v>
      </c>
      <c r="T19" s="2">
        <v>3.0654545454545455E-2</v>
      </c>
      <c r="U19" s="2">
        <v>0.11801818181818181</v>
      </c>
      <c r="V19" s="2">
        <v>1.6090909090909093E-2</v>
      </c>
      <c r="W19" s="2">
        <v>3.5618181818181813E-2</v>
      </c>
      <c r="X19" s="2">
        <v>0</v>
      </c>
      <c r="Y19" s="34">
        <v>1</v>
      </c>
      <c r="AA19" s="33">
        <v>45000</v>
      </c>
    </row>
    <row r="20" spans="2:27" x14ac:dyDescent="0.35">
      <c r="B20" s="25">
        <v>2022</v>
      </c>
      <c r="C20" s="35">
        <v>0.68747876295830967</v>
      </c>
      <c r="D20" s="35">
        <v>0</v>
      </c>
      <c r="E20" s="35">
        <v>0.17272727272727273</v>
      </c>
      <c r="F20" s="35">
        <v>1.9E-2</v>
      </c>
      <c r="G20" s="35">
        <v>0.08</v>
      </c>
      <c r="H20" s="35">
        <v>7.9396431441765237E-4</v>
      </c>
      <c r="I20" s="35">
        <v>0.04</v>
      </c>
      <c r="J20" s="35">
        <v>0</v>
      </c>
      <c r="K20" s="34">
        <v>1</v>
      </c>
      <c r="M20" s="33">
        <v>121666.66666666666</v>
      </c>
      <c r="P20" s="25">
        <v>2022</v>
      </c>
      <c r="Q20" s="2">
        <v>0.390462512714008</v>
      </c>
      <c r="R20" s="2">
        <v>5.9335354254994675E-3</v>
      </c>
      <c r="S20" s="2">
        <v>0.39215344680998743</v>
      </c>
      <c r="T20" s="2">
        <v>2.7248484848484848E-2</v>
      </c>
      <c r="U20" s="2">
        <v>0.12157171717171716</v>
      </c>
      <c r="V20" s="2">
        <v>1.4303030303030305E-2</v>
      </c>
      <c r="W20" s="2">
        <v>4.8327272727272719E-2</v>
      </c>
      <c r="X20" s="2">
        <v>0</v>
      </c>
      <c r="Y20" s="34">
        <v>1</v>
      </c>
      <c r="AA20" s="33">
        <v>45000</v>
      </c>
    </row>
    <row r="21" spans="2:27" x14ac:dyDescent="0.35">
      <c r="B21" s="25">
        <v>2023</v>
      </c>
      <c r="C21" s="35">
        <v>0.67066891758852099</v>
      </c>
      <c r="D21" s="35">
        <v>0</v>
      </c>
      <c r="E21" s="35">
        <v>0.16363636363636364</v>
      </c>
      <c r="F21" s="35">
        <v>1.4999999999999999E-2</v>
      </c>
      <c r="G21" s="35">
        <v>0.09</v>
      </c>
      <c r="H21" s="35">
        <v>6.9471877511544577E-4</v>
      </c>
      <c r="I21" s="35">
        <v>0.06</v>
      </c>
      <c r="J21" s="35">
        <v>0</v>
      </c>
      <c r="K21" s="34">
        <v>1</v>
      </c>
      <c r="M21" s="33">
        <v>122499.99999999999</v>
      </c>
      <c r="P21" s="25">
        <v>2023</v>
      </c>
      <c r="Q21" s="2">
        <v>0.39574380986000901</v>
      </c>
      <c r="R21" s="2">
        <v>5.503973159925216E-3</v>
      </c>
      <c r="S21" s="2">
        <v>0.3762330250608738</v>
      </c>
      <c r="T21" s="2">
        <v>2.3842424242424241E-2</v>
      </c>
      <c r="U21" s="2">
        <v>0.12512525252525253</v>
      </c>
      <c r="V21" s="2">
        <v>1.2515151515151517E-2</v>
      </c>
      <c r="W21" s="2">
        <v>6.1036363636363625E-2</v>
      </c>
      <c r="X21" s="2">
        <v>0</v>
      </c>
      <c r="Y21" s="34">
        <v>0.99999999999999989</v>
      </c>
      <c r="AA21" s="33">
        <v>45000</v>
      </c>
    </row>
    <row r="22" spans="2:27" x14ac:dyDescent="0.35">
      <c r="B22" s="25">
        <v>2024</v>
      </c>
      <c r="C22" s="35">
        <v>0.65185907221873218</v>
      </c>
      <c r="D22" s="35">
        <v>0</v>
      </c>
      <c r="E22" s="35">
        <v>0.15454545454545454</v>
      </c>
      <c r="F22" s="35">
        <v>1.2999999999999999E-2</v>
      </c>
      <c r="G22" s="35">
        <v>0.1</v>
      </c>
      <c r="H22" s="35">
        <v>5.9547323581323917E-4</v>
      </c>
      <c r="I22" s="35">
        <v>0.08</v>
      </c>
      <c r="J22" s="35">
        <v>0</v>
      </c>
      <c r="K22" s="34">
        <v>0.99999999999999989</v>
      </c>
      <c r="M22" s="33">
        <v>123333.33333333331</v>
      </c>
      <c r="P22" s="25">
        <v>2024</v>
      </c>
      <c r="Q22" s="2">
        <v>0.40102510700601002</v>
      </c>
      <c r="R22" s="2">
        <v>5.0744108943509645E-3</v>
      </c>
      <c r="S22" s="2">
        <v>0.36031260331176018</v>
      </c>
      <c r="T22" s="2">
        <v>2.0436363636363634E-2</v>
      </c>
      <c r="U22" s="2">
        <v>0.12867878787878789</v>
      </c>
      <c r="V22" s="2">
        <v>1.0727272727272729E-2</v>
      </c>
      <c r="W22" s="2">
        <v>7.3745454545454531E-2</v>
      </c>
      <c r="X22" s="2">
        <v>0</v>
      </c>
      <c r="Y22" s="34">
        <v>0.99999999999999978</v>
      </c>
      <c r="AA22" s="33">
        <v>45000</v>
      </c>
    </row>
    <row r="23" spans="2:27" x14ac:dyDescent="0.35">
      <c r="B23" s="25">
        <v>2025</v>
      </c>
      <c r="C23" s="35">
        <v>0.63404922684894349</v>
      </c>
      <c r="D23" s="35">
        <v>0</v>
      </c>
      <c r="E23" s="35">
        <v>0.14545454545454545</v>
      </c>
      <c r="F23" s="35">
        <v>0.01</v>
      </c>
      <c r="G23" s="35">
        <v>0.11</v>
      </c>
      <c r="H23" s="35">
        <v>4.9622769651103257E-4</v>
      </c>
      <c r="I23" s="35">
        <v>0.1</v>
      </c>
      <c r="J23" s="35">
        <v>0</v>
      </c>
      <c r="K23" s="34">
        <v>1</v>
      </c>
      <c r="M23" s="33">
        <v>124166.66666666664</v>
      </c>
      <c r="P23" s="25">
        <v>2025</v>
      </c>
      <c r="Q23" s="2">
        <v>0.40630640415201114</v>
      </c>
      <c r="R23" s="2">
        <v>4.644848628776713E-3</v>
      </c>
      <c r="S23" s="2">
        <v>0.34439218156264656</v>
      </c>
      <c r="T23" s="2">
        <v>1.7030303030303028E-2</v>
      </c>
      <c r="U23" s="2">
        <v>0.13223232323232326</v>
      </c>
      <c r="V23" s="2">
        <v>8.9393939393939414E-3</v>
      </c>
      <c r="W23" s="2">
        <v>8.6454545454545437E-2</v>
      </c>
      <c r="X23" s="2">
        <v>0</v>
      </c>
      <c r="Y23" s="34">
        <v>1</v>
      </c>
      <c r="AA23" s="33">
        <v>45000</v>
      </c>
    </row>
    <row r="24" spans="2:27" x14ac:dyDescent="0.35">
      <c r="B24" s="25">
        <v>2026</v>
      </c>
      <c r="C24" s="35">
        <v>0.64623938147915483</v>
      </c>
      <c r="D24" s="35">
        <v>0</v>
      </c>
      <c r="E24" s="35">
        <v>0.13636363636363635</v>
      </c>
      <c r="F24" s="35">
        <v>7.0000000000000001E-3</v>
      </c>
      <c r="G24" s="35">
        <v>0.1</v>
      </c>
      <c r="H24" s="35">
        <v>3.9698215720882597E-4</v>
      </c>
      <c r="I24" s="35">
        <v>0.11</v>
      </c>
      <c r="J24" s="35">
        <v>0</v>
      </c>
      <c r="K24" s="34">
        <v>1</v>
      </c>
      <c r="M24" s="33">
        <v>125000</v>
      </c>
      <c r="P24" s="25">
        <v>2026</v>
      </c>
      <c r="Q24" s="2">
        <v>0.41158770129801214</v>
      </c>
      <c r="R24" s="2">
        <v>4.2152863632024615E-3</v>
      </c>
      <c r="S24" s="2">
        <v>0.32847175981353294</v>
      </c>
      <c r="T24" s="2">
        <v>1.3624242424242421E-2</v>
      </c>
      <c r="U24" s="2">
        <v>0.13578585858585862</v>
      </c>
      <c r="V24" s="2">
        <v>7.1515151515151535E-3</v>
      </c>
      <c r="W24" s="2">
        <v>9.9163636363636343E-2</v>
      </c>
      <c r="X24" s="2">
        <v>0</v>
      </c>
      <c r="Y24" s="34">
        <v>1</v>
      </c>
      <c r="AA24" s="33">
        <v>45000</v>
      </c>
    </row>
    <row r="25" spans="2:27" x14ac:dyDescent="0.35">
      <c r="B25" s="25">
        <v>2027</v>
      </c>
      <c r="C25" s="35">
        <v>0.65742953610936605</v>
      </c>
      <c r="D25" s="35">
        <v>0</v>
      </c>
      <c r="E25" s="35">
        <v>0.12727272727272726</v>
      </c>
      <c r="F25" s="35">
        <v>5.0000000000000001E-3</v>
      </c>
      <c r="G25" s="35">
        <v>0.09</v>
      </c>
      <c r="H25" s="35">
        <v>2.9773661790661937E-4</v>
      </c>
      <c r="I25" s="35">
        <v>0.12</v>
      </c>
      <c r="J25" s="35">
        <v>0</v>
      </c>
      <c r="K25" s="34">
        <v>0.99999999999999989</v>
      </c>
      <c r="M25" s="33">
        <v>126000</v>
      </c>
      <c r="P25" s="25">
        <v>2027</v>
      </c>
      <c r="Q25" s="2">
        <v>0.41686899844401304</v>
      </c>
      <c r="R25" s="2">
        <v>3.7857240976282101E-3</v>
      </c>
      <c r="S25" s="2">
        <v>0.31255133806441932</v>
      </c>
      <c r="T25" s="2">
        <v>1.0218181818181814E-2</v>
      </c>
      <c r="U25" s="2">
        <v>0.13933939393939399</v>
      </c>
      <c r="V25" s="2">
        <v>5.3636363636363656E-3</v>
      </c>
      <c r="W25" s="2">
        <v>0.11187272727272725</v>
      </c>
      <c r="X25" s="2">
        <v>0</v>
      </c>
      <c r="Y25" s="34">
        <v>1</v>
      </c>
      <c r="AA25" s="33">
        <v>45000</v>
      </c>
    </row>
    <row r="26" spans="2:27" x14ac:dyDescent="0.35">
      <c r="B26" s="25">
        <v>2028</v>
      </c>
      <c r="C26" s="35">
        <v>0.64861969073957737</v>
      </c>
      <c r="D26" s="35">
        <v>0</v>
      </c>
      <c r="E26" s="35">
        <v>0.11818181818181817</v>
      </c>
      <c r="F26" s="35">
        <v>3.0000000000000001E-3</v>
      </c>
      <c r="G26" s="35">
        <v>0.08</v>
      </c>
      <c r="H26" s="35">
        <v>1.9849107860441279E-4</v>
      </c>
      <c r="I26" s="35">
        <v>0.15</v>
      </c>
      <c r="J26" s="35">
        <v>0</v>
      </c>
      <c r="K26" s="34">
        <v>0.99999999999999989</v>
      </c>
      <c r="M26" s="33">
        <v>127000</v>
      </c>
      <c r="P26" s="25">
        <v>2028</v>
      </c>
      <c r="Q26" s="2">
        <v>0.42215029559001394</v>
      </c>
      <c r="R26" s="2">
        <v>3.3561618320539586E-3</v>
      </c>
      <c r="S26" s="2">
        <v>0.29663091631530569</v>
      </c>
      <c r="T26" s="2">
        <v>6.8121212121212069E-3</v>
      </c>
      <c r="U26" s="2">
        <v>0.14289292929292935</v>
      </c>
      <c r="V26" s="2">
        <v>3.5757575757575776E-3</v>
      </c>
      <c r="W26" s="2">
        <v>0.12458181818181815</v>
      </c>
      <c r="X26" s="2">
        <v>0</v>
      </c>
      <c r="Y26" s="34">
        <v>0.99999999999999978</v>
      </c>
      <c r="AA26" s="33">
        <v>45000</v>
      </c>
    </row>
    <row r="27" spans="2:27" x14ac:dyDescent="0.35">
      <c r="B27" s="25">
        <v>2029</v>
      </c>
      <c r="C27" s="35">
        <v>0.65980984536978871</v>
      </c>
      <c r="D27" s="35">
        <v>0</v>
      </c>
      <c r="E27" s="35">
        <v>0.10909090909090907</v>
      </c>
      <c r="F27" s="35">
        <v>1E-3</v>
      </c>
      <c r="G27" s="35">
        <v>0.05</v>
      </c>
      <c r="H27" s="35">
        <v>9.9245539302206221E-5</v>
      </c>
      <c r="I27" s="35">
        <v>0.18</v>
      </c>
      <c r="J27" s="35">
        <v>0</v>
      </c>
      <c r="K27" s="34">
        <v>1</v>
      </c>
      <c r="M27" s="33">
        <v>128000</v>
      </c>
      <c r="P27" s="25">
        <v>2029</v>
      </c>
      <c r="Q27" s="2">
        <v>0.42743159273601516</v>
      </c>
      <c r="R27" s="2">
        <v>2.9265995664797071E-3</v>
      </c>
      <c r="S27" s="2">
        <v>0.28071049456619207</v>
      </c>
      <c r="T27" s="2">
        <v>3.4060606060606004E-3</v>
      </c>
      <c r="U27" s="2">
        <v>0.14644646464646471</v>
      </c>
      <c r="V27" s="2">
        <v>1.7878787878787899E-3</v>
      </c>
      <c r="W27" s="2">
        <v>0.13729090909090907</v>
      </c>
      <c r="X27" s="2">
        <v>0</v>
      </c>
      <c r="Y27" s="34">
        <v>1.0000000000000002</v>
      </c>
      <c r="AA27" s="33">
        <v>45000</v>
      </c>
    </row>
    <row r="28" spans="2:27" x14ac:dyDescent="0.35">
      <c r="B28" s="25">
        <v>2030</v>
      </c>
      <c r="C28" s="35">
        <v>0.66</v>
      </c>
      <c r="D28" s="35">
        <v>0</v>
      </c>
      <c r="E28" s="35">
        <v>0.1</v>
      </c>
      <c r="F28" s="35">
        <v>0</v>
      </c>
      <c r="G28" s="35">
        <v>0.03</v>
      </c>
      <c r="H28" s="35">
        <v>0</v>
      </c>
      <c r="I28" s="35">
        <v>0.21</v>
      </c>
      <c r="J28" s="35">
        <v>0</v>
      </c>
      <c r="K28" s="34">
        <v>1</v>
      </c>
      <c r="M28" s="33">
        <v>129000</v>
      </c>
      <c r="P28" s="25">
        <v>2030</v>
      </c>
      <c r="Q28" s="2">
        <v>0.44999999999999996</v>
      </c>
      <c r="R28" s="2">
        <v>0</v>
      </c>
      <c r="S28" s="2">
        <v>0.25</v>
      </c>
      <c r="T28" s="2">
        <v>0</v>
      </c>
      <c r="U28" s="2">
        <v>0.15</v>
      </c>
      <c r="V28" s="2">
        <v>0</v>
      </c>
      <c r="W28" s="2">
        <v>0.15</v>
      </c>
      <c r="X28" s="2">
        <v>0</v>
      </c>
      <c r="Y28" s="34">
        <v>1</v>
      </c>
      <c r="AA28" s="33">
        <v>45000</v>
      </c>
    </row>
    <row r="29" spans="2:27" x14ac:dyDescent="0.35">
      <c r="B29" s="25">
        <v>2031</v>
      </c>
      <c r="C29" s="35">
        <v>0.63950000000000007</v>
      </c>
      <c r="D29" s="35">
        <v>0</v>
      </c>
      <c r="E29" s="35">
        <v>9.5000000000000001E-2</v>
      </c>
      <c r="F29" s="35">
        <v>0</v>
      </c>
      <c r="G29" s="35">
        <v>2.8499999999999998E-2</v>
      </c>
      <c r="H29" s="35">
        <v>0</v>
      </c>
      <c r="I29" s="35">
        <v>0.23699999999999999</v>
      </c>
      <c r="J29" s="35">
        <v>0</v>
      </c>
      <c r="K29" s="34">
        <v>1</v>
      </c>
      <c r="M29" s="33">
        <v>130000</v>
      </c>
      <c r="P29" s="25">
        <v>2031</v>
      </c>
      <c r="Q29" s="2">
        <v>0.44650000000000012</v>
      </c>
      <c r="R29" s="2">
        <v>0</v>
      </c>
      <c r="S29" s="2">
        <v>0.24249999999999999</v>
      </c>
      <c r="T29" s="2">
        <v>0</v>
      </c>
      <c r="U29" s="2">
        <v>0.14349999999999999</v>
      </c>
      <c r="V29" s="2">
        <v>0</v>
      </c>
      <c r="W29" s="2">
        <v>0.16749999999999998</v>
      </c>
      <c r="X29" s="2">
        <v>0</v>
      </c>
      <c r="Y29" s="34">
        <v>1</v>
      </c>
      <c r="AA29" s="33">
        <v>45000</v>
      </c>
    </row>
    <row r="30" spans="2:27" x14ac:dyDescent="0.35">
      <c r="B30" s="25">
        <v>2032</v>
      </c>
      <c r="C30" s="35">
        <v>0.61899999999999999</v>
      </c>
      <c r="D30" s="35">
        <v>0</v>
      </c>
      <c r="E30" s="35">
        <v>0.09</v>
      </c>
      <c r="F30" s="35">
        <v>0</v>
      </c>
      <c r="G30" s="35">
        <v>2.6999999999999996E-2</v>
      </c>
      <c r="H30" s="35">
        <v>0</v>
      </c>
      <c r="I30" s="35">
        <v>0.26400000000000001</v>
      </c>
      <c r="J30" s="35">
        <v>0</v>
      </c>
      <c r="K30" s="34">
        <v>1</v>
      </c>
      <c r="M30" s="33">
        <v>131000</v>
      </c>
      <c r="P30" s="25">
        <v>2032</v>
      </c>
      <c r="Q30" s="2">
        <v>0.44300000000000006</v>
      </c>
      <c r="R30" s="2">
        <v>0</v>
      </c>
      <c r="S30" s="2">
        <v>0.23499999999999999</v>
      </c>
      <c r="T30" s="2">
        <v>0</v>
      </c>
      <c r="U30" s="2">
        <v>0.13699999999999998</v>
      </c>
      <c r="V30" s="2">
        <v>0</v>
      </c>
      <c r="W30" s="2">
        <v>0.18499999999999997</v>
      </c>
      <c r="X30" s="2">
        <v>0</v>
      </c>
      <c r="Y30" s="34">
        <v>1</v>
      </c>
      <c r="AA30" s="33">
        <v>45000</v>
      </c>
    </row>
    <row r="31" spans="2:27" x14ac:dyDescent="0.35">
      <c r="B31" s="25">
        <v>2033</v>
      </c>
      <c r="C31" s="35">
        <v>0.59850000000000003</v>
      </c>
      <c r="D31" s="35">
        <v>0</v>
      </c>
      <c r="E31" s="35">
        <v>8.4999999999999992E-2</v>
      </c>
      <c r="F31" s="35">
        <v>0</v>
      </c>
      <c r="G31" s="35">
        <v>2.5499999999999995E-2</v>
      </c>
      <c r="H31" s="35">
        <v>0</v>
      </c>
      <c r="I31" s="35">
        <v>0.29100000000000004</v>
      </c>
      <c r="J31" s="35">
        <v>0</v>
      </c>
      <c r="K31" s="34">
        <v>1</v>
      </c>
      <c r="M31" s="33">
        <v>132000</v>
      </c>
      <c r="P31" s="25">
        <v>2033</v>
      </c>
      <c r="Q31" s="2">
        <v>0.4395</v>
      </c>
      <c r="R31" s="2">
        <v>0</v>
      </c>
      <c r="S31" s="2">
        <v>0.22749999999999998</v>
      </c>
      <c r="T31" s="2">
        <v>0</v>
      </c>
      <c r="U31" s="2">
        <v>0.13049999999999998</v>
      </c>
      <c r="V31" s="2">
        <v>0</v>
      </c>
      <c r="W31" s="2">
        <v>0.20249999999999996</v>
      </c>
      <c r="X31" s="2">
        <v>0</v>
      </c>
      <c r="Y31" s="34">
        <v>1</v>
      </c>
      <c r="AA31" s="33">
        <v>45000</v>
      </c>
    </row>
    <row r="32" spans="2:27" x14ac:dyDescent="0.35">
      <c r="B32" s="25">
        <v>2034</v>
      </c>
      <c r="C32" s="35">
        <v>0.57799999999999996</v>
      </c>
      <c r="D32" s="35">
        <v>0</v>
      </c>
      <c r="E32" s="35">
        <v>7.9999999999999988E-2</v>
      </c>
      <c r="F32" s="35">
        <v>0</v>
      </c>
      <c r="G32" s="35">
        <v>2.3999999999999994E-2</v>
      </c>
      <c r="H32" s="35">
        <v>0</v>
      </c>
      <c r="I32" s="35">
        <v>0.31800000000000006</v>
      </c>
      <c r="J32" s="35">
        <v>0</v>
      </c>
      <c r="K32" s="34">
        <v>1</v>
      </c>
      <c r="M32" s="33">
        <v>133000</v>
      </c>
      <c r="P32" s="25">
        <v>2034</v>
      </c>
      <c r="Q32" s="2">
        <v>0.43600000000000017</v>
      </c>
      <c r="R32" s="2">
        <v>0</v>
      </c>
      <c r="S32" s="2">
        <v>0.21999999999999997</v>
      </c>
      <c r="T32" s="2">
        <v>0</v>
      </c>
      <c r="U32" s="2">
        <v>0.12399999999999997</v>
      </c>
      <c r="V32" s="2">
        <v>0</v>
      </c>
      <c r="W32" s="2">
        <v>0.21999999999999995</v>
      </c>
      <c r="X32" s="2">
        <v>0</v>
      </c>
      <c r="Y32" s="34">
        <v>1</v>
      </c>
      <c r="AA32" s="33">
        <v>45000</v>
      </c>
    </row>
    <row r="33" spans="2:27" x14ac:dyDescent="0.35">
      <c r="B33" s="25">
        <v>2035</v>
      </c>
      <c r="C33" s="35">
        <v>0.5575</v>
      </c>
      <c r="D33" s="35">
        <v>0</v>
      </c>
      <c r="E33" s="35">
        <v>7.4999999999999983E-2</v>
      </c>
      <c r="F33" s="35">
        <v>0</v>
      </c>
      <c r="G33" s="35">
        <v>2.2499999999999992E-2</v>
      </c>
      <c r="H33" s="35">
        <v>0</v>
      </c>
      <c r="I33" s="35">
        <v>0.34500000000000008</v>
      </c>
      <c r="J33" s="35">
        <v>0</v>
      </c>
      <c r="K33" s="34">
        <v>1</v>
      </c>
      <c r="M33" s="33">
        <v>134000</v>
      </c>
      <c r="P33" s="25">
        <v>2035</v>
      </c>
      <c r="Q33" s="2">
        <v>0.43250000000000011</v>
      </c>
      <c r="R33" s="2">
        <v>0</v>
      </c>
      <c r="S33" s="2">
        <v>0.21249999999999997</v>
      </c>
      <c r="T33" s="2">
        <v>0</v>
      </c>
      <c r="U33" s="2">
        <v>0.11749999999999997</v>
      </c>
      <c r="V33" s="2">
        <v>0</v>
      </c>
      <c r="W33" s="2">
        <v>0.23749999999999993</v>
      </c>
      <c r="X33" s="2">
        <v>0</v>
      </c>
      <c r="Y33" s="34">
        <v>0.99999999999999989</v>
      </c>
      <c r="AA33" s="33">
        <v>45000</v>
      </c>
    </row>
    <row r="34" spans="2:27" x14ac:dyDescent="0.35">
      <c r="B34" s="25">
        <v>2036</v>
      </c>
      <c r="C34" s="35">
        <v>0.53699999999999992</v>
      </c>
      <c r="D34" s="35">
        <v>0</v>
      </c>
      <c r="E34" s="35">
        <v>6.9999999999999979E-2</v>
      </c>
      <c r="F34" s="35">
        <v>0</v>
      </c>
      <c r="G34" s="35">
        <v>2.0999999999999991E-2</v>
      </c>
      <c r="H34" s="35">
        <v>0</v>
      </c>
      <c r="I34" s="35">
        <v>0.37200000000000011</v>
      </c>
      <c r="J34" s="35">
        <v>0</v>
      </c>
      <c r="K34" s="34">
        <v>1</v>
      </c>
      <c r="M34" s="33">
        <v>135000</v>
      </c>
      <c r="P34" s="25">
        <v>2036</v>
      </c>
      <c r="Q34" s="2">
        <v>0.42900000000000016</v>
      </c>
      <c r="R34" s="2">
        <v>0</v>
      </c>
      <c r="S34" s="2">
        <v>0.20499999999999996</v>
      </c>
      <c r="T34" s="2">
        <v>0</v>
      </c>
      <c r="U34" s="2">
        <v>0.11099999999999996</v>
      </c>
      <c r="V34" s="2">
        <v>0</v>
      </c>
      <c r="W34" s="2">
        <v>0.25499999999999995</v>
      </c>
      <c r="X34" s="2">
        <v>0</v>
      </c>
      <c r="Y34" s="34">
        <v>1</v>
      </c>
      <c r="AA34" s="33">
        <v>45000</v>
      </c>
    </row>
    <row r="35" spans="2:27" x14ac:dyDescent="0.35">
      <c r="B35" s="25">
        <v>2037</v>
      </c>
      <c r="C35" s="35">
        <v>0.51649999999999996</v>
      </c>
      <c r="D35" s="35">
        <v>0</v>
      </c>
      <c r="E35" s="35">
        <v>6.4999999999999974E-2</v>
      </c>
      <c r="F35" s="35">
        <v>0</v>
      </c>
      <c r="G35" s="35">
        <v>1.949999999999999E-2</v>
      </c>
      <c r="H35" s="35">
        <v>0</v>
      </c>
      <c r="I35" s="35">
        <v>0.39900000000000013</v>
      </c>
      <c r="J35" s="35">
        <v>0</v>
      </c>
      <c r="K35" s="34">
        <v>1</v>
      </c>
      <c r="M35" s="33">
        <v>136000</v>
      </c>
      <c r="P35" s="25">
        <v>2037</v>
      </c>
      <c r="Q35" s="2">
        <v>0.42550000000000021</v>
      </c>
      <c r="R35" s="2">
        <v>0</v>
      </c>
      <c r="S35" s="2">
        <v>0.19749999999999995</v>
      </c>
      <c r="T35" s="2">
        <v>0</v>
      </c>
      <c r="U35" s="2">
        <v>0.10449999999999995</v>
      </c>
      <c r="V35" s="2">
        <v>0</v>
      </c>
      <c r="W35" s="2">
        <v>0.27249999999999996</v>
      </c>
      <c r="X35" s="2">
        <v>0</v>
      </c>
      <c r="Y35" s="34">
        <v>1</v>
      </c>
      <c r="AA35" s="33">
        <v>45000</v>
      </c>
    </row>
    <row r="36" spans="2:27" x14ac:dyDescent="0.35">
      <c r="B36" s="25">
        <v>2038</v>
      </c>
      <c r="C36" s="35">
        <v>0.49599999999999989</v>
      </c>
      <c r="D36" s="35">
        <v>0</v>
      </c>
      <c r="E36" s="35">
        <v>5.9999999999999977E-2</v>
      </c>
      <c r="F36" s="35">
        <v>0</v>
      </c>
      <c r="G36" s="35">
        <v>1.7999999999999988E-2</v>
      </c>
      <c r="H36" s="35">
        <v>0</v>
      </c>
      <c r="I36" s="35">
        <v>0.42600000000000016</v>
      </c>
      <c r="J36" s="35">
        <v>0</v>
      </c>
      <c r="K36" s="34">
        <v>1</v>
      </c>
      <c r="M36" s="33">
        <v>137000</v>
      </c>
      <c r="P36" s="25">
        <v>2038</v>
      </c>
      <c r="Q36" s="2">
        <v>0.42200000000000015</v>
      </c>
      <c r="R36" s="2">
        <v>0</v>
      </c>
      <c r="S36" s="2">
        <v>0.18999999999999995</v>
      </c>
      <c r="T36" s="2">
        <v>0</v>
      </c>
      <c r="U36" s="2">
        <v>9.7999999999999948E-2</v>
      </c>
      <c r="V36" s="2">
        <v>0</v>
      </c>
      <c r="W36" s="2">
        <v>0.28999999999999998</v>
      </c>
      <c r="X36" s="2">
        <v>0</v>
      </c>
      <c r="Y36" s="34">
        <v>1</v>
      </c>
      <c r="AA36" s="33">
        <v>45000</v>
      </c>
    </row>
    <row r="37" spans="2:27" x14ac:dyDescent="0.35">
      <c r="B37" s="25">
        <v>2039</v>
      </c>
      <c r="C37" s="35">
        <v>0.47549999999999992</v>
      </c>
      <c r="D37" s="35">
        <v>0</v>
      </c>
      <c r="E37" s="35">
        <v>5.4999999999999979E-2</v>
      </c>
      <c r="F37" s="35">
        <v>0</v>
      </c>
      <c r="G37" s="35">
        <v>1.6499999999999987E-2</v>
      </c>
      <c r="H37" s="35">
        <v>0</v>
      </c>
      <c r="I37" s="35">
        <v>0.45300000000000018</v>
      </c>
      <c r="J37" s="35">
        <v>0</v>
      </c>
      <c r="K37" s="34">
        <v>1</v>
      </c>
      <c r="M37" s="33">
        <v>138000</v>
      </c>
      <c r="P37" s="25">
        <v>2039</v>
      </c>
      <c r="Q37" s="2">
        <v>0.41850000000000009</v>
      </c>
      <c r="R37" s="2">
        <v>0</v>
      </c>
      <c r="S37" s="2">
        <v>0.18249999999999994</v>
      </c>
      <c r="T37" s="2">
        <v>0</v>
      </c>
      <c r="U37" s="2">
        <v>9.1499999999999942E-2</v>
      </c>
      <c r="V37" s="2">
        <v>0</v>
      </c>
      <c r="W37" s="2">
        <v>0.3075</v>
      </c>
      <c r="X37" s="2">
        <v>0</v>
      </c>
      <c r="Y37" s="34">
        <v>0.99999999999999989</v>
      </c>
      <c r="AA37" s="33">
        <v>45000</v>
      </c>
    </row>
    <row r="38" spans="2:27" x14ac:dyDescent="0.35">
      <c r="B38" s="25">
        <v>2040</v>
      </c>
      <c r="C38" s="35">
        <v>0.45499999999999985</v>
      </c>
      <c r="D38" s="35">
        <v>0</v>
      </c>
      <c r="E38" s="35">
        <v>4.9999999999999982E-2</v>
      </c>
      <c r="F38" s="35">
        <v>0</v>
      </c>
      <c r="G38" s="35">
        <v>1.4999999999999987E-2</v>
      </c>
      <c r="H38" s="35">
        <v>0</v>
      </c>
      <c r="I38" s="35">
        <v>0.4800000000000002</v>
      </c>
      <c r="J38" s="35">
        <v>0</v>
      </c>
      <c r="K38" s="34">
        <v>1</v>
      </c>
      <c r="M38" s="33">
        <v>139000</v>
      </c>
      <c r="P38" s="25">
        <v>2040</v>
      </c>
      <c r="Q38" s="2">
        <v>0.41500000000000015</v>
      </c>
      <c r="R38" s="2">
        <v>0</v>
      </c>
      <c r="S38" s="2">
        <v>0.17499999999999993</v>
      </c>
      <c r="T38" s="2">
        <v>0</v>
      </c>
      <c r="U38" s="2">
        <v>8.4999999999999937E-2</v>
      </c>
      <c r="V38" s="2">
        <v>0</v>
      </c>
      <c r="W38" s="2">
        <v>0.32500000000000001</v>
      </c>
      <c r="X38" s="2">
        <v>0</v>
      </c>
      <c r="Y38" s="34">
        <v>1</v>
      </c>
      <c r="AA38" s="33">
        <v>45000</v>
      </c>
    </row>
    <row r="39" spans="2:27" x14ac:dyDescent="0.35">
      <c r="B39" s="25">
        <v>2041</v>
      </c>
      <c r="C39" s="35">
        <v>0.43449999999999989</v>
      </c>
      <c r="D39" s="35">
        <v>0</v>
      </c>
      <c r="E39" s="35">
        <v>4.4999999999999984E-2</v>
      </c>
      <c r="F39" s="35">
        <v>0</v>
      </c>
      <c r="G39" s="35">
        <v>1.3499999999999988E-2</v>
      </c>
      <c r="H39" s="35">
        <v>0</v>
      </c>
      <c r="I39" s="35">
        <v>0.50700000000000023</v>
      </c>
      <c r="J39" s="35">
        <v>0</v>
      </c>
      <c r="K39" s="34">
        <v>1</v>
      </c>
      <c r="M39" s="33">
        <v>140000</v>
      </c>
      <c r="P39" s="25">
        <v>2041</v>
      </c>
      <c r="Q39" s="2">
        <v>0.4115000000000002</v>
      </c>
      <c r="R39" s="2">
        <v>0</v>
      </c>
      <c r="S39" s="2">
        <v>0.16749999999999993</v>
      </c>
      <c r="T39" s="2">
        <v>0</v>
      </c>
      <c r="U39" s="2">
        <v>7.8499999999999931E-2</v>
      </c>
      <c r="V39" s="2">
        <v>0</v>
      </c>
      <c r="W39" s="2">
        <v>0.34250000000000003</v>
      </c>
      <c r="X39" s="2">
        <v>0</v>
      </c>
      <c r="Y39" s="34">
        <v>1</v>
      </c>
      <c r="AA39" s="33">
        <v>45000</v>
      </c>
    </row>
    <row r="40" spans="2:27" x14ac:dyDescent="0.35">
      <c r="B40" s="25">
        <v>2042</v>
      </c>
      <c r="C40" s="35">
        <v>0.4139999999999997</v>
      </c>
      <c r="D40" s="35">
        <v>0</v>
      </c>
      <c r="E40" s="35">
        <v>3.9999999999999987E-2</v>
      </c>
      <c r="F40" s="35">
        <v>0</v>
      </c>
      <c r="G40" s="35">
        <v>1.1999999999999988E-2</v>
      </c>
      <c r="H40" s="35">
        <v>0</v>
      </c>
      <c r="I40" s="35">
        <v>0.53400000000000025</v>
      </c>
      <c r="J40" s="35">
        <v>0</v>
      </c>
      <c r="K40" s="34">
        <v>1</v>
      </c>
      <c r="M40" s="33">
        <v>141000</v>
      </c>
      <c r="P40" s="25">
        <v>2042</v>
      </c>
      <c r="Q40" s="2">
        <v>0.40800000000000014</v>
      </c>
      <c r="R40" s="2">
        <v>0</v>
      </c>
      <c r="S40" s="2">
        <v>0.15999999999999992</v>
      </c>
      <c r="T40" s="2">
        <v>0</v>
      </c>
      <c r="U40" s="2">
        <v>7.1999999999999925E-2</v>
      </c>
      <c r="V40" s="2">
        <v>0</v>
      </c>
      <c r="W40" s="2">
        <v>0.36000000000000004</v>
      </c>
      <c r="X40" s="2">
        <v>0</v>
      </c>
      <c r="Y40" s="34">
        <v>1</v>
      </c>
      <c r="AA40" s="33">
        <v>45000</v>
      </c>
    </row>
    <row r="41" spans="2:27" x14ac:dyDescent="0.35">
      <c r="B41" s="25">
        <v>2043</v>
      </c>
      <c r="C41" s="35">
        <v>0.39349999999999974</v>
      </c>
      <c r="D41" s="35">
        <v>0</v>
      </c>
      <c r="E41" s="35">
        <v>3.4999999999999989E-2</v>
      </c>
      <c r="F41" s="35">
        <v>0</v>
      </c>
      <c r="G41" s="35">
        <v>1.0499999999999989E-2</v>
      </c>
      <c r="H41" s="35">
        <v>0</v>
      </c>
      <c r="I41" s="35">
        <v>0.56100000000000028</v>
      </c>
      <c r="J41" s="35">
        <v>0</v>
      </c>
      <c r="K41" s="34">
        <v>1</v>
      </c>
      <c r="M41" s="33">
        <v>142000</v>
      </c>
      <c r="P41" s="25">
        <v>2043</v>
      </c>
      <c r="Q41" s="2">
        <v>0.40450000000000008</v>
      </c>
      <c r="R41" s="2">
        <v>0</v>
      </c>
      <c r="S41" s="2">
        <v>0.15249999999999991</v>
      </c>
      <c r="T41" s="2">
        <v>0</v>
      </c>
      <c r="U41" s="2">
        <v>6.5499999999999919E-2</v>
      </c>
      <c r="V41" s="2">
        <v>0</v>
      </c>
      <c r="W41" s="2">
        <v>0.37750000000000006</v>
      </c>
      <c r="X41" s="2">
        <v>0</v>
      </c>
      <c r="Y41" s="34">
        <v>0.99999999999999989</v>
      </c>
      <c r="AA41" s="33">
        <v>45000</v>
      </c>
    </row>
    <row r="42" spans="2:27" x14ac:dyDescent="0.35">
      <c r="B42" s="25">
        <v>2044</v>
      </c>
      <c r="C42" s="35">
        <v>0.37299999999999967</v>
      </c>
      <c r="D42" s="35">
        <v>0</v>
      </c>
      <c r="E42" s="35">
        <v>2.9999999999999988E-2</v>
      </c>
      <c r="F42" s="35">
        <v>0</v>
      </c>
      <c r="G42" s="35">
        <v>8.9999999999999889E-3</v>
      </c>
      <c r="H42" s="35">
        <v>0</v>
      </c>
      <c r="I42" s="35">
        <v>0.5880000000000003</v>
      </c>
      <c r="J42" s="35">
        <v>0</v>
      </c>
      <c r="K42" s="34">
        <v>1</v>
      </c>
      <c r="M42" s="33">
        <v>143000</v>
      </c>
      <c r="P42" s="25">
        <v>2044</v>
      </c>
      <c r="Q42" s="2">
        <v>0.40100000000000002</v>
      </c>
      <c r="R42" s="2">
        <v>0</v>
      </c>
      <c r="S42" s="2">
        <v>0.14499999999999991</v>
      </c>
      <c r="T42" s="2">
        <v>0</v>
      </c>
      <c r="U42" s="2">
        <v>5.8999999999999921E-2</v>
      </c>
      <c r="V42" s="2">
        <v>0</v>
      </c>
      <c r="W42" s="2">
        <v>0.39500000000000007</v>
      </c>
      <c r="X42" s="2">
        <v>0</v>
      </c>
      <c r="Y42" s="34">
        <v>1</v>
      </c>
      <c r="AA42" s="33">
        <v>45000</v>
      </c>
    </row>
    <row r="43" spans="2:27" x14ac:dyDescent="0.35">
      <c r="B43" s="25">
        <v>2045</v>
      </c>
      <c r="C43" s="35">
        <v>0.3524999999999997</v>
      </c>
      <c r="D43" s="35">
        <v>0</v>
      </c>
      <c r="E43" s="35">
        <v>2.4999999999999988E-2</v>
      </c>
      <c r="F43" s="35">
        <v>0</v>
      </c>
      <c r="G43" s="35">
        <v>7.4999999999999893E-3</v>
      </c>
      <c r="H43" s="35">
        <v>0</v>
      </c>
      <c r="I43" s="35">
        <v>0.61500000000000032</v>
      </c>
      <c r="J43" s="35">
        <v>0</v>
      </c>
      <c r="K43" s="34">
        <v>1</v>
      </c>
      <c r="M43" s="33">
        <v>145000</v>
      </c>
      <c r="P43" s="25">
        <v>2045</v>
      </c>
      <c r="Q43" s="2">
        <v>0.39750000000000008</v>
      </c>
      <c r="R43" s="2">
        <v>0</v>
      </c>
      <c r="S43" s="2">
        <v>0.1374999999999999</v>
      </c>
      <c r="T43" s="2">
        <v>0</v>
      </c>
      <c r="U43" s="2">
        <v>5.2499999999999922E-2</v>
      </c>
      <c r="V43" s="2">
        <v>0</v>
      </c>
      <c r="W43" s="2">
        <v>0.41250000000000009</v>
      </c>
      <c r="X43" s="2">
        <v>0</v>
      </c>
      <c r="Y43" s="34">
        <v>0.99999999999999989</v>
      </c>
      <c r="AA43" s="33">
        <v>45000</v>
      </c>
    </row>
    <row r="44" spans="2:27" x14ac:dyDescent="0.35">
      <c r="B44" s="25">
        <v>2046</v>
      </c>
      <c r="C44" s="35">
        <v>0.33199999999999963</v>
      </c>
      <c r="D44" s="35">
        <v>0</v>
      </c>
      <c r="E44" s="35">
        <v>1.9999999999999987E-2</v>
      </c>
      <c r="F44" s="35">
        <v>0</v>
      </c>
      <c r="G44" s="35">
        <v>5.9999999999999897E-3</v>
      </c>
      <c r="H44" s="35">
        <v>0</v>
      </c>
      <c r="I44" s="35">
        <v>0.64200000000000035</v>
      </c>
      <c r="J44" s="35">
        <v>0</v>
      </c>
      <c r="K44" s="34">
        <v>1</v>
      </c>
      <c r="M44" s="33">
        <v>146000</v>
      </c>
      <c r="P44" s="25">
        <v>2046</v>
      </c>
      <c r="Q44" s="2">
        <v>0.39400000000000013</v>
      </c>
      <c r="R44" s="2">
        <v>0</v>
      </c>
      <c r="S44" s="2">
        <v>0.12999999999999989</v>
      </c>
      <c r="T44" s="2">
        <v>0</v>
      </c>
      <c r="U44" s="2">
        <v>4.5999999999999923E-2</v>
      </c>
      <c r="V44" s="2">
        <v>0</v>
      </c>
      <c r="W44" s="2">
        <v>0.4300000000000001</v>
      </c>
      <c r="X44" s="2">
        <v>0</v>
      </c>
      <c r="Y44" s="34">
        <v>1</v>
      </c>
      <c r="AA44" s="33">
        <v>45000</v>
      </c>
    </row>
    <row r="45" spans="2:27" x14ac:dyDescent="0.35">
      <c r="B45" s="25">
        <v>2047</v>
      </c>
      <c r="C45" s="35">
        <v>0.31149999999999967</v>
      </c>
      <c r="D45" s="35">
        <v>0</v>
      </c>
      <c r="E45" s="35">
        <v>1.4999999999999986E-2</v>
      </c>
      <c r="F45" s="35">
        <v>0</v>
      </c>
      <c r="G45" s="35">
        <v>4.4999999999999901E-3</v>
      </c>
      <c r="H45" s="35">
        <v>0</v>
      </c>
      <c r="I45" s="35">
        <v>0.66900000000000037</v>
      </c>
      <c r="J45" s="35">
        <v>0</v>
      </c>
      <c r="K45" s="34">
        <v>1</v>
      </c>
      <c r="M45" s="33">
        <v>147000</v>
      </c>
      <c r="P45" s="25">
        <v>2047</v>
      </c>
      <c r="Q45" s="2">
        <v>0.39050000000000007</v>
      </c>
      <c r="R45" s="2">
        <v>0</v>
      </c>
      <c r="S45" s="2">
        <v>0.12249999999999989</v>
      </c>
      <c r="T45" s="2">
        <v>0</v>
      </c>
      <c r="U45" s="2">
        <v>3.9499999999999924E-2</v>
      </c>
      <c r="V45" s="2">
        <v>0</v>
      </c>
      <c r="W45" s="2">
        <v>0.44750000000000012</v>
      </c>
      <c r="X45" s="2">
        <v>0</v>
      </c>
      <c r="Y45" s="34">
        <v>0.99999999999999989</v>
      </c>
      <c r="AA45" s="33">
        <v>45000</v>
      </c>
    </row>
    <row r="46" spans="2:27" x14ac:dyDescent="0.35">
      <c r="B46" s="25">
        <v>2048</v>
      </c>
      <c r="C46" s="35">
        <v>0.29099999999999959</v>
      </c>
      <c r="D46" s="35">
        <v>0</v>
      </c>
      <c r="E46" s="35">
        <v>9.9999999999999846E-3</v>
      </c>
      <c r="F46" s="35">
        <v>0</v>
      </c>
      <c r="G46" s="35">
        <v>2.9999999999999901E-3</v>
      </c>
      <c r="H46" s="35">
        <v>0</v>
      </c>
      <c r="I46" s="35">
        <v>0.6960000000000004</v>
      </c>
      <c r="J46" s="35">
        <v>0</v>
      </c>
      <c r="K46" s="34">
        <v>1</v>
      </c>
      <c r="M46" s="33">
        <v>148000</v>
      </c>
      <c r="P46" s="25">
        <v>2048</v>
      </c>
      <c r="Q46" s="2">
        <v>0.38700000000000001</v>
      </c>
      <c r="R46" s="2">
        <v>0</v>
      </c>
      <c r="S46" s="2">
        <v>0.11499999999999988</v>
      </c>
      <c r="T46" s="2">
        <v>0</v>
      </c>
      <c r="U46" s="2">
        <v>3.2999999999999925E-2</v>
      </c>
      <c r="V46" s="2">
        <v>0</v>
      </c>
      <c r="W46" s="2">
        <v>0.46500000000000014</v>
      </c>
      <c r="X46" s="2">
        <v>0</v>
      </c>
      <c r="Y46" s="34">
        <v>1</v>
      </c>
      <c r="AA46" s="33">
        <v>45000</v>
      </c>
    </row>
    <row r="47" spans="2:27" x14ac:dyDescent="0.35">
      <c r="B47" s="25">
        <v>2049</v>
      </c>
      <c r="C47" s="35">
        <v>0.27049999999999963</v>
      </c>
      <c r="D47" s="35">
        <v>0</v>
      </c>
      <c r="E47" s="35">
        <v>4.9999999999999845E-3</v>
      </c>
      <c r="F47" s="35">
        <v>0</v>
      </c>
      <c r="G47" s="35">
        <v>1.4999999999999901E-3</v>
      </c>
      <c r="H47" s="35">
        <v>0</v>
      </c>
      <c r="I47" s="35">
        <v>0.72300000000000042</v>
      </c>
      <c r="J47" s="35">
        <v>0</v>
      </c>
      <c r="K47" s="34">
        <v>1</v>
      </c>
      <c r="M47" s="33">
        <v>149000</v>
      </c>
      <c r="P47" s="25">
        <v>2049</v>
      </c>
      <c r="Q47" s="2">
        <v>0.38349999999999995</v>
      </c>
      <c r="R47" s="2">
        <v>0</v>
      </c>
      <c r="S47" s="2">
        <v>0.10749999999999987</v>
      </c>
      <c r="T47" s="2">
        <v>0</v>
      </c>
      <c r="U47" s="2">
        <v>2.6499999999999926E-2</v>
      </c>
      <c r="V47" s="2">
        <v>0</v>
      </c>
      <c r="W47" s="2">
        <v>0.48250000000000015</v>
      </c>
      <c r="X47" s="2">
        <v>0</v>
      </c>
      <c r="Y47" s="34">
        <v>0.99999999999999989</v>
      </c>
      <c r="AA47" s="33">
        <v>45000</v>
      </c>
    </row>
    <row r="48" spans="2:27" x14ac:dyDescent="0.35">
      <c r="B48" s="25">
        <v>2050</v>
      </c>
      <c r="C48" s="35">
        <v>0.25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0.75</v>
      </c>
      <c r="J48" s="35">
        <v>0</v>
      </c>
      <c r="K48" s="34">
        <v>1</v>
      </c>
      <c r="M48" s="33">
        <v>150000</v>
      </c>
      <c r="P48" s="25">
        <v>2050</v>
      </c>
      <c r="Q48" s="2">
        <v>0.38</v>
      </c>
      <c r="R48" s="2">
        <v>0</v>
      </c>
      <c r="S48" s="2">
        <v>0.1</v>
      </c>
      <c r="T48" s="2">
        <v>0</v>
      </c>
      <c r="U48" s="2">
        <v>0.02</v>
      </c>
      <c r="V48" s="2">
        <v>0</v>
      </c>
      <c r="W48" s="2">
        <v>0.5</v>
      </c>
      <c r="X48" s="2">
        <v>0</v>
      </c>
      <c r="Y48" s="34">
        <v>1</v>
      </c>
      <c r="AA48" s="33">
        <v>45000</v>
      </c>
    </row>
  </sheetData>
  <mergeCells count="2">
    <mergeCell ref="B8:J8"/>
    <mergeCell ref="P8:X8"/>
  </mergeCells>
  <conditionalFormatting sqref="C19:J48">
    <cfRule type="cellIs" dxfId="1" priority="2" operator="greaterThan">
      <formula>C18</formula>
    </cfRule>
  </conditionalFormatting>
  <conditionalFormatting sqref="Q19:X48">
    <cfRule type="cellIs" dxfId="0" priority="1" operator="greaterThan">
      <formula>"Q18"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8E9A9-77A7-4F68-AD76-563B7906487B}">
  <sheetPr>
    <tabColor theme="9"/>
  </sheetPr>
  <dimension ref="B3:AN48"/>
  <sheetViews>
    <sheetView zoomScale="85" zoomScaleNormal="85" workbookViewId="0">
      <pane xSplit="2" topLeftCell="C1" activePane="topRight" state="frozen"/>
      <selection activeCell="I18" sqref="I18"/>
      <selection pane="topRight" activeCell="I18" sqref="I18"/>
    </sheetView>
  </sheetViews>
  <sheetFormatPr defaultColWidth="9.1796875" defaultRowHeight="14.5" x14ac:dyDescent="0.35"/>
  <cols>
    <col min="1" max="1" width="5.1796875" customWidth="1"/>
    <col min="3" max="3" width="4.7265625" customWidth="1"/>
    <col min="4" max="4" width="10.81640625" style="25" customWidth="1"/>
    <col min="5" max="5" width="11.26953125" style="25" customWidth="1"/>
    <col min="6" max="6" width="3.81640625" customWidth="1"/>
    <col min="7" max="8" width="9.1796875" style="25"/>
    <col min="9" max="9" width="4.1796875" customWidth="1"/>
    <col min="10" max="10" width="9.81640625" style="25" customWidth="1"/>
    <col min="12" max="12" width="3.54296875" customWidth="1"/>
    <col min="13" max="14" width="11.54296875" customWidth="1"/>
    <col min="15" max="15" width="13.7265625" customWidth="1"/>
    <col min="17" max="17" width="4.7265625" customWidth="1"/>
    <col min="18" max="21" width="10" customWidth="1"/>
    <col min="22" max="22" width="3.54296875" customWidth="1"/>
    <col min="23" max="23" width="11.81640625" style="25" customWidth="1"/>
    <col min="24" max="24" width="10" style="25" customWidth="1"/>
    <col min="25" max="25" width="4.7265625" customWidth="1"/>
    <col min="26" max="33" width="11" customWidth="1"/>
  </cols>
  <sheetData>
    <row r="3" spans="2:33" ht="21" x14ac:dyDescent="0.5">
      <c r="B3" s="45" t="s">
        <v>135</v>
      </c>
    </row>
    <row r="5" spans="2:33" x14ac:dyDescent="0.35">
      <c r="D5" s="25" t="s">
        <v>155</v>
      </c>
      <c r="Z5" t="s">
        <v>154</v>
      </c>
    </row>
    <row r="6" spans="2:33" x14ac:dyDescent="0.35">
      <c r="J6" s="51" t="s">
        <v>153</v>
      </c>
      <c r="K6" s="51">
        <v>0.8</v>
      </c>
      <c r="M6" s="51">
        <v>0.5</v>
      </c>
      <c r="O6" s="51">
        <v>0.5</v>
      </c>
      <c r="R6" s="2">
        <v>0.5</v>
      </c>
      <c r="T6" s="2">
        <v>0.5</v>
      </c>
    </row>
    <row r="7" spans="2:33" x14ac:dyDescent="0.35">
      <c r="J7" s="51" t="s">
        <v>152</v>
      </c>
      <c r="K7" s="51">
        <v>0.2</v>
      </c>
      <c r="M7" s="50" t="s">
        <v>151</v>
      </c>
      <c r="N7" s="50"/>
      <c r="O7" s="50" t="s">
        <v>149</v>
      </c>
      <c r="P7" s="50"/>
      <c r="Q7" s="25"/>
      <c r="R7" s="50" t="s">
        <v>150</v>
      </c>
      <c r="S7" s="50"/>
      <c r="T7" s="50" t="s">
        <v>149</v>
      </c>
      <c r="U7" s="50"/>
      <c r="AA7" t="s">
        <v>148</v>
      </c>
      <c r="AC7" t="s">
        <v>147</v>
      </c>
    </row>
    <row r="8" spans="2:33" x14ac:dyDescent="0.35">
      <c r="B8" s="25" t="s">
        <v>146</v>
      </c>
      <c r="D8" s="50" t="s">
        <v>143</v>
      </c>
      <c r="E8" s="50"/>
      <c r="G8" s="50" t="s">
        <v>142</v>
      </c>
      <c r="H8" s="50"/>
      <c r="J8" s="50" t="s">
        <v>141</v>
      </c>
      <c r="K8" s="50"/>
      <c r="M8" s="50" t="s">
        <v>145</v>
      </c>
      <c r="N8" s="50"/>
      <c r="O8" s="50"/>
      <c r="P8" s="50"/>
      <c r="Q8" s="25"/>
      <c r="R8" s="50" t="s">
        <v>144</v>
      </c>
      <c r="S8" s="50"/>
      <c r="T8" s="50"/>
      <c r="U8" s="50"/>
      <c r="W8" s="50" t="s">
        <v>140</v>
      </c>
      <c r="X8" s="50"/>
      <c r="Z8" s="50" t="s">
        <v>143</v>
      </c>
      <c r="AA8" s="50"/>
      <c r="AB8" s="50" t="s">
        <v>142</v>
      </c>
      <c r="AC8" s="50"/>
      <c r="AD8" s="50" t="s">
        <v>141</v>
      </c>
      <c r="AE8" s="50"/>
      <c r="AF8" s="50" t="s">
        <v>140</v>
      </c>
      <c r="AG8" s="50"/>
    </row>
    <row r="9" spans="2:33" x14ac:dyDescent="0.35">
      <c r="B9" s="25"/>
      <c r="D9" s="25" t="s">
        <v>138</v>
      </c>
      <c r="E9" s="25" t="s">
        <v>139</v>
      </c>
      <c r="G9" s="25" t="s">
        <v>138</v>
      </c>
      <c r="H9" s="25" t="s">
        <v>139</v>
      </c>
      <c r="J9" s="25" t="s">
        <v>137</v>
      </c>
      <c r="K9" s="25" t="s">
        <v>139</v>
      </c>
      <c r="M9" s="25" t="s">
        <v>138</v>
      </c>
      <c r="N9" s="25" t="s">
        <v>139</v>
      </c>
      <c r="O9" s="25" t="s">
        <v>136</v>
      </c>
      <c r="P9" s="25" t="s">
        <v>139</v>
      </c>
      <c r="Q9" s="25"/>
      <c r="R9" s="25" t="s">
        <v>138</v>
      </c>
      <c r="S9" s="25" t="s">
        <v>139</v>
      </c>
      <c r="T9" s="25" t="s">
        <v>136</v>
      </c>
      <c r="U9" s="25" t="s">
        <v>139</v>
      </c>
      <c r="V9" s="25"/>
      <c r="W9" s="25" t="s">
        <v>136</v>
      </c>
      <c r="X9" s="25" t="s">
        <v>139</v>
      </c>
      <c r="Z9" s="25" t="s">
        <v>138</v>
      </c>
      <c r="AB9" s="25" t="s">
        <v>138</v>
      </c>
      <c r="AD9" s="25" t="s">
        <v>137</v>
      </c>
      <c r="AF9" s="25" t="s">
        <v>136</v>
      </c>
    </row>
    <row r="10" spans="2:33" x14ac:dyDescent="0.35">
      <c r="B10" s="25">
        <v>2012</v>
      </c>
      <c r="D10" s="49" t="e">
        <f>#REF!</f>
        <v>#REF!</v>
      </c>
      <c r="E10" s="49" t="e">
        <f>#REF!</f>
        <v>#REF!</v>
      </c>
      <c r="G10" s="49" t="e">
        <f>#REF!</f>
        <v>#REF!</v>
      </c>
      <c r="H10" s="49" t="e">
        <f>#REF!</f>
        <v>#REF!</v>
      </c>
      <c r="J10" s="49" t="e">
        <f>#REF!</f>
        <v>#REF!</v>
      </c>
      <c r="K10" s="49" t="e">
        <f>#REF!</f>
        <v>#REF!</v>
      </c>
      <c r="M10" s="49" t="e">
        <f>#REF!</f>
        <v>#REF!</v>
      </c>
      <c r="N10" s="49" t="e">
        <f>#REF!</f>
        <v>#REF!</v>
      </c>
      <c r="O10" s="27" t="e">
        <f>W10</f>
        <v>#REF!</v>
      </c>
      <c r="P10" s="49" t="e">
        <f>X10</f>
        <v>#REF!</v>
      </c>
      <c r="Q10" s="49"/>
      <c r="R10" s="49" t="e">
        <f>#REF!</f>
        <v>#REF!</v>
      </c>
      <c r="S10" s="49" t="e">
        <f>#REF!</f>
        <v>#REF!</v>
      </c>
      <c r="T10" s="49" t="e">
        <f>W10</f>
        <v>#REF!</v>
      </c>
      <c r="U10" s="49" t="e">
        <f>X10</f>
        <v>#REF!</v>
      </c>
      <c r="V10" s="25"/>
      <c r="W10" s="27" t="e">
        <f>#REF!</f>
        <v>#REF!</v>
      </c>
      <c r="X10" s="49" t="e">
        <f>#REF!</f>
        <v>#REF!</v>
      </c>
      <c r="Z10" s="49" t="e">
        <f>#REF!</f>
        <v>#REF!</v>
      </c>
      <c r="AB10" s="49" t="e">
        <f>#REF!</f>
        <v>#REF!</v>
      </c>
      <c r="AD10" s="27" t="e">
        <f>#REF!</f>
        <v>#REF!</v>
      </c>
      <c r="AF10" s="27" t="e">
        <f>#REF!</f>
        <v>#REF!</v>
      </c>
    </row>
    <row r="11" spans="2:33" x14ac:dyDescent="0.35">
      <c r="B11" s="25">
        <v>2013</v>
      </c>
      <c r="D11" s="49" t="e">
        <f>#REF!</f>
        <v>#REF!</v>
      </c>
      <c r="E11" s="49" t="e">
        <f>#REF!</f>
        <v>#REF!</v>
      </c>
      <c r="G11" s="49" t="e">
        <f>#REF!</f>
        <v>#REF!</v>
      </c>
      <c r="H11" s="49" t="e">
        <f>#REF!</f>
        <v>#REF!</v>
      </c>
      <c r="J11" s="49" t="e">
        <f>#REF!</f>
        <v>#REF!</v>
      </c>
      <c r="K11" s="49" t="e">
        <f>#REF!</f>
        <v>#REF!</v>
      </c>
      <c r="M11" s="49" t="e">
        <f>#REF!</f>
        <v>#REF!</v>
      </c>
      <c r="N11" s="49" t="e">
        <f>#REF!</f>
        <v>#REF!</v>
      </c>
      <c r="O11" s="27" t="e">
        <f>W11</f>
        <v>#REF!</v>
      </c>
      <c r="P11" s="49" t="e">
        <f>X11</f>
        <v>#REF!</v>
      </c>
      <c r="Q11" s="49"/>
      <c r="R11" s="49" t="e">
        <f>#REF!</f>
        <v>#REF!</v>
      </c>
      <c r="S11" s="49" t="e">
        <f>#REF!</f>
        <v>#REF!</v>
      </c>
      <c r="T11" s="49" t="e">
        <f>W11</f>
        <v>#REF!</v>
      </c>
      <c r="U11" s="49" t="e">
        <f>X11</f>
        <v>#REF!</v>
      </c>
      <c r="V11" s="25"/>
      <c r="W11" s="27" t="e">
        <f>#REF!</f>
        <v>#REF!</v>
      </c>
      <c r="X11" s="49" t="e">
        <f>#REF!</f>
        <v>#REF!</v>
      </c>
      <c r="Z11" s="49" t="e">
        <f>#REF!</f>
        <v>#REF!</v>
      </c>
      <c r="AB11" s="49" t="e">
        <f>#REF!</f>
        <v>#REF!</v>
      </c>
      <c r="AD11" s="27" t="e">
        <f>#REF!</f>
        <v>#REF!</v>
      </c>
      <c r="AF11" s="27" t="e">
        <f>#REF!</f>
        <v>#REF!</v>
      </c>
    </row>
    <row r="12" spans="2:33" x14ac:dyDescent="0.35">
      <c r="B12" s="25">
        <v>2014</v>
      </c>
      <c r="D12" s="49" t="e">
        <f>#REF!</f>
        <v>#REF!</v>
      </c>
      <c r="E12" s="49" t="e">
        <f>#REF!</f>
        <v>#REF!</v>
      </c>
      <c r="G12" s="49" t="e">
        <f>#REF!</f>
        <v>#REF!</v>
      </c>
      <c r="H12" s="49" t="e">
        <f>#REF!</f>
        <v>#REF!</v>
      </c>
      <c r="J12" s="49" t="e">
        <f>#REF!</f>
        <v>#REF!</v>
      </c>
      <c r="K12" s="49" t="e">
        <f>#REF!</f>
        <v>#REF!</v>
      </c>
      <c r="M12" s="49" t="e">
        <f>#REF!</f>
        <v>#REF!</v>
      </c>
      <c r="N12" s="49" t="e">
        <f>#REF!</f>
        <v>#REF!</v>
      </c>
      <c r="O12" s="27" t="e">
        <f>W12</f>
        <v>#REF!</v>
      </c>
      <c r="P12" s="49" t="e">
        <f>X12</f>
        <v>#REF!</v>
      </c>
      <c r="Q12" s="49"/>
      <c r="R12" s="49" t="e">
        <f>#REF!</f>
        <v>#REF!</v>
      </c>
      <c r="S12" s="49" t="e">
        <f>#REF!</f>
        <v>#REF!</v>
      </c>
      <c r="T12" s="49" t="e">
        <f>W12</f>
        <v>#REF!</v>
      </c>
      <c r="U12" s="49" t="e">
        <f>X12</f>
        <v>#REF!</v>
      </c>
      <c r="V12" s="25"/>
      <c r="W12" s="27" t="e">
        <f>#REF!</f>
        <v>#REF!</v>
      </c>
      <c r="X12" s="49" t="e">
        <f>#REF!</f>
        <v>#REF!</v>
      </c>
      <c r="Z12" s="49" t="e">
        <f>#REF!</f>
        <v>#REF!</v>
      </c>
      <c r="AB12" s="49" t="e">
        <f>#REF!</f>
        <v>#REF!</v>
      </c>
      <c r="AD12" s="27" t="e">
        <f>#REF!</f>
        <v>#REF!</v>
      </c>
      <c r="AF12" s="27" t="e">
        <f>#REF!</f>
        <v>#REF!</v>
      </c>
    </row>
    <row r="13" spans="2:33" x14ac:dyDescent="0.35">
      <c r="B13" s="25">
        <v>2015</v>
      </c>
      <c r="D13" s="49" t="e">
        <f>#REF!</f>
        <v>#REF!</v>
      </c>
      <c r="E13" s="49" t="e">
        <f>#REF!</f>
        <v>#REF!</v>
      </c>
      <c r="G13" s="49" t="e">
        <f>#REF!</f>
        <v>#REF!</v>
      </c>
      <c r="H13" s="49" t="e">
        <f>#REF!</f>
        <v>#REF!</v>
      </c>
      <c r="J13" s="49" t="e">
        <f>#REF!</f>
        <v>#REF!</v>
      </c>
      <c r="K13" s="49" t="e">
        <f>#REF!</f>
        <v>#REF!</v>
      </c>
      <c r="M13" s="49" t="e">
        <f>#REF!</f>
        <v>#REF!</v>
      </c>
      <c r="N13" s="49" t="e">
        <f>#REF!</f>
        <v>#REF!</v>
      </c>
      <c r="O13" s="27" t="e">
        <f>W13</f>
        <v>#REF!</v>
      </c>
      <c r="P13" s="49" t="e">
        <f>X13</f>
        <v>#REF!</v>
      </c>
      <c r="Q13" s="49"/>
      <c r="R13" s="49" t="e">
        <f>#REF!</f>
        <v>#REF!</v>
      </c>
      <c r="S13" s="49" t="e">
        <f>#REF!</f>
        <v>#REF!</v>
      </c>
      <c r="T13" s="49" t="e">
        <f>W13</f>
        <v>#REF!</v>
      </c>
      <c r="U13" s="49" t="e">
        <f>X13</f>
        <v>#REF!</v>
      </c>
      <c r="V13" s="25"/>
      <c r="W13" s="27" t="e">
        <f>#REF!</f>
        <v>#REF!</v>
      </c>
      <c r="X13" s="49" t="e">
        <f>#REF!</f>
        <v>#REF!</v>
      </c>
      <c r="Z13" s="49" t="e">
        <f>#REF!</f>
        <v>#REF!</v>
      </c>
      <c r="AB13" s="49" t="e">
        <f>#REF!</f>
        <v>#REF!</v>
      </c>
      <c r="AD13" s="27" t="e">
        <f>#REF!</f>
        <v>#REF!</v>
      </c>
      <c r="AF13" s="27" t="e">
        <f>#REF!</f>
        <v>#REF!</v>
      </c>
    </row>
    <row r="14" spans="2:33" x14ac:dyDescent="0.35">
      <c r="B14" s="25">
        <v>2016</v>
      </c>
      <c r="D14" s="49" t="e">
        <f>#REF!</f>
        <v>#REF!</v>
      </c>
      <c r="E14" s="49" t="e">
        <f>#REF!</f>
        <v>#REF!</v>
      </c>
      <c r="G14" s="49" t="e">
        <f>#REF!</f>
        <v>#REF!</v>
      </c>
      <c r="H14" s="49" t="e">
        <f>#REF!</f>
        <v>#REF!</v>
      </c>
      <c r="J14" s="49" t="e">
        <f>#REF!</f>
        <v>#REF!</v>
      </c>
      <c r="K14" s="49" t="e">
        <f>#REF!</f>
        <v>#REF!</v>
      </c>
      <c r="M14" s="49" t="e">
        <f>#REF!</f>
        <v>#REF!</v>
      </c>
      <c r="N14" s="49" t="e">
        <f>#REF!</f>
        <v>#REF!</v>
      </c>
      <c r="O14" s="27" t="e">
        <f>W14</f>
        <v>#REF!</v>
      </c>
      <c r="P14" s="49" t="e">
        <f>X14</f>
        <v>#REF!</v>
      </c>
      <c r="Q14" s="49"/>
      <c r="R14" s="49" t="e">
        <f>#REF!</f>
        <v>#REF!</v>
      </c>
      <c r="S14" s="49" t="e">
        <f>#REF!</f>
        <v>#REF!</v>
      </c>
      <c r="T14" s="49" t="e">
        <f>W14</f>
        <v>#REF!</v>
      </c>
      <c r="U14" s="49" t="e">
        <f>X14</f>
        <v>#REF!</v>
      </c>
      <c r="V14" s="25"/>
      <c r="W14" s="27" t="e">
        <f>#REF!</f>
        <v>#REF!</v>
      </c>
      <c r="X14" s="49" t="e">
        <f>#REF!</f>
        <v>#REF!</v>
      </c>
      <c r="Z14" s="49" t="e">
        <f>#REF!</f>
        <v>#REF!</v>
      </c>
      <c r="AB14" s="49" t="e">
        <f>#REF!</f>
        <v>#REF!</v>
      </c>
      <c r="AD14" s="27" t="e">
        <f>#REF!</f>
        <v>#REF!</v>
      </c>
      <c r="AF14" s="27" t="e">
        <f>#REF!</f>
        <v>#REF!</v>
      </c>
    </row>
    <row r="15" spans="2:33" x14ac:dyDescent="0.35">
      <c r="B15" s="25">
        <v>2017</v>
      </c>
      <c r="D15" s="49" t="e">
        <f>#REF!</f>
        <v>#REF!</v>
      </c>
      <c r="E15" s="49" t="e">
        <f>#REF!</f>
        <v>#REF!</v>
      </c>
      <c r="G15" s="49" t="e">
        <f>#REF!</f>
        <v>#REF!</v>
      </c>
      <c r="H15" s="49" t="e">
        <f>#REF!</f>
        <v>#REF!</v>
      </c>
      <c r="J15" s="49" t="e">
        <f>#REF!</f>
        <v>#REF!</v>
      </c>
      <c r="K15" s="49" t="e">
        <f>#REF!</f>
        <v>#REF!</v>
      </c>
      <c r="M15" s="49" t="e">
        <f>#REF!</f>
        <v>#REF!</v>
      </c>
      <c r="N15" s="49" t="e">
        <f>#REF!</f>
        <v>#REF!</v>
      </c>
      <c r="O15" s="27" t="e">
        <f>W15</f>
        <v>#REF!</v>
      </c>
      <c r="P15" s="49" t="e">
        <f>X15</f>
        <v>#REF!</v>
      </c>
      <c r="Q15" s="49"/>
      <c r="R15" s="49" t="e">
        <f>#REF!</f>
        <v>#REF!</v>
      </c>
      <c r="S15" s="49" t="e">
        <f>#REF!</f>
        <v>#REF!</v>
      </c>
      <c r="T15" s="49" t="e">
        <f>W15</f>
        <v>#REF!</v>
      </c>
      <c r="U15" s="49" t="e">
        <f>X15</f>
        <v>#REF!</v>
      </c>
      <c r="V15" s="25"/>
      <c r="W15" s="27" t="e">
        <f>#REF!</f>
        <v>#REF!</v>
      </c>
      <c r="X15" s="49" t="e">
        <f>#REF!</f>
        <v>#REF!</v>
      </c>
      <c r="Z15" s="49" t="e">
        <f>#REF!</f>
        <v>#REF!</v>
      </c>
      <c r="AB15" s="49" t="e">
        <f>#REF!</f>
        <v>#REF!</v>
      </c>
      <c r="AD15" s="27" t="e">
        <f>#REF!</f>
        <v>#REF!</v>
      </c>
      <c r="AF15" s="27" t="e">
        <f>#REF!</f>
        <v>#REF!</v>
      </c>
    </row>
    <row r="16" spans="2:33" x14ac:dyDescent="0.35">
      <c r="B16" s="25">
        <v>2018</v>
      </c>
      <c r="D16" s="49" t="e">
        <f>#REF!</f>
        <v>#REF!</v>
      </c>
      <c r="E16" s="49" t="e">
        <f>#REF!</f>
        <v>#REF!</v>
      </c>
      <c r="G16" s="49" t="e">
        <f>#REF!</f>
        <v>#REF!</v>
      </c>
      <c r="H16" s="49" t="e">
        <f>#REF!</f>
        <v>#REF!</v>
      </c>
      <c r="J16" s="49" t="e">
        <f>#REF!</f>
        <v>#REF!</v>
      </c>
      <c r="K16" s="49" t="e">
        <f>#REF!</f>
        <v>#REF!</v>
      </c>
      <c r="M16" s="49" t="e">
        <f>#REF!</f>
        <v>#REF!</v>
      </c>
      <c r="N16" s="49" t="e">
        <f>#REF!</f>
        <v>#REF!</v>
      </c>
      <c r="O16" s="27" t="e">
        <f>W16</f>
        <v>#REF!</v>
      </c>
      <c r="P16" s="49" t="e">
        <f>X16</f>
        <v>#REF!</v>
      </c>
      <c r="Q16" s="49"/>
      <c r="R16" s="49" t="e">
        <f>#REF!</f>
        <v>#REF!</v>
      </c>
      <c r="S16" s="49" t="e">
        <f>#REF!</f>
        <v>#REF!</v>
      </c>
      <c r="T16" s="49" t="e">
        <f>W16</f>
        <v>#REF!</v>
      </c>
      <c r="U16" s="49" t="e">
        <f>X16</f>
        <v>#REF!</v>
      </c>
      <c r="V16" s="25"/>
      <c r="W16" s="27" t="e">
        <f>#REF!</f>
        <v>#REF!</v>
      </c>
      <c r="X16" s="49" t="e">
        <f>#REF!</f>
        <v>#REF!</v>
      </c>
      <c r="Z16" s="49" t="e">
        <f>#REF!</f>
        <v>#REF!</v>
      </c>
      <c r="AB16" s="49" t="e">
        <f>#REF!</f>
        <v>#REF!</v>
      </c>
      <c r="AD16" s="27" t="e">
        <f>#REF!</f>
        <v>#REF!</v>
      </c>
      <c r="AF16" s="27" t="e">
        <f>#REF!</f>
        <v>#REF!</v>
      </c>
    </row>
    <row r="17" spans="2:40" x14ac:dyDescent="0.35">
      <c r="B17" s="25">
        <v>2019</v>
      </c>
      <c r="D17" s="49" t="e">
        <f>#REF!</f>
        <v>#REF!</v>
      </c>
      <c r="E17" s="49" t="e">
        <f>#REF!</f>
        <v>#REF!</v>
      </c>
      <c r="G17" s="49" t="e">
        <f>#REF!</f>
        <v>#REF!</v>
      </c>
      <c r="H17" s="49" t="e">
        <f>#REF!</f>
        <v>#REF!</v>
      </c>
      <c r="J17" s="49" t="e">
        <f>#REF!</f>
        <v>#REF!</v>
      </c>
      <c r="K17" s="49" t="e">
        <f>#REF!</f>
        <v>#REF!</v>
      </c>
      <c r="M17" s="49" t="e">
        <f>#REF!</f>
        <v>#REF!</v>
      </c>
      <c r="N17" s="49" t="e">
        <f>#REF!</f>
        <v>#REF!</v>
      </c>
      <c r="O17" s="27" t="e">
        <f>W17</f>
        <v>#REF!</v>
      </c>
      <c r="P17" s="49" t="e">
        <f>X17</f>
        <v>#REF!</v>
      </c>
      <c r="Q17" s="49"/>
      <c r="R17" s="49" t="e">
        <f>#REF!</f>
        <v>#REF!</v>
      </c>
      <c r="S17" s="49" t="e">
        <f>#REF!</f>
        <v>#REF!</v>
      </c>
      <c r="T17" s="49" t="e">
        <f>W17</f>
        <v>#REF!</v>
      </c>
      <c r="U17" s="49" t="e">
        <f>X17</f>
        <v>#REF!</v>
      </c>
      <c r="V17" s="25"/>
      <c r="W17" s="27" t="e">
        <f>#REF!</f>
        <v>#REF!</v>
      </c>
      <c r="X17" s="49" t="e">
        <f>#REF!</f>
        <v>#REF!</v>
      </c>
      <c r="Z17" s="49" t="e">
        <f>#REF!</f>
        <v>#REF!</v>
      </c>
      <c r="AB17" s="49" t="e">
        <f>#REF!</f>
        <v>#REF!</v>
      </c>
      <c r="AD17" s="27" t="e">
        <f>#REF!</f>
        <v>#REF!</v>
      </c>
      <c r="AF17" s="27" t="e">
        <f>#REF!</f>
        <v>#REF!</v>
      </c>
      <c r="AH17" s="48" t="e">
        <f>-1+Z17/Z$17</f>
        <v>#REF!</v>
      </c>
      <c r="AI17" s="48" t="e">
        <f>-1+AB17/AB$17</f>
        <v>#REF!</v>
      </c>
      <c r="AJ17" s="48" t="e">
        <f>-1+AD17/AD$17</f>
        <v>#REF!</v>
      </c>
      <c r="AK17" s="48" t="e">
        <f>-1+AF17/AF$17</f>
        <v>#REF!</v>
      </c>
    </row>
    <row r="18" spans="2:40" x14ac:dyDescent="0.35">
      <c r="B18" s="40">
        <v>2020</v>
      </c>
      <c r="C18" s="37"/>
      <c r="D18" s="47" t="e">
        <f>#REF!</f>
        <v>#REF!</v>
      </c>
      <c r="E18" s="47" t="e">
        <f>#REF!</f>
        <v>#REF!</v>
      </c>
      <c r="F18" s="37"/>
      <c r="G18" s="47" t="e">
        <f>#REF!</f>
        <v>#REF!</v>
      </c>
      <c r="H18" s="47" t="e">
        <f>#REF!</f>
        <v>#REF!</v>
      </c>
      <c r="I18" s="37"/>
      <c r="J18" s="47" t="e">
        <f>#REF!</f>
        <v>#REF!</v>
      </c>
      <c r="K18" s="47" t="e">
        <f>#REF!</f>
        <v>#REF!</v>
      </c>
      <c r="L18" s="37"/>
      <c r="M18" s="47" t="e">
        <f>#REF!</f>
        <v>#REF!</v>
      </c>
      <c r="N18" s="47" t="e">
        <f>#REF!</f>
        <v>#REF!</v>
      </c>
      <c r="O18" s="29" t="e">
        <f>W18</f>
        <v>#REF!</v>
      </c>
      <c r="P18" s="47" t="e">
        <f>X18</f>
        <v>#REF!</v>
      </c>
      <c r="Q18" s="47"/>
      <c r="R18" s="47" t="e">
        <f>#REF!</f>
        <v>#REF!</v>
      </c>
      <c r="S18" s="47" t="e">
        <f>#REF!</f>
        <v>#REF!</v>
      </c>
      <c r="T18" s="47" t="e">
        <f>W18</f>
        <v>#REF!</v>
      </c>
      <c r="U18" s="47" t="e">
        <f>X18</f>
        <v>#REF!</v>
      </c>
      <c r="V18" s="40"/>
      <c r="W18" s="29" t="e">
        <f>#REF!</f>
        <v>#REF!</v>
      </c>
      <c r="X18" s="47" t="e">
        <f>#REF!</f>
        <v>#REF!</v>
      </c>
      <c r="Y18" s="37"/>
      <c r="Z18" s="47" t="e">
        <f>#REF!</f>
        <v>#REF!</v>
      </c>
      <c r="AA18" s="37"/>
      <c r="AB18" s="47" t="e">
        <f>#REF!</f>
        <v>#REF!</v>
      </c>
      <c r="AC18" s="37"/>
      <c r="AD18" s="29" t="e">
        <f>#REF!</f>
        <v>#REF!</v>
      </c>
      <c r="AE18" s="37"/>
      <c r="AF18" s="29" t="e">
        <f>#REF!</f>
        <v>#REF!</v>
      </c>
      <c r="AG18" s="37"/>
      <c r="AH18" s="46" t="e">
        <f>-1+Z18/Z$17</f>
        <v>#REF!</v>
      </c>
      <c r="AI18" s="46" t="e">
        <f>-1+AB18/AB$17</f>
        <v>#REF!</v>
      </c>
      <c r="AJ18" s="46" t="e">
        <f>-1+AD18/AD$17</f>
        <v>#REF!</v>
      </c>
      <c r="AK18" s="46" t="e">
        <f>-1+AF18/AF$17</f>
        <v>#REF!</v>
      </c>
    </row>
    <row r="19" spans="2:40" x14ac:dyDescent="0.35">
      <c r="B19" s="25">
        <v>2021</v>
      </c>
      <c r="D19" s="49" t="e">
        <f>#REF!</f>
        <v>#REF!</v>
      </c>
      <c r="E19" s="49" t="e">
        <f>#REF!</f>
        <v>#REF!</v>
      </c>
      <c r="G19" s="49" t="e">
        <f>#REF!</f>
        <v>#REF!</v>
      </c>
      <c r="H19" s="49" t="e">
        <f>#REF!</f>
        <v>#REF!</v>
      </c>
      <c r="J19" s="49" t="e">
        <f>#REF!</f>
        <v>#REF!</v>
      </c>
      <c r="K19" s="49" t="e">
        <f>#REF!</f>
        <v>#REF!</v>
      </c>
      <c r="M19" s="49" t="e">
        <f>#REF!</f>
        <v>#REF!</v>
      </c>
      <c r="N19" s="49" t="e">
        <f>#REF!</f>
        <v>#REF!</v>
      </c>
      <c r="O19" s="27" t="e">
        <f>W19</f>
        <v>#REF!</v>
      </c>
      <c r="P19" s="49" t="e">
        <f>X19</f>
        <v>#REF!</v>
      </c>
      <c r="Q19" s="49"/>
      <c r="R19" s="49" t="e">
        <f>#REF!</f>
        <v>#REF!</v>
      </c>
      <c r="S19" s="49" t="e">
        <f>#REF!</f>
        <v>#REF!</v>
      </c>
      <c r="T19" s="49" t="e">
        <f>W19</f>
        <v>#REF!</v>
      </c>
      <c r="U19" s="49" t="e">
        <f>X19</f>
        <v>#REF!</v>
      </c>
      <c r="V19" s="25"/>
      <c r="W19" s="27" t="e">
        <f>#REF!</f>
        <v>#REF!</v>
      </c>
      <c r="X19" s="49" t="e">
        <f>#REF!</f>
        <v>#REF!</v>
      </c>
      <c r="Z19" s="49" t="e">
        <f>#REF!</f>
        <v>#REF!</v>
      </c>
      <c r="AB19" s="49" t="e">
        <f>#REF!</f>
        <v>#REF!</v>
      </c>
      <c r="AD19" s="27" t="e">
        <f>#REF!</f>
        <v>#REF!</v>
      </c>
      <c r="AF19" s="27" t="e">
        <f>#REF!</f>
        <v>#REF!</v>
      </c>
      <c r="AH19" s="48" t="e">
        <f>-1+Z19/Z$17</f>
        <v>#REF!</v>
      </c>
      <c r="AI19" s="48" t="e">
        <f>-1+AB19/AB$17</f>
        <v>#REF!</v>
      </c>
      <c r="AJ19" s="48" t="e">
        <f>-1+AD19/AD$17</f>
        <v>#REF!</v>
      </c>
      <c r="AK19" s="48" t="e">
        <f>-1+AF19/AF$17</f>
        <v>#REF!</v>
      </c>
    </row>
    <row r="20" spans="2:40" x14ac:dyDescent="0.35">
      <c r="B20" s="25">
        <v>2022</v>
      </c>
      <c r="D20" s="49" t="e">
        <f>#REF!</f>
        <v>#REF!</v>
      </c>
      <c r="E20" s="49" t="e">
        <f>#REF!</f>
        <v>#REF!</v>
      </c>
      <c r="G20" s="49" t="e">
        <f>#REF!</f>
        <v>#REF!</v>
      </c>
      <c r="H20" s="49" t="e">
        <f>#REF!</f>
        <v>#REF!</v>
      </c>
      <c r="J20" s="49" t="e">
        <f>#REF!</f>
        <v>#REF!</v>
      </c>
      <c r="K20" s="49" t="e">
        <f>#REF!</f>
        <v>#REF!</v>
      </c>
      <c r="M20" s="49" t="e">
        <f>#REF!</f>
        <v>#REF!</v>
      </c>
      <c r="N20" s="49" t="e">
        <f>#REF!</f>
        <v>#REF!</v>
      </c>
      <c r="O20" s="27" t="e">
        <f>W20</f>
        <v>#REF!</v>
      </c>
      <c r="P20" s="49" t="e">
        <f>X20</f>
        <v>#REF!</v>
      </c>
      <c r="Q20" s="49"/>
      <c r="R20" s="49" t="e">
        <f>#REF!</f>
        <v>#REF!</v>
      </c>
      <c r="S20" s="49" t="e">
        <f>#REF!</f>
        <v>#REF!</v>
      </c>
      <c r="T20" s="49" t="e">
        <f>W20</f>
        <v>#REF!</v>
      </c>
      <c r="U20" s="49" t="e">
        <f>X20</f>
        <v>#REF!</v>
      </c>
      <c r="V20" s="25"/>
      <c r="W20" s="27" t="e">
        <f>#REF!</f>
        <v>#REF!</v>
      </c>
      <c r="X20" s="49" t="e">
        <f>#REF!</f>
        <v>#REF!</v>
      </c>
      <c r="Z20" s="49" t="e">
        <f>#REF!</f>
        <v>#REF!</v>
      </c>
      <c r="AB20" s="49" t="e">
        <f>#REF!</f>
        <v>#REF!</v>
      </c>
      <c r="AD20" s="27" t="e">
        <f>#REF!</f>
        <v>#REF!</v>
      </c>
      <c r="AF20" s="27" t="e">
        <f>#REF!</f>
        <v>#REF!</v>
      </c>
      <c r="AH20" s="48" t="e">
        <f>-1+Z20/Z$17</f>
        <v>#REF!</v>
      </c>
      <c r="AI20" s="48" t="e">
        <f>-1+AB20/AB$17</f>
        <v>#REF!</v>
      </c>
      <c r="AJ20" s="48" t="e">
        <f>-1+AD20/AD$17</f>
        <v>#REF!</v>
      </c>
      <c r="AK20" s="48" t="e">
        <f>-1+AF20/AF$17</f>
        <v>#REF!</v>
      </c>
    </row>
    <row r="21" spans="2:40" x14ac:dyDescent="0.35">
      <c r="B21" s="25">
        <v>2023</v>
      </c>
      <c r="D21" s="49" t="e">
        <f>#REF!</f>
        <v>#REF!</v>
      </c>
      <c r="E21" s="49" t="e">
        <f>#REF!</f>
        <v>#REF!</v>
      </c>
      <c r="G21" s="49" t="e">
        <f>#REF!</f>
        <v>#REF!</v>
      </c>
      <c r="H21" s="49" t="e">
        <f>#REF!</f>
        <v>#REF!</v>
      </c>
      <c r="J21" s="49" t="e">
        <f>#REF!</f>
        <v>#REF!</v>
      </c>
      <c r="K21" s="49" t="e">
        <f>#REF!</f>
        <v>#REF!</v>
      </c>
      <c r="M21" s="49" t="e">
        <f>#REF!</f>
        <v>#REF!</v>
      </c>
      <c r="N21" s="49" t="e">
        <f>#REF!</f>
        <v>#REF!</v>
      </c>
      <c r="O21" s="27" t="e">
        <f>W21</f>
        <v>#REF!</v>
      </c>
      <c r="P21" s="49" t="e">
        <f>X21</f>
        <v>#REF!</v>
      </c>
      <c r="Q21" s="49"/>
      <c r="R21" s="49" t="e">
        <f>#REF!</f>
        <v>#REF!</v>
      </c>
      <c r="S21" s="49" t="e">
        <f>#REF!</f>
        <v>#REF!</v>
      </c>
      <c r="T21" s="49" t="e">
        <f>W21</f>
        <v>#REF!</v>
      </c>
      <c r="U21" s="49" t="e">
        <f>X21</f>
        <v>#REF!</v>
      </c>
      <c r="V21" s="25"/>
      <c r="W21" s="27" t="e">
        <f>#REF!</f>
        <v>#REF!</v>
      </c>
      <c r="X21" s="49" t="e">
        <f>#REF!</f>
        <v>#REF!</v>
      </c>
      <c r="Z21" s="49" t="e">
        <f>#REF!</f>
        <v>#REF!</v>
      </c>
      <c r="AB21" s="49" t="e">
        <f>#REF!</f>
        <v>#REF!</v>
      </c>
      <c r="AD21" s="27" t="e">
        <f>#REF!</f>
        <v>#REF!</v>
      </c>
      <c r="AF21" s="27" t="e">
        <f>#REF!</f>
        <v>#REF!</v>
      </c>
      <c r="AH21" s="48" t="e">
        <f>-1+Z21/Z$17</f>
        <v>#REF!</v>
      </c>
      <c r="AI21" s="48" t="e">
        <f>-1+AB21/AB$17</f>
        <v>#REF!</v>
      </c>
      <c r="AJ21" s="48" t="e">
        <f>-1+AD21/AD$17</f>
        <v>#REF!</v>
      </c>
      <c r="AK21" s="48" t="e">
        <f>-1+AF21/AF$17</f>
        <v>#REF!</v>
      </c>
    </row>
    <row r="22" spans="2:40" x14ac:dyDescent="0.35">
      <c r="B22" s="25">
        <v>2024</v>
      </c>
      <c r="D22" s="49" t="e">
        <f>#REF!</f>
        <v>#REF!</v>
      </c>
      <c r="E22" s="49" t="e">
        <f>#REF!</f>
        <v>#REF!</v>
      </c>
      <c r="G22" s="49" t="e">
        <f>#REF!</f>
        <v>#REF!</v>
      </c>
      <c r="H22" s="49" t="e">
        <f>#REF!</f>
        <v>#REF!</v>
      </c>
      <c r="J22" s="49" t="e">
        <f>#REF!</f>
        <v>#REF!</v>
      </c>
      <c r="K22" s="49" t="e">
        <f>#REF!</f>
        <v>#REF!</v>
      </c>
      <c r="M22" s="49" t="e">
        <f>#REF!</f>
        <v>#REF!</v>
      </c>
      <c r="N22" s="49" t="e">
        <f>#REF!</f>
        <v>#REF!</v>
      </c>
      <c r="O22" s="27" t="e">
        <f>W22</f>
        <v>#REF!</v>
      </c>
      <c r="P22" s="49" t="e">
        <f>X22</f>
        <v>#REF!</v>
      </c>
      <c r="Q22" s="49"/>
      <c r="R22" s="49" t="e">
        <f>#REF!</f>
        <v>#REF!</v>
      </c>
      <c r="S22" s="49" t="e">
        <f>#REF!</f>
        <v>#REF!</v>
      </c>
      <c r="T22" s="49" t="e">
        <f>W22</f>
        <v>#REF!</v>
      </c>
      <c r="U22" s="49" t="e">
        <f>X22</f>
        <v>#REF!</v>
      </c>
      <c r="V22" s="25"/>
      <c r="W22" s="27" t="e">
        <f>#REF!</f>
        <v>#REF!</v>
      </c>
      <c r="X22" s="49" t="e">
        <f>#REF!</f>
        <v>#REF!</v>
      </c>
      <c r="Z22" s="49" t="e">
        <f>#REF!</f>
        <v>#REF!</v>
      </c>
      <c r="AB22" s="49" t="e">
        <f>#REF!</f>
        <v>#REF!</v>
      </c>
      <c r="AD22" s="27" t="e">
        <f>#REF!</f>
        <v>#REF!</v>
      </c>
      <c r="AF22" s="27" t="e">
        <f>#REF!</f>
        <v>#REF!</v>
      </c>
      <c r="AH22" s="48" t="e">
        <f>-1+Z22/Z$17</f>
        <v>#REF!</v>
      </c>
      <c r="AI22" s="48" t="e">
        <f>-1+AB22/AB$17</f>
        <v>#REF!</v>
      </c>
      <c r="AJ22" s="48" t="e">
        <f>-1+AD22/AD$17</f>
        <v>#REF!</v>
      </c>
      <c r="AK22" s="48" t="e">
        <f>-1+AF22/AF$17</f>
        <v>#REF!</v>
      </c>
    </row>
    <row r="23" spans="2:40" x14ac:dyDescent="0.35">
      <c r="B23" s="40">
        <v>2025</v>
      </c>
      <c r="C23" s="37"/>
      <c r="D23" s="47" t="e">
        <f>#REF!</f>
        <v>#REF!</v>
      </c>
      <c r="E23" s="47" t="e">
        <f>#REF!</f>
        <v>#REF!</v>
      </c>
      <c r="F23" s="37"/>
      <c r="G23" s="47" t="e">
        <f>#REF!</f>
        <v>#REF!</v>
      </c>
      <c r="H23" s="47" t="e">
        <f>#REF!</f>
        <v>#REF!</v>
      </c>
      <c r="I23" s="37"/>
      <c r="J23" s="47" t="e">
        <f>#REF!</f>
        <v>#REF!</v>
      </c>
      <c r="K23" s="47" t="e">
        <f>#REF!</f>
        <v>#REF!</v>
      </c>
      <c r="L23" s="37"/>
      <c r="M23" s="47" t="e">
        <f>#REF!</f>
        <v>#REF!</v>
      </c>
      <c r="N23" s="47" t="e">
        <f>#REF!</f>
        <v>#REF!</v>
      </c>
      <c r="O23" s="29" t="e">
        <f>W23</f>
        <v>#REF!</v>
      </c>
      <c r="P23" s="47" t="e">
        <f>X23</f>
        <v>#REF!</v>
      </c>
      <c r="Q23" s="47"/>
      <c r="R23" s="47" t="e">
        <f>#REF!</f>
        <v>#REF!</v>
      </c>
      <c r="S23" s="47" t="e">
        <f>#REF!</f>
        <v>#REF!</v>
      </c>
      <c r="T23" s="47" t="e">
        <f>W23</f>
        <v>#REF!</v>
      </c>
      <c r="U23" s="47" t="e">
        <f>X23</f>
        <v>#REF!</v>
      </c>
      <c r="V23" s="40"/>
      <c r="W23" s="29" t="e">
        <f>#REF!</f>
        <v>#REF!</v>
      </c>
      <c r="X23" s="47" t="e">
        <f>#REF!</f>
        <v>#REF!</v>
      </c>
      <c r="Y23" s="37"/>
      <c r="Z23" s="47" t="e">
        <f>#REF!</f>
        <v>#REF!</v>
      </c>
      <c r="AA23" s="37"/>
      <c r="AB23" s="47" t="e">
        <f>#REF!</f>
        <v>#REF!</v>
      </c>
      <c r="AC23" s="37"/>
      <c r="AD23" s="29" t="e">
        <f>#REF!</f>
        <v>#REF!</v>
      </c>
      <c r="AE23" s="37"/>
      <c r="AF23" s="29" t="e">
        <f>#REF!</f>
        <v>#REF!</v>
      </c>
      <c r="AG23" s="37"/>
      <c r="AH23" s="46" t="e">
        <f>-1+Z23/Z$17</f>
        <v>#REF!</v>
      </c>
      <c r="AI23" s="46" t="e">
        <f>-1+AB23/AB$17</f>
        <v>#REF!</v>
      </c>
      <c r="AJ23" s="46" t="e">
        <f>-1+AD23/AD$17</f>
        <v>#REF!</v>
      </c>
      <c r="AK23" s="46" t="e">
        <f>-1+AF23/AF$17</f>
        <v>#REF!</v>
      </c>
    </row>
    <row r="24" spans="2:40" x14ac:dyDescent="0.35">
      <c r="B24" s="25">
        <v>2026</v>
      </c>
      <c r="D24" s="49" t="e">
        <f>#REF!</f>
        <v>#REF!</v>
      </c>
      <c r="E24" s="49" t="e">
        <f>#REF!</f>
        <v>#REF!</v>
      </c>
      <c r="G24" s="49" t="e">
        <f>#REF!</f>
        <v>#REF!</v>
      </c>
      <c r="H24" s="49" t="e">
        <f>#REF!</f>
        <v>#REF!</v>
      </c>
      <c r="J24" s="49" t="e">
        <f>#REF!</f>
        <v>#REF!</v>
      </c>
      <c r="K24" s="49" t="e">
        <f>#REF!</f>
        <v>#REF!</v>
      </c>
      <c r="M24" s="49" t="e">
        <f>#REF!</f>
        <v>#REF!</v>
      </c>
      <c r="N24" s="49" t="e">
        <f>#REF!</f>
        <v>#REF!</v>
      </c>
      <c r="O24" s="27" t="e">
        <f>W24</f>
        <v>#REF!</v>
      </c>
      <c r="P24" s="49" t="e">
        <f>X24</f>
        <v>#REF!</v>
      </c>
      <c r="Q24" s="49"/>
      <c r="R24" s="49" t="e">
        <f>#REF!</f>
        <v>#REF!</v>
      </c>
      <c r="S24" s="49" t="e">
        <f>#REF!</f>
        <v>#REF!</v>
      </c>
      <c r="T24" s="49" t="e">
        <f>W24</f>
        <v>#REF!</v>
      </c>
      <c r="U24" s="49" t="e">
        <f>X24</f>
        <v>#REF!</v>
      </c>
      <c r="V24" s="25"/>
      <c r="W24" s="27" t="e">
        <f>#REF!</f>
        <v>#REF!</v>
      </c>
      <c r="X24" s="49" t="e">
        <f>#REF!</f>
        <v>#REF!</v>
      </c>
      <c r="Z24" s="49" t="e">
        <f>#REF!</f>
        <v>#REF!</v>
      </c>
      <c r="AB24" s="49" t="e">
        <f>#REF!</f>
        <v>#REF!</v>
      </c>
      <c r="AD24" s="27" t="e">
        <f>#REF!</f>
        <v>#REF!</v>
      </c>
      <c r="AF24" s="27" t="e">
        <f>#REF!</f>
        <v>#REF!</v>
      </c>
      <c r="AH24" s="48" t="e">
        <f>-1+Z24/Z$17</f>
        <v>#REF!</v>
      </c>
      <c r="AI24" s="48" t="e">
        <f>-1+AB24/AB$17</f>
        <v>#REF!</v>
      </c>
      <c r="AJ24" s="48" t="e">
        <f>-1+AD24/AD$17</f>
        <v>#REF!</v>
      </c>
      <c r="AK24" s="48" t="e">
        <f>-1+AF24/AF$17</f>
        <v>#REF!</v>
      </c>
    </row>
    <row r="25" spans="2:40" x14ac:dyDescent="0.35">
      <c r="B25" s="25">
        <v>2027</v>
      </c>
      <c r="D25" s="49" t="e">
        <f>#REF!</f>
        <v>#REF!</v>
      </c>
      <c r="E25" s="49" t="e">
        <f>#REF!</f>
        <v>#REF!</v>
      </c>
      <c r="G25" s="49" t="e">
        <f>#REF!</f>
        <v>#REF!</v>
      </c>
      <c r="H25" s="49" t="e">
        <f>#REF!</f>
        <v>#REF!</v>
      </c>
      <c r="J25" s="49" t="e">
        <f>#REF!</f>
        <v>#REF!</v>
      </c>
      <c r="K25" s="49" t="e">
        <f>#REF!</f>
        <v>#REF!</v>
      </c>
      <c r="M25" s="49" t="e">
        <f>#REF!</f>
        <v>#REF!</v>
      </c>
      <c r="N25" s="49" t="e">
        <f>#REF!</f>
        <v>#REF!</v>
      </c>
      <c r="O25" s="27" t="e">
        <f>W25</f>
        <v>#REF!</v>
      </c>
      <c r="P25" s="49" t="e">
        <f>X25</f>
        <v>#REF!</v>
      </c>
      <c r="Q25" s="49"/>
      <c r="R25" s="49" t="e">
        <f>#REF!</f>
        <v>#REF!</v>
      </c>
      <c r="S25" s="49" t="e">
        <f>#REF!</f>
        <v>#REF!</v>
      </c>
      <c r="T25" s="49" t="e">
        <f>W25</f>
        <v>#REF!</v>
      </c>
      <c r="U25" s="49" t="e">
        <f>X25</f>
        <v>#REF!</v>
      </c>
      <c r="V25" s="25"/>
      <c r="W25" s="27" t="e">
        <f>#REF!</f>
        <v>#REF!</v>
      </c>
      <c r="X25" s="49" t="e">
        <f>#REF!</f>
        <v>#REF!</v>
      </c>
      <c r="Z25" s="49" t="e">
        <f>#REF!</f>
        <v>#REF!</v>
      </c>
      <c r="AB25" s="49" t="e">
        <f>#REF!</f>
        <v>#REF!</v>
      </c>
      <c r="AD25" s="27" t="e">
        <f>#REF!</f>
        <v>#REF!</v>
      </c>
      <c r="AF25" s="27" t="e">
        <f>#REF!</f>
        <v>#REF!</v>
      </c>
      <c r="AH25" s="48" t="e">
        <f>-1+Z25/Z$17</f>
        <v>#REF!</v>
      </c>
      <c r="AI25" s="48" t="e">
        <f>-1+AB25/AB$17</f>
        <v>#REF!</v>
      </c>
      <c r="AJ25" s="48" t="e">
        <f>-1+AD25/AD$17</f>
        <v>#REF!</v>
      </c>
      <c r="AK25" s="48" t="e">
        <f>-1+AF25/AF$17</f>
        <v>#REF!</v>
      </c>
    </row>
    <row r="26" spans="2:40" x14ac:dyDescent="0.35">
      <c r="B26" s="25">
        <v>2028</v>
      </c>
      <c r="D26" s="49" t="e">
        <f>#REF!</f>
        <v>#REF!</v>
      </c>
      <c r="E26" s="49" t="e">
        <f>#REF!</f>
        <v>#REF!</v>
      </c>
      <c r="G26" s="49" t="e">
        <f>#REF!</f>
        <v>#REF!</v>
      </c>
      <c r="H26" s="49" t="e">
        <f>#REF!</f>
        <v>#REF!</v>
      </c>
      <c r="J26" s="49" t="e">
        <f>#REF!</f>
        <v>#REF!</v>
      </c>
      <c r="K26" s="49" t="e">
        <f>#REF!</f>
        <v>#REF!</v>
      </c>
      <c r="M26" s="49" t="e">
        <f>#REF!</f>
        <v>#REF!</v>
      </c>
      <c r="N26" s="49" t="e">
        <f>#REF!</f>
        <v>#REF!</v>
      </c>
      <c r="O26" s="27" t="e">
        <f>W26</f>
        <v>#REF!</v>
      </c>
      <c r="P26" s="49" t="e">
        <f>X26</f>
        <v>#REF!</v>
      </c>
      <c r="Q26" s="49"/>
      <c r="R26" s="49" t="e">
        <f>#REF!</f>
        <v>#REF!</v>
      </c>
      <c r="S26" s="49" t="e">
        <f>#REF!</f>
        <v>#REF!</v>
      </c>
      <c r="T26" s="49" t="e">
        <f>W26</f>
        <v>#REF!</v>
      </c>
      <c r="U26" s="49" t="e">
        <f>X26</f>
        <v>#REF!</v>
      </c>
      <c r="V26" s="25"/>
      <c r="W26" s="27" t="e">
        <f>#REF!</f>
        <v>#REF!</v>
      </c>
      <c r="X26" s="49" t="e">
        <f>#REF!</f>
        <v>#REF!</v>
      </c>
      <c r="Z26" s="49" t="e">
        <f>#REF!</f>
        <v>#REF!</v>
      </c>
      <c r="AB26" s="49" t="e">
        <f>#REF!</f>
        <v>#REF!</v>
      </c>
      <c r="AD26" s="27" t="e">
        <f>#REF!</f>
        <v>#REF!</v>
      </c>
      <c r="AF26" s="27" t="e">
        <f>#REF!</f>
        <v>#REF!</v>
      </c>
      <c r="AH26" s="48" t="e">
        <f>-1+Z26/Z$17</f>
        <v>#REF!</v>
      </c>
      <c r="AI26" s="48" t="e">
        <f>-1+AB26/AB$17</f>
        <v>#REF!</v>
      </c>
      <c r="AJ26" s="48" t="e">
        <f>-1+AD26/AD$17</f>
        <v>#REF!</v>
      </c>
      <c r="AK26" s="48" t="e">
        <f>-1+AF26/AF$17</f>
        <v>#REF!</v>
      </c>
    </row>
    <row r="27" spans="2:40" x14ac:dyDescent="0.35">
      <c r="B27" s="25">
        <v>2029</v>
      </c>
      <c r="D27" s="49" t="e">
        <f>#REF!</f>
        <v>#REF!</v>
      </c>
      <c r="E27" s="49" t="e">
        <f>#REF!</f>
        <v>#REF!</v>
      </c>
      <c r="G27" s="49" t="e">
        <f>#REF!</f>
        <v>#REF!</v>
      </c>
      <c r="H27" s="49" t="e">
        <f>#REF!</f>
        <v>#REF!</v>
      </c>
      <c r="J27" s="49" t="e">
        <f>#REF!</f>
        <v>#REF!</v>
      </c>
      <c r="K27" s="49" t="e">
        <f>#REF!</f>
        <v>#REF!</v>
      </c>
      <c r="M27" s="49" t="e">
        <f>#REF!</f>
        <v>#REF!</v>
      </c>
      <c r="N27" s="49" t="e">
        <f>#REF!</f>
        <v>#REF!</v>
      </c>
      <c r="O27" s="27" t="e">
        <f>W27</f>
        <v>#REF!</v>
      </c>
      <c r="P27" s="49" t="e">
        <f>X27</f>
        <v>#REF!</v>
      </c>
      <c r="Q27" s="49"/>
      <c r="R27" s="49" t="e">
        <f>#REF!</f>
        <v>#REF!</v>
      </c>
      <c r="S27" s="49" t="e">
        <f>#REF!</f>
        <v>#REF!</v>
      </c>
      <c r="T27" s="49" t="e">
        <f>W27</f>
        <v>#REF!</v>
      </c>
      <c r="U27" s="49" t="e">
        <f>X27</f>
        <v>#REF!</v>
      </c>
      <c r="V27" s="25"/>
      <c r="W27" s="27" t="e">
        <f>#REF!</f>
        <v>#REF!</v>
      </c>
      <c r="X27" s="49" t="e">
        <f>#REF!</f>
        <v>#REF!</v>
      </c>
      <c r="Z27" s="49" t="e">
        <f>#REF!</f>
        <v>#REF!</v>
      </c>
      <c r="AB27" s="49" t="e">
        <f>#REF!</f>
        <v>#REF!</v>
      </c>
      <c r="AD27" s="27" t="e">
        <f>#REF!</f>
        <v>#REF!</v>
      </c>
      <c r="AF27" s="27" t="e">
        <f>#REF!</f>
        <v>#REF!</v>
      </c>
      <c r="AH27" s="48" t="e">
        <f>-1+Z27/Z$17</f>
        <v>#REF!</v>
      </c>
      <c r="AI27" s="48" t="e">
        <f>-1+AB27/AB$17</f>
        <v>#REF!</v>
      </c>
      <c r="AJ27" s="48" t="e">
        <f>-1+AD27/AD$17</f>
        <v>#REF!</v>
      </c>
      <c r="AK27" s="48" t="e">
        <f>-1+AF27/AF$17</f>
        <v>#REF!</v>
      </c>
    </row>
    <row r="28" spans="2:40" x14ac:dyDescent="0.35">
      <c r="B28" s="40">
        <v>2030</v>
      </c>
      <c r="C28" s="37"/>
      <c r="D28" s="47" t="e">
        <f>#REF!</f>
        <v>#REF!</v>
      </c>
      <c r="E28" s="47" t="e">
        <f>#REF!</f>
        <v>#REF!</v>
      </c>
      <c r="F28" s="37"/>
      <c r="G28" s="47" t="e">
        <f>#REF!</f>
        <v>#REF!</v>
      </c>
      <c r="H28" s="47" t="e">
        <f>#REF!</f>
        <v>#REF!</v>
      </c>
      <c r="I28" s="37"/>
      <c r="J28" s="47" t="e">
        <f>#REF!</f>
        <v>#REF!</v>
      </c>
      <c r="K28" s="47" t="e">
        <f>#REF!</f>
        <v>#REF!</v>
      </c>
      <c r="L28" s="37"/>
      <c r="M28" s="47" t="e">
        <f>#REF!</f>
        <v>#REF!</v>
      </c>
      <c r="N28" s="47" t="e">
        <f>#REF!</f>
        <v>#REF!</v>
      </c>
      <c r="O28" s="29" t="e">
        <f>W28</f>
        <v>#REF!</v>
      </c>
      <c r="P28" s="47" t="e">
        <f>X28</f>
        <v>#REF!</v>
      </c>
      <c r="Q28" s="47"/>
      <c r="R28" s="47" t="e">
        <f>#REF!</f>
        <v>#REF!</v>
      </c>
      <c r="S28" s="47" t="e">
        <f>#REF!</f>
        <v>#REF!</v>
      </c>
      <c r="T28" s="47" t="e">
        <f>W28</f>
        <v>#REF!</v>
      </c>
      <c r="U28" s="47" t="e">
        <f>X28</f>
        <v>#REF!</v>
      </c>
      <c r="V28" s="40"/>
      <c r="W28" s="29" t="e">
        <f>#REF!</f>
        <v>#REF!</v>
      </c>
      <c r="X28" s="47" t="e">
        <f>#REF!</f>
        <v>#REF!</v>
      </c>
      <c r="Y28" s="37"/>
      <c r="Z28" s="47" t="e">
        <f>#REF!</f>
        <v>#REF!</v>
      </c>
      <c r="AA28" s="37"/>
      <c r="AB28" s="47" t="e">
        <f>#REF!</f>
        <v>#REF!</v>
      </c>
      <c r="AC28" s="37"/>
      <c r="AD28" s="29" t="e">
        <f>#REF!</f>
        <v>#REF!</v>
      </c>
      <c r="AE28" s="37"/>
      <c r="AF28" s="29" t="e">
        <f>#REF!</f>
        <v>#REF!</v>
      </c>
      <c r="AG28" s="37"/>
      <c r="AH28" s="46" t="e">
        <f>-1+Z28/Z$17</f>
        <v>#REF!</v>
      </c>
      <c r="AI28" s="46" t="e">
        <f>-1+AB28/AB$17</f>
        <v>#REF!</v>
      </c>
      <c r="AJ28" s="46" t="e">
        <f>-1+AD28/AD$17</f>
        <v>#REF!</v>
      </c>
      <c r="AK28" s="46" t="e">
        <f>-1+AF28/AF$17</f>
        <v>#REF!</v>
      </c>
      <c r="AM28" s="10" t="e">
        <f>-1+D28/D18</f>
        <v>#REF!</v>
      </c>
      <c r="AN28" s="10" t="e">
        <f>-1+G28/G18</f>
        <v>#REF!</v>
      </c>
    </row>
    <row r="29" spans="2:40" x14ac:dyDescent="0.35">
      <c r="B29" s="25">
        <v>2031</v>
      </c>
      <c r="D29" s="49" t="e">
        <f>#REF!</f>
        <v>#REF!</v>
      </c>
      <c r="E29" s="49" t="e">
        <f>#REF!</f>
        <v>#REF!</v>
      </c>
      <c r="G29" s="49" t="e">
        <f>#REF!</f>
        <v>#REF!</v>
      </c>
      <c r="H29" s="49" t="e">
        <f>#REF!</f>
        <v>#REF!</v>
      </c>
      <c r="J29" s="49" t="e">
        <f>#REF!</f>
        <v>#REF!</v>
      </c>
      <c r="K29" s="49" t="e">
        <f>#REF!</f>
        <v>#REF!</v>
      </c>
      <c r="M29" s="49" t="e">
        <f>#REF!</f>
        <v>#REF!</v>
      </c>
      <c r="N29" s="49" t="e">
        <f>#REF!</f>
        <v>#REF!</v>
      </c>
      <c r="O29" s="27" t="e">
        <f>W29</f>
        <v>#REF!</v>
      </c>
      <c r="P29" s="49" t="e">
        <f>X29</f>
        <v>#REF!</v>
      </c>
      <c r="Q29" s="49"/>
      <c r="R29" s="49" t="e">
        <f>#REF!</f>
        <v>#REF!</v>
      </c>
      <c r="S29" s="49" t="e">
        <f>#REF!</f>
        <v>#REF!</v>
      </c>
      <c r="T29" s="49" t="e">
        <f>W29</f>
        <v>#REF!</v>
      </c>
      <c r="U29" s="49" t="e">
        <f>X29</f>
        <v>#REF!</v>
      </c>
      <c r="V29" s="25"/>
      <c r="W29" s="27" t="e">
        <f>#REF!</f>
        <v>#REF!</v>
      </c>
      <c r="X29" s="49" t="e">
        <f>#REF!</f>
        <v>#REF!</v>
      </c>
      <c r="Z29" s="49" t="e">
        <f>#REF!</f>
        <v>#REF!</v>
      </c>
      <c r="AB29" s="49" t="e">
        <f>#REF!</f>
        <v>#REF!</v>
      </c>
      <c r="AD29" s="27" t="e">
        <f>#REF!</f>
        <v>#REF!</v>
      </c>
      <c r="AF29" s="27" t="e">
        <f>#REF!</f>
        <v>#REF!</v>
      </c>
      <c r="AH29" s="48" t="e">
        <f>-1+Z29/Z$17</f>
        <v>#REF!</v>
      </c>
      <c r="AI29" s="48" t="e">
        <f>-1+AB29/AB$17</f>
        <v>#REF!</v>
      </c>
      <c r="AJ29" s="48" t="e">
        <f>-1+AD29/AD$17</f>
        <v>#REF!</v>
      </c>
      <c r="AK29" s="48" t="e">
        <f>-1+AF29/AF$17</f>
        <v>#REF!</v>
      </c>
    </row>
    <row r="30" spans="2:40" x14ac:dyDescent="0.35">
      <c r="B30" s="25">
        <v>2032</v>
      </c>
      <c r="D30" s="49" t="e">
        <f>#REF!</f>
        <v>#REF!</v>
      </c>
      <c r="E30" s="49" t="e">
        <f>#REF!</f>
        <v>#REF!</v>
      </c>
      <c r="G30" s="49" t="e">
        <f>#REF!</f>
        <v>#REF!</v>
      </c>
      <c r="H30" s="49" t="e">
        <f>#REF!</f>
        <v>#REF!</v>
      </c>
      <c r="J30" s="49" t="e">
        <f>#REF!</f>
        <v>#REF!</v>
      </c>
      <c r="K30" s="49" t="e">
        <f>#REF!</f>
        <v>#REF!</v>
      </c>
      <c r="M30" s="49" t="e">
        <f>#REF!</f>
        <v>#REF!</v>
      </c>
      <c r="N30" s="49" t="e">
        <f>#REF!</f>
        <v>#REF!</v>
      </c>
      <c r="O30" s="27" t="e">
        <f>W30</f>
        <v>#REF!</v>
      </c>
      <c r="P30" s="49" t="e">
        <f>X30</f>
        <v>#REF!</v>
      </c>
      <c r="Q30" s="49"/>
      <c r="R30" s="49" t="e">
        <f>#REF!</f>
        <v>#REF!</v>
      </c>
      <c r="S30" s="49" t="e">
        <f>#REF!</f>
        <v>#REF!</v>
      </c>
      <c r="T30" s="49" t="e">
        <f>W30</f>
        <v>#REF!</v>
      </c>
      <c r="U30" s="49" t="e">
        <f>X30</f>
        <v>#REF!</v>
      </c>
      <c r="V30" s="25"/>
      <c r="W30" s="27" t="e">
        <f>#REF!</f>
        <v>#REF!</v>
      </c>
      <c r="X30" s="49" t="e">
        <f>#REF!</f>
        <v>#REF!</v>
      </c>
      <c r="Z30" s="49" t="e">
        <f>#REF!</f>
        <v>#REF!</v>
      </c>
      <c r="AB30" s="49" t="e">
        <f>#REF!</f>
        <v>#REF!</v>
      </c>
      <c r="AD30" s="27" t="e">
        <f>#REF!</f>
        <v>#REF!</v>
      </c>
      <c r="AF30" s="27" t="e">
        <f>#REF!</f>
        <v>#REF!</v>
      </c>
      <c r="AH30" s="48" t="e">
        <f>-1+Z30/Z$17</f>
        <v>#REF!</v>
      </c>
      <c r="AI30" s="48" t="e">
        <f>-1+AB30/AB$17</f>
        <v>#REF!</v>
      </c>
      <c r="AJ30" s="48" t="e">
        <f>-1+AD30/AD$17</f>
        <v>#REF!</v>
      </c>
      <c r="AK30" s="48" t="e">
        <f>-1+AF30/AF$17</f>
        <v>#REF!</v>
      </c>
    </row>
    <row r="31" spans="2:40" x14ac:dyDescent="0.35">
      <c r="B31" s="25">
        <v>2033</v>
      </c>
      <c r="D31" s="49" t="e">
        <f>#REF!</f>
        <v>#REF!</v>
      </c>
      <c r="E31" s="49" t="e">
        <f>#REF!</f>
        <v>#REF!</v>
      </c>
      <c r="G31" s="49" t="e">
        <f>#REF!</f>
        <v>#REF!</v>
      </c>
      <c r="H31" s="49" t="e">
        <f>#REF!</f>
        <v>#REF!</v>
      </c>
      <c r="J31" s="49" t="e">
        <f>#REF!</f>
        <v>#REF!</v>
      </c>
      <c r="K31" s="49" t="e">
        <f>#REF!</f>
        <v>#REF!</v>
      </c>
      <c r="M31" s="49" t="e">
        <f>#REF!</f>
        <v>#REF!</v>
      </c>
      <c r="N31" s="49" t="e">
        <f>#REF!</f>
        <v>#REF!</v>
      </c>
      <c r="O31" s="27" t="e">
        <f>W31</f>
        <v>#REF!</v>
      </c>
      <c r="P31" s="49" t="e">
        <f>X31</f>
        <v>#REF!</v>
      </c>
      <c r="Q31" s="49"/>
      <c r="R31" s="49" t="e">
        <f>#REF!</f>
        <v>#REF!</v>
      </c>
      <c r="S31" s="49" t="e">
        <f>#REF!</f>
        <v>#REF!</v>
      </c>
      <c r="T31" s="49" t="e">
        <f>W31</f>
        <v>#REF!</v>
      </c>
      <c r="U31" s="49" t="e">
        <f>X31</f>
        <v>#REF!</v>
      </c>
      <c r="V31" s="25"/>
      <c r="W31" s="27" t="e">
        <f>#REF!</f>
        <v>#REF!</v>
      </c>
      <c r="X31" s="49" t="e">
        <f>#REF!</f>
        <v>#REF!</v>
      </c>
      <c r="Z31" s="49" t="e">
        <f>#REF!</f>
        <v>#REF!</v>
      </c>
      <c r="AB31" s="49" t="e">
        <f>#REF!</f>
        <v>#REF!</v>
      </c>
      <c r="AD31" s="27" t="e">
        <f>#REF!</f>
        <v>#REF!</v>
      </c>
      <c r="AF31" s="27" t="e">
        <f>#REF!</f>
        <v>#REF!</v>
      </c>
      <c r="AH31" s="48" t="e">
        <f>-1+Z31/Z$17</f>
        <v>#REF!</v>
      </c>
      <c r="AI31" s="48" t="e">
        <f>-1+AB31/AB$17</f>
        <v>#REF!</v>
      </c>
      <c r="AJ31" s="48" t="e">
        <f>-1+AD31/AD$17</f>
        <v>#REF!</v>
      </c>
      <c r="AK31" s="48" t="e">
        <f>-1+AF31/AF$17</f>
        <v>#REF!</v>
      </c>
    </row>
    <row r="32" spans="2:40" x14ac:dyDescent="0.35">
      <c r="B32" s="25">
        <v>2034</v>
      </c>
      <c r="D32" s="49" t="e">
        <f>#REF!</f>
        <v>#REF!</v>
      </c>
      <c r="E32" s="49" t="e">
        <f>#REF!</f>
        <v>#REF!</v>
      </c>
      <c r="G32" s="49" t="e">
        <f>#REF!</f>
        <v>#REF!</v>
      </c>
      <c r="H32" s="49" t="e">
        <f>#REF!</f>
        <v>#REF!</v>
      </c>
      <c r="J32" s="49" t="e">
        <f>#REF!</f>
        <v>#REF!</v>
      </c>
      <c r="K32" s="49" t="e">
        <f>#REF!</f>
        <v>#REF!</v>
      </c>
      <c r="M32" s="49" t="e">
        <f>#REF!</f>
        <v>#REF!</v>
      </c>
      <c r="N32" s="49" t="e">
        <f>#REF!</f>
        <v>#REF!</v>
      </c>
      <c r="O32" s="27" t="e">
        <f>W32</f>
        <v>#REF!</v>
      </c>
      <c r="P32" s="49" t="e">
        <f>X32</f>
        <v>#REF!</v>
      </c>
      <c r="Q32" s="49"/>
      <c r="R32" s="49" t="e">
        <f>#REF!</f>
        <v>#REF!</v>
      </c>
      <c r="S32" s="49" t="e">
        <f>#REF!</f>
        <v>#REF!</v>
      </c>
      <c r="T32" s="49" t="e">
        <f>W32</f>
        <v>#REF!</v>
      </c>
      <c r="U32" s="49" t="e">
        <f>X32</f>
        <v>#REF!</v>
      </c>
      <c r="V32" s="25"/>
      <c r="W32" s="27" t="e">
        <f>#REF!</f>
        <v>#REF!</v>
      </c>
      <c r="X32" s="49" t="e">
        <f>#REF!</f>
        <v>#REF!</v>
      </c>
      <c r="Z32" s="49" t="e">
        <f>#REF!</f>
        <v>#REF!</v>
      </c>
      <c r="AB32" s="49" t="e">
        <f>#REF!</f>
        <v>#REF!</v>
      </c>
      <c r="AD32" s="27" t="e">
        <f>#REF!</f>
        <v>#REF!</v>
      </c>
      <c r="AF32" s="27" t="e">
        <f>#REF!</f>
        <v>#REF!</v>
      </c>
      <c r="AH32" s="48" t="e">
        <f>-1+Z32/Z$17</f>
        <v>#REF!</v>
      </c>
      <c r="AI32" s="48" t="e">
        <f>-1+AB32/AB$17</f>
        <v>#REF!</v>
      </c>
      <c r="AJ32" s="48" t="e">
        <f>-1+AD32/AD$17</f>
        <v>#REF!</v>
      </c>
      <c r="AK32" s="48" t="e">
        <f>-1+AF32/AF$17</f>
        <v>#REF!</v>
      </c>
    </row>
    <row r="33" spans="2:37" x14ac:dyDescent="0.35">
      <c r="B33" s="40">
        <v>2035</v>
      </c>
      <c r="C33" s="37"/>
      <c r="D33" s="47" t="e">
        <f>#REF!</f>
        <v>#REF!</v>
      </c>
      <c r="E33" s="47" t="e">
        <f>#REF!</f>
        <v>#REF!</v>
      </c>
      <c r="F33" s="37"/>
      <c r="G33" s="47" t="e">
        <f>#REF!</f>
        <v>#REF!</v>
      </c>
      <c r="H33" s="47" t="e">
        <f>#REF!</f>
        <v>#REF!</v>
      </c>
      <c r="I33" s="37"/>
      <c r="J33" s="47" t="e">
        <f>#REF!</f>
        <v>#REF!</v>
      </c>
      <c r="K33" s="47" t="e">
        <f>#REF!</f>
        <v>#REF!</v>
      </c>
      <c r="L33" s="37"/>
      <c r="M33" s="47" t="e">
        <f>#REF!</f>
        <v>#REF!</v>
      </c>
      <c r="N33" s="47" t="e">
        <f>#REF!</f>
        <v>#REF!</v>
      </c>
      <c r="O33" s="29" t="e">
        <f>W33</f>
        <v>#REF!</v>
      </c>
      <c r="P33" s="47" t="e">
        <f>X33</f>
        <v>#REF!</v>
      </c>
      <c r="Q33" s="47"/>
      <c r="R33" s="47" t="e">
        <f>#REF!</f>
        <v>#REF!</v>
      </c>
      <c r="S33" s="47" t="e">
        <f>#REF!</f>
        <v>#REF!</v>
      </c>
      <c r="T33" s="47" t="e">
        <f>W33</f>
        <v>#REF!</v>
      </c>
      <c r="U33" s="47" t="e">
        <f>X33</f>
        <v>#REF!</v>
      </c>
      <c r="V33" s="40"/>
      <c r="W33" s="29" t="e">
        <f>#REF!</f>
        <v>#REF!</v>
      </c>
      <c r="X33" s="47" t="e">
        <f>#REF!</f>
        <v>#REF!</v>
      </c>
      <c r="Y33" s="37"/>
      <c r="Z33" s="47" t="e">
        <f>#REF!</f>
        <v>#REF!</v>
      </c>
      <c r="AA33" s="37"/>
      <c r="AB33" s="47" t="e">
        <f>#REF!</f>
        <v>#REF!</v>
      </c>
      <c r="AC33" s="37"/>
      <c r="AD33" s="29" t="e">
        <f>#REF!</f>
        <v>#REF!</v>
      </c>
      <c r="AE33" s="37"/>
      <c r="AF33" s="29" t="e">
        <f>#REF!</f>
        <v>#REF!</v>
      </c>
      <c r="AG33" s="37"/>
      <c r="AH33" s="46" t="e">
        <f>-1+Z33/Z$17</f>
        <v>#REF!</v>
      </c>
      <c r="AI33" s="46" t="e">
        <f>-1+AB33/AB$17</f>
        <v>#REF!</v>
      </c>
      <c r="AJ33" s="46" t="e">
        <f>-1+AD33/AD$17</f>
        <v>#REF!</v>
      </c>
      <c r="AK33" s="46" t="e">
        <f>-1+AF33/AF$17</f>
        <v>#REF!</v>
      </c>
    </row>
    <row r="34" spans="2:37" x14ac:dyDescent="0.35">
      <c r="B34" s="25">
        <v>2036</v>
      </c>
      <c r="D34" s="49" t="e">
        <f>#REF!</f>
        <v>#REF!</v>
      </c>
      <c r="E34" s="49" t="e">
        <f>#REF!</f>
        <v>#REF!</v>
      </c>
      <c r="G34" s="49" t="e">
        <f>#REF!</f>
        <v>#REF!</v>
      </c>
      <c r="H34" s="49" t="e">
        <f>#REF!</f>
        <v>#REF!</v>
      </c>
      <c r="J34" s="49" t="e">
        <f>#REF!</f>
        <v>#REF!</v>
      </c>
      <c r="K34" s="49" t="e">
        <f>#REF!</f>
        <v>#REF!</v>
      </c>
      <c r="M34" s="49" t="e">
        <f>#REF!</f>
        <v>#REF!</v>
      </c>
      <c r="N34" s="49" t="e">
        <f>#REF!</f>
        <v>#REF!</v>
      </c>
      <c r="O34" s="27" t="e">
        <f>W34</f>
        <v>#REF!</v>
      </c>
      <c r="P34" s="49" t="e">
        <f>X34</f>
        <v>#REF!</v>
      </c>
      <c r="Q34" s="49"/>
      <c r="R34" s="49" t="e">
        <f>#REF!</f>
        <v>#REF!</v>
      </c>
      <c r="S34" s="49" t="e">
        <f>#REF!</f>
        <v>#REF!</v>
      </c>
      <c r="T34" s="49" t="e">
        <f>W34</f>
        <v>#REF!</v>
      </c>
      <c r="U34" s="49" t="e">
        <f>X34</f>
        <v>#REF!</v>
      </c>
      <c r="V34" s="25"/>
      <c r="W34" s="27" t="e">
        <f>#REF!</f>
        <v>#REF!</v>
      </c>
      <c r="X34" s="49" t="e">
        <f>#REF!</f>
        <v>#REF!</v>
      </c>
      <c r="Z34" s="49" t="e">
        <f>#REF!</f>
        <v>#REF!</v>
      </c>
      <c r="AB34" s="49" t="e">
        <f>#REF!</f>
        <v>#REF!</v>
      </c>
      <c r="AD34" s="27" t="e">
        <f>#REF!</f>
        <v>#REF!</v>
      </c>
      <c r="AF34" s="27" t="e">
        <f>#REF!</f>
        <v>#REF!</v>
      </c>
      <c r="AH34" s="48" t="e">
        <f>-1+Z34/Z$17</f>
        <v>#REF!</v>
      </c>
      <c r="AI34" s="48" t="e">
        <f>-1+AB34/AB$17</f>
        <v>#REF!</v>
      </c>
      <c r="AJ34" s="48" t="e">
        <f>-1+AD34/AD$17</f>
        <v>#REF!</v>
      </c>
      <c r="AK34" s="48" t="e">
        <f>-1+AF34/AF$17</f>
        <v>#REF!</v>
      </c>
    </row>
    <row r="35" spans="2:37" x14ac:dyDescent="0.35">
      <c r="B35" s="25">
        <v>2037</v>
      </c>
      <c r="D35" s="49" t="e">
        <f>#REF!</f>
        <v>#REF!</v>
      </c>
      <c r="E35" s="49" t="e">
        <f>#REF!</f>
        <v>#REF!</v>
      </c>
      <c r="G35" s="49" t="e">
        <f>#REF!</f>
        <v>#REF!</v>
      </c>
      <c r="H35" s="49" t="e">
        <f>#REF!</f>
        <v>#REF!</v>
      </c>
      <c r="J35" s="49" t="e">
        <f>#REF!</f>
        <v>#REF!</v>
      </c>
      <c r="K35" s="49" t="e">
        <f>#REF!</f>
        <v>#REF!</v>
      </c>
      <c r="M35" s="49" t="e">
        <f>#REF!</f>
        <v>#REF!</v>
      </c>
      <c r="N35" s="49" t="e">
        <f>#REF!</f>
        <v>#REF!</v>
      </c>
      <c r="O35" s="27" t="e">
        <f>W35</f>
        <v>#REF!</v>
      </c>
      <c r="P35" s="49" t="e">
        <f>X35</f>
        <v>#REF!</v>
      </c>
      <c r="Q35" s="49"/>
      <c r="R35" s="49" t="e">
        <f>#REF!</f>
        <v>#REF!</v>
      </c>
      <c r="S35" s="49" t="e">
        <f>#REF!</f>
        <v>#REF!</v>
      </c>
      <c r="T35" s="49" t="e">
        <f>W35</f>
        <v>#REF!</v>
      </c>
      <c r="U35" s="49" t="e">
        <f>X35</f>
        <v>#REF!</v>
      </c>
      <c r="V35" s="25"/>
      <c r="W35" s="27" t="e">
        <f>#REF!</f>
        <v>#REF!</v>
      </c>
      <c r="X35" s="49" t="e">
        <f>#REF!</f>
        <v>#REF!</v>
      </c>
      <c r="Z35" s="49" t="e">
        <f>#REF!</f>
        <v>#REF!</v>
      </c>
      <c r="AB35" s="49" t="e">
        <f>#REF!</f>
        <v>#REF!</v>
      </c>
      <c r="AD35" s="27" t="e">
        <f>#REF!</f>
        <v>#REF!</v>
      </c>
      <c r="AF35" s="27" t="e">
        <f>#REF!</f>
        <v>#REF!</v>
      </c>
      <c r="AH35" s="48" t="e">
        <f>-1+Z35/Z$17</f>
        <v>#REF!</v>
      </c>
      <c r="AI35" s="48" t="e">
        <f>-1+AB35/AB$17</f>
        <v>#REF!</v>
      </c>
      <c r="AJ35" s="48" t="e">
        <f>-1+AD35/AD$17</f>
        <v>#REF!</v>
      </c>
      <c r="AK35" s="48" t="e">
        <f>-1+AF35/AF$17</f>
        <v>#REF!</v>
      </c>
    </row>
    <row r="36" spans="2:37" x14ac:dyDescent="0.35">
      <c r="B36" s="25">
        <v>2038</v>
      </c>
      <c r="D36" s="49" t="e">
        <f>#REF!</f>
        <v>#REF!</v>
      </c>
      <c r="E36" s="49" t="e">
        <f>#REF!</f>
        <v>#REF!</v>
      </c>
      <c r="G36" s="49" t="e">
        <f>#REF!</f>
        <v>#REF!</v>
      </c>
      <c r="H36" s="49" t="e">
        <f>#REF!</f>
        <v>#REF!</v>
      </c>
      <c r="J36" s="49" t="e">
        <f>#REF!</f>
        <v>#REF!</v>
      </c>
      <c r="K36" s="49" t="e">
        <f>#REF!</f>
        <v>#REF!</v>
      </c>
      <c r="M36" s="49" t="e">
        <f>#REF!</f>
        <v>#REF!</v>
      </c>
      <c r="N36" s="49" t="e">
        <f>#REF!</f>
        <v>#REF!</v>
      </c>
      <c r="O36" s="27" t="e">
        <f>W36</f>
        <v>#REF!</v>
      </c>
      <c r="P36" s="49" t="e">
        <f>X36</f>
        <v>#REF!</v>
      </c>
      <c r="Q36" s="49"/>
      <c r="R36" s="49" t="e">
        <f>#REF!</f>
        <v>#REF!</v>
      </c>
      <c r="S36" s="49" t="e">
        <f>#REF!</f>
        <v>#REF!</v>
      </c>
      <c r="T36" s="49" t="e">
        <f>W36</f>
        <v>#REF!</v>
      </c>
      <c r="U36" s="49" t="e">
        <f>X36</f>
        <v>#REF!</v>
      </c>
      <c r="V36" s="25"/>
      <c r="W36" s="27" t="e">
        <f>#REF!</f>
        <v>#REF!</v>
      </c>
      <c r="X36" s="49" t="e">
        <f>#REF!</f>
        <v>#REF!</v>
      </c>
      <c r="Z36" s="49" t="e">
        <f>#REF!</f>
        <v>#REF!</v>
      </c>
      <c r="AB36" s="49" t="e">
        <f>#REF!</f>
        <v>#REF!</v>
      </c>
      <c r="AD36" s="27" t="e">
        <f>#REF!</f>
        <v>#REF!</v>
      </c>
      <c r="AF36" s="27" t="e">
        <f>#REF!</f>
        <v>#REF!</v>
      </c>
      <c r="AH36" s="48" t="e">
        <f>-1+Z36/Z$17</f>
        <v>#REF!</v>
      </c>
      <c r="AI36" s="48" t="e">
        <f>-1+AB36/AB$17</f>
        <v>#REF!</v>
      </c>
      <c r="AJ36" s="48" t="e">
        <f>-1+AD36/AD$17</f>
        <v>#REF!</v>
      </c>
      <c r="AK36" s="48" t="e">
        <f>-1+AF36/AF$17</f>
        <v>#REF!</v>
      </c>
    </row>
    <row r="37" spans="2:37" x14ac:dyDescent="0.35">
      <c r="B37" s="25">
        <v>2039</v>
      </c>
      <c r="D37" s="49" t="e">
        <f>#REF!</f>
        <v>#REF!</v>
      </c>
      <c r="E37" s="49" t="e">
        <f>#REF!</f>
        <v>#REF!</v>
      </c>
      <c r="G37" s="49" t="e">
        <f>#REF!</f>
        <v>#REF!</v>
      </c>
      <c r="H37" s="49" t="e">
        <f>#REF!</f>
        <v>#REF!</v>
      </c>
      <c r="J37" s="49" t="e">
        <f>#REF!</f>
        <v>#REF!</v>
      </c>
      <c r="K37" s="49" t="e">
        <f>#REF!</f>
        <v>#REF!</v>
      </c>
      <c r="M37" s="49" t="e">
        <f>#REF!</f>
        <v>#REF!</v>
      </c>
      <c r="N37" s="49" t="e">
        <f>#REF!</f>
        <v>#REF!</v>
      </c>
      <c r="O37" s="27" t="e">
        <f>W37</f>
        <v>#REF!</v>
      </c>
      <c r="P37" s="49" t="e">
        <f>X37</f>
        <v>#REF!</v>
      </c>
      <c r="Q37" s="49"/>
      <c r="R37" s="49" t="e">
        <f>#REF!</f>
        <v>#REF!</v>
      </c>
      <c r="S37" s="49" t="e">
        <f>#REF!</f>
        <v>#REF!</v>
      </c>
      <c r="T37" s="49" t="e">
        <f>W37</f>
        <v>#REF!</v>
      </c>
      <c r="U37" s="49" t="e">
        <f>X37</f>
        <v>#REF!</v>
      </c>
      <c r="V37" s="25"/>
      <c r="W37" s="27" t="e">
        <f>#REF!</f>
        <v>#REF!</v>
      </c>
      <c r="X37" s="49" t="e">
        <f>#REF!</f>
        <v>#REF!</v>
      </c>
      <c r="Z37" s="49" t="e">
        <f>#REF!</f>
        <v>#REF!</v>
      </c>
      <c r="AB37" s="49" t="e">
        <f>#REF!</f>
        <v>#REF!</v>
      </c>
      <c r="AD37" s="27" t="e">
        <f>#REF!</f>
        <v>#REF!</v>
      </c>
      <c r="AF37" s="27" t="e">
        <f>#REF!</f>
        <v>#REF!</v>
      </c>
      <c r="AH37" s="48" t="e">
        <f>-1+Z37/Z$17</f>
        <v>#REF!</v>
      </c>
      <c r="AI37" s="48" t="e">
        <f>-1+AB37/AB$17</f>
        <v>#REF!</v>
      </c>
      <c r="AJ37" s="48" t="e">
        <f>-1+AD37/AD$17</f>
        <v>#REF!</v>
      </c>
      <c r="AK37" s="48" t="e">
        <f>-1+AF37/AF$17</f>
        <v>#REF!</v>
      </c>
    </row>
    <row r="38" spans="2:37" x14ac:dyDescent="0.35">
      <c r="B38" s="40">
        <v>2040</v>
      </c>
      <c r="C38" s="37"/>
      <c r="D38" s="47" t="e">
        <f>#REF!</f>
        <v>#REF!</v>
      </c>
      <c r="E38" s="47" t="e">
        <f>#REF!</f>
        <v>#REF!</v>
      </c>
      <c r="F38" s="37"/>
      <c r="G38" s="47" t="e">
        <f>#REF!</f>
        <v>#REF!</v>
      </c>
      <c r="H38" s="47" t="e">
        <f>#REF!</f>
        <v>#REF!</v>
      </c>
      <c r="I38" s="37"/>
      <c r="J38" s="47" t="e">
        <f>#REF!</f>
        <v>#REF!</v>
      </c>
      <c r="K38" s="47" t="e">
        <f>#REF!</f>
        <v>#REF!</v>
      </c>
      <c r="L38" s="37"/>
      <c r="M38" s="47" t="e">
        <f>#REF!</f>
        <v>#REF!</v>
      </c>
      <c r="N38" s="47" t="e">
        <f>#REF!</f>
        <v>#REF!</v>
      </c>
      <c r="O38" s="29" t="e">
        <f>W38</f>
        <v>#REF!</v>
      </c>
      <c r="P38" s="47" t="e">
        <f>X38</f>
        <v>#REF!</v>
      </c>
      <c r="Q38" s="47"/>
      <c r="R38" s="47" t="e">
        <f>#REF!</f>
        <v>#REF!</v>
      </c>
      <c r="S38" s="47" t="e">
        <f>#REF!</f>
        <v>#REF!</v>
      </c>
      <c r="T38" s="47" t="e">
        <f>W38</f>
        <v>#REF!</v>
      </c>
      <c r="U38" s="47" t="e">
        <f>X38</f>
        <v>#REF!</v>
      </c>
      <c r="V38" s="40"/>
      <c r="W38" s="29" t="e">
        <f>#REF!</f>
        <v>#REF!</v>
      </c>
      <c r="X38" s="47" t="e">
        <f>#REF!</f>
        <v>#REF!</v>
      </c>
      <c r="Y38" s="37"/>
      <c r="Z38" s="47" t="e">
        <f>#REF!</f>
        <v>#REF!</v>
      </c>
      <c r="AA38" s="37"/>
      <c r="AB38" s="47" t="e">
        <f>#REF!</f>
        <v>#REF!</v>
      </c>
      <c r="AC38" s="37"/>
      <c r="AD38" s="29" t="e">
        <f>#REF!</f>
        <v>#REF!</v>
      </c>
      <c r="AE38" s="37"/>
      <c r="AF38" s="29" t="e">
        <f>#REF!</f>
        <v>#REF!</v>
      </c>
      <c r="AG38" s="37"/>
      <c r="AH38" s="46" t="e">
        <f>-1+Z38/Z$17</f>
        <v>#REF!</v>
      </c>
      <c r="AI38" s="46" t="e">
        <f>-1+AB38/AB$17</f>
        <v>#REF!</v>
      </c>
      <c r="AJ38" s="46" t="e">
        <f>-1+AD38/AD$17</f>
        <v>#REF!</v>
      </c>
      <c r="AK38" s="46" t="e">
        <f>-1+AF38/AF$17</f>
        <v>#REF!</v>
      </c>
    </row>
    <row r="39" spans="2:37" x14ac:dyDescent="0.35">
      <c r="B39" s="25">
        <v>2041</v>
      </c>
      <c r="D39" s="49" t="e">
        <f>#REF!</f>
        <v>#REF!</v>
      </c>
      <c r="E39" s="49" t="e">
        <f>#REF!</f>
        <v>#REF!</v>
      </c>
      <c r="G39" s="49" t="e">
        <f>#REF!</f>
        <v>#REF!</v>
      </c>
      <c r="H39" s="49" t="e">
        <f>#REF!</f>
        <v>#REF!</v>
      </c>
      <c r="J39" s="49" t="e">
        <f>#REF!</f>
        <v>#REF!</v>
      </c>
      <c r="K39" s="49" t="e">
        <f>#REF!</f>
        <v>#REF!</v>
      </c>
      <c r="M39" s="49" t="e">
        <f>#REF!</f>
        <v>#REF!</v>
      </c>
      <c r="N39" s="49" t="e">
        <f>#REF!</f>
        <v>#REF!</v>
      </c>
      <c r="O39" s="27" t="e">
        <f>W39</f>
        <v>#REF!</v>
      </c>
      <c r="P39" s="49" t="e">
        <f>X39</f>
        <v>#REF!</v>
      </c>
      <c r="Q39" s="49"/>
      <c r="R39" s="49" t="e">
        <f>#REF!</f>
        <v>#REF!</v>
      </c>
      <c r="S39" s="49" t="e">
        <f>#REF!</f>
        <v>#REF!</v>
      </c>
      <c r="T39" s="49" t="e">
        <f>W39</f>
        <v>#REF!</v>
      </c>
      <c r="U39" s="49" t="e">
        <f>X39</f>
        <v>#REF!</v>
      </c>
      <c r="V39" s="25"/>
      <c r="W39" s="27" t="e">
        <f>#REF!</f>
        <v>#REF!</v>
      </c>
      <c r="X39" s="49" t="e">
        <f>#REF!</f>
        <v>#REF!</v>
      </c>
      <c r="Z39" s="49" t="e">
        <f>#REF!</f>
        <v>#REF!</v>
      </c>
      <c r="AB39" s="49" t="e">
        <f>#REF!</f>
        <v>#REF!</v>
      </c>
      <c r="AD39" s="27" t="e">
        <f>#REF!</f>
        <v>#REF!</v>
      </c>
      <c r="AF39" s="27" t="e">
        <f>#REF!</f>
        <v>#REF!</v>
      </c>
      <c r="AH39" s="48" t="e">
        <f>-1+Z39/Z$17</f>
        <v>#REF!</v>
      </c>
      <c r="AI39" s="48" t="e">
        <f>-1+AB39/AB$17</f>
        <v>#REF!</v>
      </c>
      <c r="AJ39" s="48" t="e">
        <f>-1+AD39/AD$17</f>
        <v>#REF!</v>
      </c>
      <c r="AK39" s="48" t="e">
        <f>-1+AF39/AF$17</f>
        <v>#REF!</v>
      </c>
    </row>
    <row r="40" spans="2:37" x14ac:dyDescent="0.35">
      <c r="B40" s="25">
        <v>2042</v>
      </c>
      <c r="D40" s="49" t="e">
        <f>#REF!</f>
        <v>#REF!</v>
      </c>
      <c r="E40" s="49" t="e">
        <f>#REF!</f>
        <v>#REF!</v>
      </c>
      <c r="G40" s="49" t="e">
        <f>#REF!</f>
        <v>#REF!</v>
      </c>
      <c r="H40" s="49" t="e">
        <f>#REF!</f>
        <v>#REF!</v>
      </c>
      <c r="J40" s="49" t="e">
        <f>#REF!</f>
        <v>#REF!</v>
      </c>
      <c r="K40" s="49" t="e">
        <f>#REF!</f>
        <v>#REF!</v>
      </c>
      <c r="M40" s="49" t="e">
        <f>#REF!</f>
        <v>#REF!</v>
      </c>
      <c r="N40" s="49" t="e">
        <f>#REF!</f>
        <v>#REF!</v>
      </c>
      <c r="O40" s="27" t="e">
        <f>W40</f>
        <v>#REF!</v>
      </c>
      <c r="P40" s="49" t="e">
        <f>X40</f>
        <v>#REF!</v>
      </c>
      <c r="Q40" s="49"/>
      <c r="R40" s="49" t="e">
        <f>#REF!</f>
        <v>#REF!</v>
      </c>
      <c r="S40" s="49" t="e">
        <f>#REF!</f>
        <v>#REF!</v>
      </c>
      <c r="T40" s="49" t="e">
        <f>W40</f>
        <v>#REF!</v>
      </c>
      <c r="U40" s="49" t="e">
        <f>X40</f>
        <v>#REF!</v>
      </c>
      <c r="V40" s="25"/>
      <c r="W40" s="27" t="e">
        <f>#REF!</f>
        <v>#REF!</v>
      </c>
      <c r="X40" s="49" t="e">
        <f>#REF!</f>
        <v>#REF!</v>
      </c>
      <c r="Z40" s="49" t="e">
        <f>#REF!</f>
        <v>#REF!</v>
      </c>
      <c r="AB40" s="49" t="e">
        <f>#REF!</f>
        <v>#REF!</v>
      </c>
      <c r="AD40" s="27" t="e">
        <f>#REF!</f>
        <v>#REF!</v>
      </c>
      <c r="AF40" s="27" t="e">
        <f>#REF!</f>
        <v>#REF!</v>
      </c>
      <c r="AH40" s="48" t="e">
        <f>-1+Z40/Z$17</f>
        <v>#REF!</v>
      </c>
      <c r="AI40" s="48" t="e">
        <f>-1+AB40/AB$17</f>
        <v>#REF!</v>
      </c>
      <c r="AJ40" s="48" t="e">
        <f>-1+AD40/AD$17</f>
        <v>#REF!</v>
      </c>
      <c r="AK40" s="48" t="e">
        <f>-1+AF40/AF$17</f>
        <v>#REF!</v>
      </c>
    </row>
    <row r="41" spans="2:37" x14ac:dyDescent="0.35">
      <c r="B41" s="25">
        <v>2043</v>
      </c>
      <c r="D41" s="49" t="e">
        <f>#REF!</f>
        <v>#REF!</v>
      </c>
      <c r="E41" s="49" t="e">
        <f>#REF!</f>
        <v>#REF!</v>
      </c>
      <c r="G41" s="49" t="e">
        <f>#REF!</f>
        <v>#REF!</v>
      </c>
      <c r="H41" s="49" t="e">
        <f>#REF!</f>
        <v>#REF!</v>
      </c>
      <c r="J41" s="49" t="e">
        <f>#REF!</f>
        <v>#REF!</v>
      </c>
      <c r="K41" s="49" t="e">
        <f>#REF!</f>
        <v>#REF!</v>
      </c>
      <c r="M41" s="49" t="e">
        <f>#REF!</f>
        <v>#REF!</v>
      </c>
      <c r="N41" s="49" t="e">
        <f>#REF!</f>
        <v>#REF!</v>
      </c>
      <c r="O41" s="27" t="e">
        <f>W41</f>
        <v>#REF!</v>
      </c>
      <c r="P41" s="49" t="e">
        <f>X41</f>
        <v>#REF!</v>
      </c>
      <c r="Q41" s="49"/>
      <c r="R41" s="49" t="e">
        <f>#REF!</f>
        <v>#REF!</v>
      </c>
      <c r="S41" s="49" t="e">
        <f>#REF!</f>
        <v>#REF!</v>
      </c>
      <c r="T41" s="49" t="e">
        <f>W41</f>
        <v>#REF!</v>
      </c>
      <c r="U41" s="49" t="e">
        <f>X41</f>
        <v>#REF!</v>
      </c>
      <c r="V41" s="25"/>
      <c r="W41" s="27" t="e">
        <f>#REF!</f>
        <v>#REF!</v>
      </c>
      <c r="X41" s="49" t="e">
        <f>#REF!</f>
        <v>#REF!</v>
      </c>
      <c r="Z41" s="49" t="e">
        <f>#REF!</f>
        <v>#REF!</v>
      </c>
      <c r="AB41" s="49" t="e">
        <f>#REF!</f>
        <v>#REF!</v>
      </c>
      <c r="AD41" s="27" t="e">
        <f>#REF!</f>
        <v>#REF!</v>
      </c>
      <c r="AF41" s="27" t="e">
        <f>#REF!</f>
        <v>#REF!</v>
      </c>
      <c r="AH41" s="48" t="e">
        <f>-1+Z41/Z$17</f>
        <v>#REF!</v>
      </c>
      <c r="AI41" s="48" t="e">
        <f>-1+AB41/AB$17</f>
        <v>#REF!</v>
      </c>
      <c r="AJ41" s="48" t="e">
        <f>-1+AD41/AD$17</f>
        <v>#REF!</v>
      </c>
      <c r="AK41" s="48" t="e">
        <f>-1+AF41/AF$17</f>
        <v>#REF!</v>
      </c>
    </row>
    <row r="42" spans="2:37" x14ac:dyDescent="0.35">
      <c r="B42" s="25">
        <v>2044</v>
      </c>
      <c r="D42" s="49" t="e">
        <f>#REF!</f>
        <v>#REF!</v>
      </c>
      <c r="E42" s="49" t="e">
        <f>#REF!</f>
        <v>#REF!</v>
      </c>
      <c r="G42" s="49" t="e">
        <f>#REF!</f>
        <v>#REF!</v>
      </c>
      <c r="H42" s="49" t="e">
        <f>#REF!</f>
        <v>#REF!</v>
      </c>
      <c r="J42" s="49" t="e">
        <f>#REF!</f>
        <v>#REF!</v>
      </c>
      <c r="K42" s="49" t="e">
        <f>#REF!</f>
        <v>#REF!</v>
      </c>
      <c r="M42" s="49" t="e">
        <f>#REF!</f>
        <v>#REF!</v>
      </c>
      <c r="N42" s="49" t="e">
        <f>#REF!</f>
        <v>#REF!</v>
      </c>
      <c r="O42" s="27" t="e">
        <f>W42</f>
        <v>#REF!</v>
      </c>
      <c r="P42" s="49" t="e">
        <f>X42</f>
        <v>#REF!</v>
      </c>
      <c r="Q42" s="49"/>
      <c r="R42" s="49" t="e">
        <f>#REF!</f>
        <v>#REF!</v>
      </c>
      <c r="S42" s="49" t="e">
        <f>#REF!</f>
        <v>#REF!</v>
      </c>
      <c r="T42" s="49" t="e">
        <f>W42</f>
        <v>#REF!</v>
      </c>
      <c r="U42" s="49" t="e">
        <f>X42</f>
        <v>#REF!</v>
      </c>
      <c r="V42" s="25"/>
      <c r="W42" s="27" t="e">
        <f>#REF!</f>
        <v>#REF!</v>
      </c>
      <c r="X42" s="49" t="e">
        <f>#REF!</f>
        <v>#REF!</v>
      </c>
      <c r="Z42" s="49" t="e">
        <f>#REF!</f>
        <v>#REF!</v>
      </c>
      <c r="AB42" s="49" t="e">
        <f>#REF!</f>
        <v>#REF!</v>
      </c>
      <c r="AD42" s="27" t="e">
        <f>#REF!</f>
        <v>#REF!</v>
      </c>
      <c r="AF42" s="27" t="e">
        <f>#REF!</f>
        <v>#REF!</v>
      </c>
      <c r="AH42" s="48" t="e">
        <f>-1+Z42/Z$17</f>
        <v>#REF!</v>
      </c>
      <c r="AI42" s="48" t="e">
        <f>-1+AB42/AB$17</f>
        <v>#REF!</v>
      </c>
      <c r="AJ42" s="48" t="e">
        <f>-1+AD42/AD$17</f>
        <v>#REF!</v>
      </c>
      <c r="AK42" s="48" t="e">
        <f>-1+AF42/AF$17</f>
        <v>#REF!</v>
      </c>
    </row>
    <row r="43" spans="2:37" x14ac:dyDescent="0.35">
      <c r="B43" s="40">
        <v>2045</v>
      </c>
      <c r="C43" s="37"/>
      <c r="D43" s="47" t="e">
        <f>#REF!</f>
        <v>#REF!</v>
      </c>
      <c r="E43" s="47" t="e">
        <f>#REF!</f>
        <v>#REF!</v>
      </c>
      <c r="F43" s="37"/>
      <c r="G43" s="47" t="e">
        <f>#REF!</f>
        <v>#REF!</v>
      </c>
      <c r="H43" s="47" t="e">
        <f>#REF!</f>
        <v>#REF!</v>
      </c>
      <c r="I43" s="37"/>
      <c r="J43" s="47" t="e">
        <f>#REF!</f>
        <v>#REF!</v>
      </c>
      <c r="K43" s="47" t="e">
        <f>#REF!</f>
        <v>#REF!</v>
      </c>
      <c r="L43" s="37"/>
      <c r="M43" s="47" t="e">
        <f>#REF!</f>
        <v>#REF!</v>
      </c>
      <c r="N43" s="47" t="e">
        <f>#REF!</f>
        <v>#REF!</v>
      </c>
      <c r="O43" s="29" t="e">
        <f>W43</f>
        <v>#REF!</v>
      </c>
      <c r="P43" s="47" t="e">
        <f>X43</f>
        <v>#REF!</v>
      </c>
      <c r="Q43" s="47"/>
      <c r="R43" s="47" t="e">
        <f>#REF!</f>
        <v>#REF!</v>
      </c>
      <c r="S43" s="47" t="e">
        <f>#REF!</f>
        <v>#REF!</v>
      </c>
      <c r="T43" s="47" t="e">
        <f>W43</f>
        <v>#REF!</v>
      </c>
      <c r="U43" s="47" t="e">
        <f>X43</f>
        <v>#REF!</v>
      </c>
      <c r="V43" s="40"/>
      <c r="W43" s="29" t="e">
        <f>#REF!</f>
        <v>#REF!</v>
      </c>
      <c r="X43" s="47" t="e">
        <f>#REF!</f>
        <v>#REF!</v>
      </c>
      <c r="Y43" s="37"/>
      <c r="Z43" s="47" t="e">
        <f>#REF!</f>
        <v>#REF!</v>
      </c>
      <c r="AA43" s="37"/>
      <c r="AB43" s="47" t="e">
        <f>#REF!</f>
        <v>#REF!</v>
      </c>
      <c r="AC43" s="37"/>
      <c r="AD43" s="29" t="e">
        <f>#REF!</f>
        <v>#REF!</v>
      </c>
      <c r="AE43" s="37"/>
      <c r="AF43" s="29" t="e">
        <f>#REF!</f>
        <v>#REF!</v>
      </c>
      <c r="AG43" s="37"/>
      <c r="AH43" s="46" t="e">
        <f>-1+Z43/Z$17</f>
        <v>#REF!</v>
      </c>
      <c r="AI43" s="46" t="e">
        <f>-1+AB43/AB$17</f>
        <v>#REF!</v>
      </c>
      <c r="AJ43" s="46" t="e">
        <f>-1+AD43/AD$17</f>
        <v>#REF!</v>
      </c>
      <c r="AK43" s="46" t="e">
        <f>-1+AF43/AF$17</f>
        <v>#REF!</v>
      </c>
    </row>
    <row r="44" spans="2:37" x14ac:dyDescent="0.35">
      <c r="B44" s="25">
        <v>2046</v>
      </c>
      <c r="D44" s="49" t="e">
        <f>#REF!</f>
        <v>#REF!</v>
      </c>
      <c r="E44" s="49" t="e">
        <f>#REF!</f>
        <v>#REF!</v>
      </c>
      <c r="G44" s="49" t="e">
        <f>#REF!</f>
        <v>#REF!</v>
      </c>
      <c r="H44" s="49" t="e">
        <f>#REF!</f>
        <v>#REF!</v>
      </c>
      <c r="J44" s="49" t="e">
        <f>#REF!</f>
        <v>#REF!</v>
      </c>
      <c r="K44" s="49" t="e">
        <f>#REF!</f>
        <v>#REF!</v>
      </c>
      <c r="M44" s="49" t="e">
        <f>#REF!</f>
        <v>#REF!</v>
      </c>
      <c r="N44" s="49" t="e">
        <f>#REF!</f>
        <v>#REF!</v>
      </c>
      <c r="O44" s="27" t="e">
        <f>W44</f>
        <v>#REF!</v>
      </c>
      <c r="P44" s="49" t="e">
        <f>X44</f>
        <v>#REF!</v>
      </c>
      <c r="Q44" s="49"/>
      <c r="R44" s="49" t="e">
        <f>#REF!</f>
        <v>#REF!</v>
      </c>
      <c r="S44" s="49" t="e">
        <f>#REF!</f>
        <v>#REF!</v>
      </c>
      <c r="T44" s="49" t="e">
        <f>W44</f>
        <v>#REF!</v>
      </c>
      <c r="U44" s="49" t="e">
        <f>X44</f>
        <v>#REF!</v>
      </c>
      <c r="V44" s="25"/>
      <c r="W44" s="27" t="e">
        <f>#REF!</f>
        <v>#REF!</v>
      </c>
      <c r="X44" s="49" t="e">
        <f>#REF!</f>
        <v>#REF!</v>
      </c>
      <c r="Z44" s="49" t="e">
        <f>#REF!</f>
        <v>#REF!</v>
      </c>
      <c r="AB44" s="49" t="e">
        <f>#REF!</f>
        <v>#REF!</v>
      </c>
      <c r="AD44" s="27" t="e">
        <f>#REF!</f>
        <v>#REF!</v>
      </c>
      <c r="AF44" s="27" t="e">
        <f>#REF!</f>
        <v>#REF!</v>
      </c>
      <c r="AH44" s="48" t="e">
        <f>-1+Z44/Z$17</f>
        <v>#REF!</v>
      </c>
      <c r="AI44" s="48" t="e">
        <f>-1+AB44/AB$17</f>
        <v>#REF!</v>
      </c>
      <c r="AJ44" s="48" t="e">
        <f>-1+AD44/AD$17</f>
        <v>#REF!</v>
      </c>
      <c r="AK44" s="48" t="e">
        <f>-1+AF44/AF$17</f>
        <v>#REF!</v>
      </c>
    </row>
    <row r="45" spans="2:37" x14ac:dyDescent="0.35">
      <c r="B45" s="25">
        <v>2047</v>
      </c>
      <c r="D45" s="49" t="e">
        <f>#REF!</f>
        <v>#REF!</v>
      </c>
      <c r="E45" s="49" t="e">
        <f>#REF!</f>
        <v>#REF!</v>
      </c>
      <c r="G45" s="49" t="e">
        <f>#REF!</f>
        <v>#REF!</v>
      </c>
      <c r="H45" s="49" t="e">
        <f>#REF!</f>
        <v>#REF!</v>
      </c>
      <c r="J45" s="49" t="e">
        <f>#REF!</f>
        <v>#REF!</v>
      </c>
      <c r="K45" s="49" t="e">
        <f>#REF!</f>
        <v>#REF!</v>
      </c>
      <c r="M45" s="49" t="e">
        <f>#REF!</f>
        <v>#REF!</v>
      </c>
      <c r="N45" s="49" t="e">
        <f>#REF!</f>
        <v>#REF!</v>
      </c>
      <c r="O45" s="27" t="e">
        <f>W45</f>
        <v>#REF!</v>
      </c>
      <c r="P45" s="49" t="e">
        <f>X45</f>
        <v>#REF!</v>
      </c>
      <c r="Q45" s="49"/>
      <c r="R45" s="49" t="e">
        <f>#REF!</f>
        <v>#REF!</v>
      </c>
      <c r="S45" s="49" t="e">
        <f>#REF!</f>
        <v>#REF!</v>
      </c>
      <c r="T45" s="49" t="e">
        <f>W45</f>
        <v>#REF!</v>
      </c>
      <c r="U45" s="49" t="e">
        <f>X45</f>
        <v>#REF!</v>
      </c>
      <c r="V45" s="25"/>
      <c r="W45" s="27" t="e">
        <f>#REF!</f>
        <v>#REF!</v>
      </c>
      <c r="X45" s="49" t="e">
        <f>#REF!</f>
        <v>#REF!</v>
      </c>
      <c r="Z45" s="49" t="e">
        <f>#REF!</f>
        <v>#REF!</v>
      </c>
      <c r="AB45" s="49" t="e">
        <f>#REF!</f>
        <v>#REF!</v>
      </c>
      <c r="AD45" s="27" t="e">
        <f>#REF!</f>
        <v>#REF!</v>
      </c>
      <c r="AF45" s="27" t="e">
        <f>#REF!</f>
        <v>#REF!</v>
      </c>
      <c r="AH45" s="48" t="e">
        <f>-1+Z45/Z$17</f>
        <v>#REF!</v>
      </c>
      <c r="AI45" s="48" t="e">
        <f>-1+AB45/AB$17</f>
        <v>#REF!</v>
      </c>
      <c r="AJ45" s="48" t="e">
        <f>-1+AD45/AD$17</f>
        <v>#REF!</v>
      </c>
      <c r="AK45" s="48" t="e">
        <f>-1+AF45/AF$17</f>
        <v>#REF!</v>
      </c>
    </row>
    <row r="46" spans="2:37" x14ac:dyDescent="0.35">
      <c r="B46" s="25">
        <v>2048</v>
      </c>
      <c r="D46" s="49" t="e">
        <f>#REF!</f>
        <v>#REF!</v>
      </c>
      <c r="E46" s="49" t="e">
        <f>#REF!</f>
        <v>#REF!</v>
      </c>
      <c r="G46" s="49" t="e">
        <f>#REF!</f>
        <v>#REF!</v>
      </c>
      <c r="H46" s="49" t="e">
        <f>#REF!</f>
        <v>#REF!</v>
      </c>
      <c r="J46" s="49" t="e">
        <f>#REF!</f>
        <v>#REF!</v>
      </c>
      <c r="K46" s="49" t="e">
        <f>#REF!</f>
        <v>#REF!</v>
      </c>
      <c r="M46" s="49" t="e">
        <f>#REF!</f>
        <v>#REF!</v>
      </c>
      <c r="N46" s="49" t="e">
        <f>#REF!</f>
        <v>#REF!</v>
      </c>
      <c r="O46" s="27" t="e">
        <f>W46</f>
        <v>#REF!</v>
      </c>
      <c r="P46" s="49" t="e">
        <f>X46</f>
        <v>#REF!</v>
      </c>
      <c r="Q46" s="49"/>
      <c r="R46" s="49" t="e">
        <f>#REF!</f>
        <v>#REF!</v>
      </c>
      <c r="S46" s="49" t="e">
        <f>#REF!</f>
        <v>#REF!</v>
      </c>
      <c r="T46" s="49" t="e">
        <f>W46</f>
        <v>#REF!</v>
      </c>
      <c r="U46" s="49" t="e">
        <f>X46</f>
        <v>#REF!</v>
      </c>
      <c r="V46" s="25"/>
      <c r="W46" s="27" t="e">
        <f>#REF!</f>
        <v>#REF!</v>
      </c>
      <c r="X46" s="49" t="e">
        <f>#REF!</f>
        <v>#REF!</v>
      </c>
      <c r="Z46" s="49" t="e">
        <f>#REF!</f>
        <v>#REF!</v>
      </c>
      <c r="AB46" s="49" t="e">
        <f>#REF!</f>
        <v>#REF!</v>
      </c>
      <c r="AD46" s="27" t="e">
        <f>#REF!</f>
        <v>#REF!</v>
      </c>
      <c r="AF46" s="27" t="e">
        <f>#REF!</f>
        <v>#REF!</v>
      </c>
      <c r="AH46" s="48" t="e">
        <f>-1+Z46/Z$17</f>
        <v>#REF!</v>
      </c>
      <c r="AI46" s="48" t="e">
        <f>-1+AB46/AB$17</f>
        <v>#REF!</v>
      </c>
      <c r="AJ46" s="48" t="e">
        <f>-1+AD46/AD$17</f>
        <v>#REF!</v>
      </c>
      <c r="AK46" s="48" t="e">
        <f>-1+AF46/AF$17</f>
        <v>#REF!</v>
      </c>
    </row>
    <row r="47" spans="2:37" x14ac:dyDescent="0.35">
      <c r="B47" s="25">
        <v>2049</v>
      </c>
      <c r="D47" s="49" t="e">
        <f>#REF!</f>
        <v>#REF!</v>
      </c>
      <c r="E47" s="49" t="e">
        <f>#REF!</f>
        <v>#REF!</v>
      </c>
      <c r="G47" s="49" t="e">
        <f>#REF!</f>
        <v>#REF!</v>
      </c>
      <c r="H47" s="49" t="e">
        <f>#REF!</f>
        <v>#REF!</v>
      </c>
      <c r="J47" s="49" t="e">
        <f>#REF!</f>
        <v>#REF!</v>
      </c>
      <c r="K47" s="49" t="e">
        <f>#REF!</f>
        <v>#REF!</v>
      </c>
      <c r="M47" s="49" t="e">
        <f>#REF!</f>
        <v>#REF!</v>
      </c>
      <c r="N47" s="49" t="e">
        <f>#REF!</f>
        <v>#REF!</v>
      </c>
      <c r="O47" s="27" t="e">
        <f>W47</f>
        <v>#REF!</v>
      </c>
      <c r="P47" s="49" t="e">
        <f>X47</f>
        <v>#REF!</v>
      </c>
      <c r="Q47" s="49"/>
      <c r="R47" s="49" t="e">
        <f>#REF!</f>
        <v>#REF!</v>
      </c>
      <c r="S47" s="49" t="e">
        <f>#REF!</f>
        <v>#REF!</v>
      </c>
      <c r="T47" s="49" t="e">
        <f>W47</f>
        <v>#REF!</v>
      </c>
      <c r="U47" s="49" t="e">
        <f>X47</f>
        <v>#REF!</v>
      </c>
      <c r="V47" s="25"/>
      <c r="W47" s="27" t="e">
        <f>#REF!</f>
        <v>#REF!</v>
      </c>
      <c r="X47" s="49" t="e">
        <f>#REF!</f>
        <v>#REF!</v>
      </c>
      <c r="Z47" s="49" t="e">
        <f>#REF!</f>
        <v>#REF!</v>
      </c>
      <c r="AB47" s="49" t="e">
        <f>#REF!</f>
        <v>#REF!</v>
      </c>
      <c r="AD47" s="27" t="e">
        <f>#REF!</f>
        <v>#REF!</v>
      </c>
      <c r="AF47" s="27" t="e">
        <f>#REF!</f>
        <v>#REF!</v>
      </c>
      <c r="AH47" s="48" t="e">
        <f>-1+Z47/Z$17</f>
        <v>#REF!</v>
      </c>
      <c r="AI47" s="48" t="e">
        <f>-1+AB47/AB$17</f>
        <v>#REF!</v>
      </c>
      <c r="AJ47" s="48" t="e">
        <f>-1+AD47/AD$17</f>
        <v>#REF!</v>
      </c>
      <c r="AK47" s="48" t="e">
        <f>-1+AF47/AF$17</f>
        <v>#REF!</v>
      </c>
    </row>
    <row r="48" spans="2:37" x14ac:dyDescent="0.35">
      <c r="B48" s="40">
        <v>2050</v>
      </c>
      <c r="C48" s="37"/>
      <c r="D48" s="47" t="e">
        <f>#REF!</f>
        <v>#REF!</v>
      </c>
      <c r="E48" s="47" t="e">
        <f>#REF!</f>
        <v>#REF!</v>
      </c>
      <c r="F48" s="37"/>
      <c r="G48" s="47" t="e">
        <f>#REF!</f>
        <v>#REF!</v>
      </c>
      <c r="H48" s="47" t="e">
        <f>#REF!</f>
        <v>#REF!</v>
      </c>
      <c r="I48" s="37"/>
      <c r="J48" s="47" t="e">
        <f>#REF!</f>
        <v>#REF!</v>
      </c>
      <c r="K48" s="47" t="e">
        <f>#REF!</f>
        <v>#REF!</v>
      </c>
      <c r="L48" s="37"/>
      <c r="M48" s="47" t="e">
        <f>#REF!</f>
        <v>#REF!</v>
      </c>
      <c r="N48" s="47" t="e">
        <f>#REF!</f>
        <v>#REF!</v>
      </c>
      <c r="O48" s="29" t="e">
        <f>W48</f>
        <v>#REF!</v>
      </c>
      <c r="P48" s="47" t="e">
        <f>X48</f>
        <v>#REF!</v>
      </c>
      <c r="Q48" s="47"/>
      <c r="R48" s="47" t="e">
        <f>#REF!</f>
        <v>#REF!</v>
      </c>
      <c r="S48" s="47" t="e">
        <f>#REF!</f>
        <v>#REF!</v>
      </c>
      <c r="T48" s="47" t="e">
        <f>W48</f>
        <v>#REF!</v>
      </c>
      <c r="U48" s="47" t="e">
        <f>X48</f>
        <v>#REF!</v>
      </c>
      <c r="V48" s="40"/>
      <c r="W48" s="29" t="e">
        <f>#REF!</f>
        <v>#REF!</v>
      </c>
      <c r="X48" s="47" t="e">
        <f>#REF!</f>
        <v>#REF!</v>
      </c>
      <c r="Y48" s="37"/>
      <c r="Z48" s="47" t="e">
        <f>#REF!</f>
        <v>#REF!</v>
      </c>
      <c r="AA48" s="47"/>
      <c r="AB48" s="47" t="e">
        <f>#REF!</f>
        <v>#REF!</v>
      </c>
      <c r="AC48" s="37"/>
      <c r="AD48" s="29" t="e">
        <f>#REF!</f>
        <v>#REF!</v>
      </c>
      <c r="AE48" s="37"/>
      <c r="AF48" s="29" t="e">
        <f>#REF!</f>
        <v>#REF!</v>
      </c>
      <c r="AG48" s="37"/>
      <c r="AH48" s="46" t="e">
        <f>-1+Z48/Z$17</f>
        <v>#REF!</v>
      </c>
      <c r="AI48" s="46" t="e">
        <f>-1+AB48/AB$17</f>
        <v>#REF!</v>
      </c>
      <c r="AJ48" s="46" t="e">
        <f>-1+AD48/AD$17</f>
        <v>#REF!</v>
      </c>
      <c r="AK48" s="46" t="e">
        <f>-1+AF48/AF$17</f>
        <v>#REF!</v>
      </c>
    </row>
  </sheetData>
  <mergeCells count="14">
    <mergeCell ref="Z8:AA8"/>
    <mergeCell ref="AB8:AC8"/>
    <mergeCell ref="AD8:AE8"/>
    <mergeCell ref="AF8:AG8"/>
    <mergeCell ref="W8:X8"/>
    <mergeCell ref="M7:N7"/>
    <mergeCell ref="O7:P7"/>
    <mergeCell ref="R7:S7"/>
    <mergeCell ref="T7:U7"/>
    <mergeCell ref="D8:E8"/>
    <mergeCell ref="G8:H8"/>
    <mergeCell ref="J8:K8"/>
    <mergeCell ref="M8:P8"/>
    <mergeCell ref="R8: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DE866-89D8-4464-A97A-AD9E83017991}">
  <sheetPr>
    <tabColor theme="9" tint="0.59999389629810485"/>
  </sheetPr>
  <dimension ref="B3:AE48"/>
  <sheetViews>
    <sheetView workbookViewId="0">
      <selection activeCell="I18" sqref="I18"/>
    </sheetView>
  </sheetViews>
  <sheetFormatPr defaultColWidth="9.1796875" defaultRowHeight="14.5" x14ac:dyDescent="0.35"/>
  <cols>
    <col min="6" max="6" width="3.81640625" customWidth="1"/>
    <col min="9" max="9" width="3.81640625" customWidth="1"/>
    <col min="12" max="12" width="5" customWidth="1"/>
    <col min="17" max="17" width="5.453125" customWidth="1"/>
    <col min="22" max="22" width="3.453125" customWidth="1"/>
  </cols>
  <sheetData>
    <row r="3" spans="2:24" ht="21" x14ac:dyDescent="0.5">
      <c r="B3" s="45" t="s">
        <v>135</v>
      </c>
    </row>
    <row r="5" spans="2:24" x14ac:dyDescent="0.35">
      <c r="B5" t="s">
        <v>162</v>
      </c>
    </row>
    <row r="6" spans="2:24" x14ac:dyDescent="0.35">
      <c r="J6" s="25" t="s">
        <v>153</v>
      </c>
      <c r="K6" s="2">
        <v>0.8</v>
      </c>
      <c r="M6" s="2">
        <v>0.25</v>
      </c>
      <c r="O6" s="2">
        <v>0.75</v>
      </c>
      <c r="R6" s="2">
        <v>0.25</v>
      </c>
      <c r="T6" s="2">
        <v>0.75</v>
      </c>
    </row>
    <row r="7" spans="2:24" x14ac:dyDescent="0.35">
      <c r="D7" s="25"/>
      <c r="E7" s="25"/>
      <c r="G7" s="25"/>
      <c r="H7" s="25"/>
      <c r="J7" s="25" t="s">
        <v>152</v>
      </c>
      <c r="K7" s="2">
        <v>0.2</v>
      </c>
      <c r="M7" s="50" t="s">
        <v>151</v>
      </c>
      <c r="N7" s="50"/>
      <c r="O7" s="50" t="s">
        <v>149</v>
      </c>
      <c r="P7" s="50"/>
      <c r="Q7" s="25"/>
      <c r="R7" s="50" t="s">
        <v>150</v>
      </c>
      <c r="S7" s="50"/>
      <c r="T7" s="50" t="s">
        <v>149</v>
      </c>
      <c r="U7" s="50"/>
      <c r="W7" s="25"/>
      <c r="X7" s="25"/>
    </row>
    <row r="8" spans="2:24" x14ac:dyDescent="0.35">
      <c r="B8" s="25" t="s">
        <v>146</v>
      </c>
      <c r="D8" s="50" t="s">
        <v>161</v>
      </c>
      <c r="E8" s="50"/>
      <c r="G8" s="50" t="s">
        <v>160</v>
      </c>
      <c r="H8" s="50"/>
      <c r="J8" s="50" t="s">
        <v>159</v>
      </c>
      <c r="K8" s="50"/>
      <c r="M8" s="50" t="s">
        <v>158</v>
      </c>
      <c r="N8" s="50"/>
      <c r="O8" s="50"/>
      <c r="P8" s="50"/>
      <c r="Q8" s="25"/>
      <c r="R8" s="50" t="s">
        <v>157</v>
      </c>
      <c r="S8" s="50"/>
      <c r="T8" s="50"/>
      <c r="U8" s="50"/>
      <c r="W8" s="50" t="s">
        <v>156</v>
      </c>
      <c r="X8" s="50"/>
    </row>
    <row r="9" spans="2:24" x14ac:dyDescent="0.35">
      <c r="B9" s="25"/>
      <c r="D9" s="25" t="s">
        <v>138</v>
      </c>
      <c r="E9" s="25" t="s">
        <v>139</v>
      </c>
      <c r="G9" s="25" t="s">
        <v>138</v>
      </c>
      <c r="H9" s="25" t="s">
        <v>139</v>
      </c>
      <c r="J9" s="25" t="s">
        <v>137</v>
      </c>
      <c r="K9" s="25" t="s">
        <v>139</v>
      </c>
      <c r="M9" s="25" t="s">
        <v>138</v>
      </c>
      <c r="N9" s="25" t="s">
        <v>139</v>
      </c>
      <c r="O9" s="25" t="s">
        <v>136</v>
      </c>
      <c r="P9" s="25" t="s">
        <v>139</v>
      </c>
      <c r="Q9" s="25"/>
      <c r="R9" s="25" t="s">
        <v>138</v>
      </c>
      <c r="S9" s="25" t="s">
        <v>139</v>
      </c>
      <c r="T9" s="25" t="s">
        <v>136</v>
      </c>
      <c r="U9" s="25" t="s">
        <v>139</v>
      </c>
      <c r="V9" s="25"/>
      <c r="W9" s="25" t="s">
        <v>136</v>
      </c>
      <c r="X9" s="25" t="s">
        <v>139</v>
      </c>
    </row>
    <row r="10" spans="2:24" x14ac:dyDescent="0.35">
      <c r="B10" s="25">
        <v>2012</v>
      </c>
      <c r="D10" s="31" t="e">
        <f>#REF!</f>
        <v>#REF!</v>
      </c>
      <c r="E10" s="31" t="e">
        <f>#REF!</f>
        <v>#REF!</v>
      </c>
      <c r="G10" s="31" t="e">
        <f>#REF!</f>
        <v>#REF!</v>
      </c>
      <c r="H10" s="31" t="e">
        <f>#REF!</f>
        <v>#REF!</v>
      </c>
      <c r="J10" s="31" t="e">
        <f>#REF!</f>
        <v>#REF!</v>
      </c>
      <c r="K10" s="31" t="e">
        <f>#REF!</f>
        <v>#REF!</v>
      </c>
      <c r="M10" s="31"/>
      <c r="N10" s="31"/>
      <c r="O10" s="31"/>
      <c r="P10" s="31"/>
      <c r="R10" s="31"/>
      <c r="S10" s="31"/>
      <c r="T10" s="31"/>
      <c r="U10" s="31"/>
      <c r="W10" s="31" t="e">
        <f>#REF!</f>
        <v>#REF!</v>
      </c>
      <c r="X10" s="31" t="e">
        <f>#REF!</f>
        <v>#REF!</v>
      </c>
    </row>
    <row r="11" spans="2:24" x14ac:dyDescent="0.35">
      <c r="B11" s="25">
        <v>2013</v>
      </c>
      <c r="D11" s="31" t="e">
        <f>#REF!</f>
        <v>#REF!</v>
      </c>
      <c r="E11" s="31" t="e">
        <f>#REF!</f>
        <v>#REF!</v>
      </c>
      <c r="G11" s="31" t="e">
        <f>#REF!</f>
        <v>#REF!</v>
      </c>
      <c r="H11" s="31" t="e">
        <f>#REF!</f>
        <v>#REF!</v>
      </c>
      <c r="J11" s="31" t="e">
        <f>#REF!</f>
        <v>#REF!</v>
      </c>
      <c r="K11" s="31" t="e">
        <f>#REF!</f>
        <v>#REF!</v>
      </c>
      <c r="M11" s="31"/>
      <c r="N11" s="31"/>
      <c r="O11" s="31"/>
      <c r="P11" s="31"/>
      <c r="R11" s="31"/>
      <c r="S11" s="31"/>
      <c r="T11" s="31"/>
      <c r="U11" s="31"/>
      <c r="W11" s="31" t="e">
        <f>#REF!</f>
        <v>#REF!</v>
      </c>
      <c r="X11" s="31" t="e">
        <f>#REF!</f>
        <v>#REF!</v>
      </c>
    </row>
    <row r="12" spans="2:24" x14ac:dyDescent="0.35">
      <c r="B12" s="25">
        <v>2014</v>
      </c>
      <c r="D12" s="31" t="e">
        <f>#REF!</f>
        <v>#REF!</v>
      </c>
      <c r="E12" s="31" t="e">
        <f>#REF!</f>
        <v>#REF!</v>
      </c>
      <c r="G12" s="31" t="e">
        <f>#REF!</f>
        <v>#REF!</v>
      </c>
      <c r="H12" s="31" t="e">
        <f>#REF!</f>
        <v>#REF!</v>
      </c>
      <c r="J12" s="31" t="e">
        <f>#REF!</f>
        <v>#REF!</v>
      </c>
      <c r="K12" s="31" t="e">
        <f>#REF!</f>
        <v>#REF!</v>
      </c>
      <c r="M12" s="31" t="e">
        <f>#REF!</f>
        <v>#REF!</v>
      </c>
      <c r="N12" s="31" t="e">
        <f>#REF!</f>
        <v>#REF!</v>
      </c>
      <c r="O12" s="31" t="e">
        <f>W12</f>
        <v>#REF!</v>
      </c>
      <c r="P12" s="31" t="e">
        <f>X12</f>
        <v>#REF!</v>
      </c>
      <c r="R12" s="31" t="e">
        <f>#REF!</f>
        <v>#REF!</v>
      </c>
      <c r="S12" s="31" t="e">
        <f>#REF!</f>
        <v>#REF!</v>
      </c>
      <c r="T12" s="31" t="e">
        <f>W12</f>
        <v>#REF!</v>
      </c>
      <c r="U12" s="31" t="e">
        <f>X12</f>
        <v>#REF!</v>
      </c>
      <c r="W12" s="31" t="e">
        <f>#REF!</f>
        <v>#REF!</v>
      </c>
      <c r="X12" s="31" t="e">
        <f>#REF!</f>
        <v>#REF!</v>
      </c>
    </row>
    <row r="13" spans="2:24" x14ac:dyDescent="0.35">
      <c r="B13" s="25">
        <v>2015</v>
      </c>
      <c r="D13" s="31" t="e">
        <f>#REF!</f>
        <v>#REF!</v>
      </c>
      <c r="E13" s="31" t="e">
        <f>#REF!</f>
        <v>#REF!</v>
      </c>
      <c r="G13" s="31" t="e">
        <f>#REF!</f>
        <v>#REF!</v>
      </c>
      <c r="H13" s="31" t="e">
        <f>#REF!</f>
        <v>#REF!</v>
      </c>
      <c r="J13" s="31" t="e">
        <f>#REF!</f>
        <v>#REF!</v>
      </c>
      <c r="K13" s="31" t="e">
        <f>#REF!</f>
        <v>#REF!</v>
      </c>
      <c r="M13" s="31" t="e">
        <f>#REF!</f>
        <v>#REF!</v>
      </c>
      <c r="N13" s="31" t="e">
        <f>#REF!</f>
        <v>#REF!</v>
      </c>
      <c r="O13" s="31" t="e">
        <f>W13</f>
        <v>#REF!</v>
      </c>
      <c r="P13" s="31" t="e">
        <f>X13</f>
        <v>#REF!</v>
      </c>
      <c r="R13" s="31" t="e">
        <f>#REF!</f>
        <v>#REF!</v>
      </c>
      <c r="S13" s="31" t="e">
        <f>#REF!</f>
        <v>#REF!</v>
      </c>
      <c r="T13" s="31" t="e">
        <f>W13</f>
        <v>#REF!</v>
      </c>
      <c r="U13" s="31" t="e">
        <f>X13</f>
        <v>#REF!</v>
      </c>
      <c r="W13" s="31" t="e">
        <f>#REF!</f>
        <v>#REF!</v>
      </c>
      <c r="X13" s="31" t="e">
        <f>#REF!</f>
        <v>#REF!</v>
      </c>
    </row>
    <row r="14" spans="2:24" x14ac:dyDescent="0.35">
      <c r="B14" s="25">
        <v>2016</v>
      </c>
      <c r="D14" s="31" t="e">
        <f>#REF!</f>
        <v>#REF!</v>
      </c>
      <c r="E14" s="31" t="e">
        <f>#REF!</f>
        <v>#REF!</v>
      </c>
      <c r="G14" s="31" t="e">
        <f>#REF!</f>
        <v>#REF!</v>
      </c>
      <c r="H14" s="31" t="e">
        <f>#REF!</f>
        <v>#REF!</v>
      </c>
      <c r="J14" s="31" t="e">
        <f>#REF!</f>
        <v>#REF!</v>
      </c>
      <c r="K14" s="31" t="e">
        <f>#REF!</f>
        <v>#REF!</v>
      </c>
      <c r="M14" s="31" t="e">
        <f>#REF!</f>
        <v>#REF!</v>
      </c>
      <c r="N14" s="31" t="e">
        <f>#REF!</f>
        <v>#REF!</v>
      </c>
      <c r="O14" s="31" t="e">
        <f>W14</f>
        <v>#REF!</v>
      </c>
      <c r="P14" s="31" t="e">
        <f>X14</f>
        <v>#REF!</v>
      </c>
      <c r="R14" s="31" t="e">
        <f>#REF!</f>
        <v>#REF!</v>
      </c>
      <c r="S14" s="31" t="e">
        <f>#REF!</f>
        <v>#REF!</v>
      </c>
      <c r="T14" s="31" t="e">
        <f>W14</f>
        <v>#REF!</v>
      </c>
      <c r="U14" s="31" t="e">
        <f>X14</f>
        <v>#REF!</v>
      </c>
      <c r="W14" s="31" t="e">
        <f>#REF!</f>
        <v>#REF!</v>
      </c>
      <c r="X14" s="31" t="e">
        <f>#REF!</f>
        <v>#REF!</v>
      </c>
    </row>
    <row r="15" spans="2:24" x14ac:dyDescent="0.35">
      <c r="B15" s="25">
        <v>2017</v>
      </c>
      <c r="D15" s="31" t="e">
        <f>#REF!</f>
        <v>#REF!</v>
      </c>
      <c r="E15" s="31" t="e">
        <f>#REF!</f>
        <v>#REF!</v>
      </c>
      <c r="G15" s="31" t="e">
        <f>#REF!</f>
        <v>#REF!</v>
      </c>
      <c r="H15" s="31" t="e">
        <f>#REF!</f>
        <v>#REF!</v>
      </c>
      <c r="J15" s="31" t="e">
        <f>#REF!</f>
        <v>#REF!</v>
      </c>
      <c r="K15" s="31" t="e">
        <f>#REF!</f>
        <v>#REF!</v>
      </c>
      <c r="M15" s="31" t="e">
        <f>#REF!</f>
        <v>#REF!</v>
      </c>
      <c r="N15" s="31" t="e">
        <f>#REF!</f>
        <v>#REF!</v>
      </c>
      <c r="O15" s="31" t="e">
        <f>W15</f>
        <v>#REF!</v>
      </c>
      <c r="P15" s="31" t="e">
        <f>X15</f>
        <v>#REF!</v>
      </c>
      <c r="R15" s="31" t="e">
        <f>#REF!</f>
        <v>#REF!</v>
      </c>
      <c r="S15" s="31" t="e">
        <f>#REF!</f>
        <v>#REF!</v>
      </c>
      <c r="T15" s="31" t="e">
        <f>W15</f>
        <v>#REF!</v>
      </c>
      <c r="U15" s="31" t="e">
        <f>X15</f>
        <v>#REF!</v>
      </c>
      <c r="W15" s="31" t="e">
        <f>#REF!</f>
        <v>#REF!</v>
      </c>
      <c r="X15" s="31" t="e">
        <f>#REF!</f>
        <v>#REF!</v>
      </c>
    </row>
    <row r="16" spans="2:24" x14ac:dyDescent="0.35">
      <c r="B16" s="25">
        <v>2018</v>
      </c>
      <c r="D16" s="31" t="e">
        <f>#REF!</f>
        <v>#REF!</v>
      </c>
      <c r="E16" s="31" t="e">
        <f>#REF!</f>
        <v>#REF!</v>
      </c>
      <c r="G16" s="31" t="e">
        <f>#REF!</f>
        <v>#REF!</v>
      </c>
      <c r="H16" s="31" t="e">
        <f>#REF!</f>
        <v>#REF!</v>
      </c>
      <c r="J16" s="31" t="e">
        <f>#REF!</f>
        <v>#REF!</v>
      </c>
      <c r="K16" s="31" t="e">
        <f>#REF!</f>
        <v>#REF!</v>
      </c>
      <c r="M16" s="31" t="e">
        <f>#REF!</f>
        <v>#REF!</v>
      </c>
      <c r="N16" s="31" t="e">
        <f>#REF!</f>
        <v>#REF!</v>
      </c>
      <c r="O16" s="31" t="e">
        <f>W16</f>
        <v>#REF!</v>
      </c>
      <c r="P16" s="31" t="e">
        <f>X16</f>
        <v>#REF!</v>
      </c>
      <c r="R16" s="31" t="e">
        <f>#REF!</f>
        <v>#REF!</v>
      </c>
      <c r="S16" s="31" t="e">
        <f>#REF!</f>
        <v>#REF!</v>
      </c>
      <c r="T16" s="31" t="e">
        <f>W16</f>
        <v>#REF!</v>
      </c>
      <c r="U16" s="31" t="e">
        <f>X16</f>
        <v>#REF!</v>
      </c>
      <c r="W16" s="31" t="e">
        <f>#REF!</f>
        <v>#REF!</v>
      </c>
      <c r="X16" s="31" t="e">
        <f>#REF!</f>
        <v>#REF!</v>
      </c>
    </row>
    <row r="17" spans="2:31" x14ac:dyDescent="0.35">
      <c r="B17" s="25">
        <v>2019</v>
      </c>
      <c r="D17" s="31" t="e">
        <f>#REF!</f>
        <v>#REF!</v>
      </c>
      <c r="E17" s="31" t="e">
        <f>#REF!</f>
        <v>#REF!</v>
      </c>
      <c r="G17" s="31" t="e">
        <f>#REF!</f>
        <v>#REF!</v>
      </c>
      <c r="H17" s="31" t="e">
        <f>#REF!</f>
        <v>#REF!</v>
      </c>
      <c r="J17" s="31" t="e">
        <f>#REF!</f>
        <v>#REF!</v>
      </c>
      <c r="K17" s="31" t="e">
        <f>#REF!</f>
        <v>#REF!</v>
      </c>
      <c r="M17" s="31" t="e">
        <f>#REF!</f>
        <v>#REF!</v>
      </c>
      <c r="N17" s="31" t="e">
        <f>#REF!</f>
        <v>#REF!</v>
      </c>
      <c r="O17" s="31" t="e">
        <f>W17</f>
        <v>#REF!</v>
      </c>
      <c r="P17" s="31" t="e">
        <f>X17</f>
        <v>#REF!</v>
      </c>
      <c r="R17" s="31" t="e">
        <f>#REF!</f>
        <v>#REF!</v>
      </c>
      <c r="S17" s="31" t="e">
        <f>#REF!</f>
        <v>#REF!</v>
      </c>
      <c r="T17" s="31" t="e">
        <f>W17</f>
        <v>#REF!</v>
      </c>
      <c r="U17" s="31" t="e">
        <f>X17</f>
        <v>#REF!</v>
      </c>
      <c r="W17" s="31" t="e">
        <f>#REF!</f>
        <v>#REF!</v>
      </c>
      <c r="X17" s="31" t="e">
        <f>#REF!</f>
        <v>#REF!</v>
      </c>
    </row>
    <row r="18" spans="2:31" x14ac:dyDescent="0.35">
      <c r="B18" s="25">
        <v>2020</v>
      </c>
      <c r="D18" s="31" t="e">
        <f>#REF!</f>
        <v>#REF!</v>
      </c>
      <c r="E18" s="31" t="e">
        <f>#REF!</f>
        <v>#REF!</v>
      </c>
      <c r="G18" s="31" t="e">
        <f>#REF!</f>
        <v>#REF!</v>
      </c>
      <c r="H18" s="31" t="e">
        <f>#REF!</f>
        <v>#REF!</v>
      </c>
      <c r="J18" s="31" t="e">
        <f>#REF!</f>
        <v>#REF!</v>
      </c>
      <c r="K18" s="31" t="e">
        <f>#REF!</f>
        <v>#REF!</v>
      </c>
      <c r="M18" s="31" t="e">
        <f>#REF!</f>
        <v>#REF!</v>
      </c>
      <c r="N18" s="31" t="e">
        <f>#REF!</f>
        <v>#REF!</v>
      </c>
      <c r="O18" s="31" t="e">
        <f>W18</f>
        <v>#REF!</v>
      </c>
      <c r="P18" s="31" t="e">
        <f>X18</f>
        <v>#REF!</v>
      </c>
      <c r="R18" s="31" t="e">
        <f>#REF!</f>
        <v>#REF!</v>
      </c>
      <c r="S18" s="31" t="e">
        <f>#REF!</f>
        <v>#REF!</v>
      </c>
      <c r="T18" s="31" t="e">
        <f>W18</f>
        <v>#REF!</v>
      </c>
      <c r="U18" s="31" t="e">
        <f>X18</f>
        <v>#REF!</v>
      </c>
      <c r="W18" s="31" t="e">
        <f>#REF!</f>
        <v>#REF!</v>
      </c>
      <c r="X18" s="31" t="e">
        <f>#REF!</f>
        <v>#REF!</v>
      </c>
    </row>
    <row r="19" spans="2:31" x14ac:dyDescent="0.35">
      <c r="B19" s="25">
        <v>2021</v>
      </c>
      <c r="D19" s="31" t="e">
        <f>#REF!</f>
        <v>#REF!</v>
      </c>
      <c r="E19" s="31" t="e">
        <f>#REF!</f>
        <v>#REF!</v>
      </c>
      <c r="G19" s="31" t="e">
        <f>#REF!</f>
        <v>#REF!</v>
      </c>
      <c r="H19" s="31" t="e">
        <f>#REF!</f>
        <v>#REF!</v>
      </c>
      <c r="J19" s="31" t="e">
        <f>#REF!</f>
        <v>#REF!</v>
      </c>
      <c r="K19" s="31" t="e">
        <f>#REF!</f>
        <v>#REF!</v>
      </c>
      <c r="M19" s="31" t="e">
        <f>#REF!</f>
        <v>#REF!</v>
      </c>
      <c r="N19" s="31" t="e">
        <f>#REF!</f>
        <v>#REF!</v>
      </c>
      <c r="O19" s="31" t="e">
        <f>W19</f>
        <v>#REF!</v>
      </c>
      <c r="P19" s="31" t="e">
        <f>X19</f>
        <v>#REF!</v>
      </c>
      <c r="R19" s="31" t="e">
        <f>#REF!</f>
        <v>#REF!</v>
      </c>
      <c r="S19" s="31" t="e">
        <f>#REF!</f>
        <v>#REF!</v>
      </c>
      <c r="T19" s="31" t="e">
        <f>W19</f>
        <v>#REF!</v>
      </c>
      <c r="U19" s="31" t="e">
        <f>X19</f>
        <v>#REF!</v>
      </c>
      <c r="W19" s="31" t="e">
        <f>#REF!</f>
        <v>#REF!</v>
      </c>
      <c r="X19" s="31" t="e">
        <f>#REF!</f>
        <v>#REF!</v>
      </c>
    </row>
    <row r="20" spans="2:31" x14ac:dyDescent="0.35">
      <c r="B20" s="25">
        <v>2022</v>
      </c>
      <c r="D20" s="31" t="e">
        <f>#REF!</f>
        <v>#REF!</v>
      </c>
      <c r="E20" s="31" t="e">
        <f>#REF!</f>
        <v>#REF!</v>
      </c>
      <c r="G20" s="31" t="e">
        <f>#REF!</f>
        <v>#REF!</v>
      </c>
      <c r="H20" s="31" t="e">
        <f>#REF!</f>
        <v>#REF!</v>
      </c>
      <c r="J20" s="31" t="e">
        <f>#REF!</f>
        <v>#REF!</v>
      </c>
      <c r="K20" s="31" t="e">
        <f>#REF!</f>
        <v>#REF!</v>
      </c>
      <c r="M20" s="31" t="e">
        <f>#REF!</f>
        <v>#REF!</v>
      </c>
      <c r="N20" s="31" t="e">
        <f>#REF!</f>
        <v>#REF!</v>
      </c>
      <c r="O20" s="31" t="e">
        <f>W20</f>
        <v>#REF!</v>
      </c>
      <c r="P20" s="31" t="e">
        <f>X20</f>
        <v>#REF!</v>
      </c>
      <c r="R20" s="31" t="e">
        <f>#REF!</f>
        <v>#REF!</v>
      </c>
      <c r="S20" s="31" t="e">
        <f>#REF!</f>
        <v>#REF!</v>
      </c>
      <c r="T20" s="31" t="e">
        <f>W20</f>
        <v>#REF!</v>
      </c>
      <c r="U20" s="31" t="e">
        <f>X20</f>
        <v>#REF!</v>
      </c>
      <c r="W20" s="31" t="e">
        <f>#REF!</f>
        <v>#REF!</v>
      </c>
      <c r="X20" s="31" t="e">
        <f>#REF!</f>
        <v>#REF!</v>
      </c>
    </row>
    <row r="21" spans="2:31" x14ac:dyDescent="0.35">
      <c r="B21" s="25">
        <v>2023</v>
      </c>
      <c r="D21" s="31" t="e">
        <f>#REF!</f>
        <v>#REF!</v>
      </c>
      <c r="E21" s="31" t="e">
        <f>#REF!</f>
        <v>#REF!</v>
      </c>
      <c r="G21" s="31" t="e">
        <f>#REF!</f>
        <v>#REF!</v>
      </c>
      <c r="H21" s="31" t="e">
        <f>#REF!</f>
        <v>#REF!</v>
      </c>
      <c r="J21" s="31" t="e">
        <f>#REF!</f>
        <v>#REF!</v>
      </c>
      <c r="K21" s="31" t="e">
        <f>#REF!</f>
        <v>#REF!</v>
      </c>
      <c r="M21" s="31" t="e">
        <f>#REF!</f>
        <v>#REF!</v>
      </c>
      <c r="N21" s="31" t="e">
        <f>#REF!</f>
        <v>#REF!</v>
      </c>
      <c r="O21" s="31" t="e">
        <f>W21</f>
        <v>#REF!</v>
      </c>
      <c r="P21" s="31" t="e">
        <f>X21</f>
        <v>#REF!</v>
      </c>
      <c r="R21" s="31" t="e">
        <f>#REF!</f>
        <v>#REF!</v>
      </c>
      <c r="S21" s="31" t="e">
        <f>#REF!</f>
        <v>#REF!</v>
      </c>
      <c r="T21" s="31" t="e">
        <f>W21</f>
        <v>#REF!</v>
      </c>
      <c r="U21" s="31" t="e">
        <f>X21</f>
        <v>#REF!</v>
      </c>
      <c r="W21" s="31" t="e">
        <f>#REF!</f>
        <v>#REF!</v>
      </c>
      <c r="X21" s="31" t="e">
        <f>#REF!</f>
        <v>#REF!</v>
      </c>
    </row>
    <row r="22" spans="2:31" x14ac:dyDescent="0.35">
      <c r="B22" s="25">
        <v>2024</v>
      </c>
      <c r="D22" s="31" t="e">
        <f>#REF!</f>
        <v>#REF!</v>
      </c>
      <c r="E22" s="31" t="e">
        <f>#REF!</f>
        <v>#REF!</v>
      </c>
      <c r="G22" s="31" t="e">
        <f>#REF!</f>
        <v>#REF!</v>
      </c>
      <c r="H22" s="31" t="e">
        <f>#REF!</f>
        <v>#REF!</v>
      </c>
      <c r="J22" s="31" t="e">
        <f>#REF!</f>
        <v>#REF!</v>
      </c>
      <c r="K22" s="31" t="e">
        <f>#REF!</f>
        <v>#REF!</v>
      </c>
      <c r="M22" s="31" t="e">
        <f>#REF!</f>
        <v>#REF!</v>
      </c>
      <c r="N22" s="31" t="e">
        <f>#REF!</f>
        <v>#REF!</v>
      </c>
      <c r="O22" s="31" t="e">
        <f>W22</f>
        <v>#REF!</v>
      </c>
      <c r="P22" s="31" t="e">
        <f>X22</f>
        <v>#REF!</v>
      </c>
      <c r="R22" s="31" t="e">
        <f>#REF!</f>
        <v>#REF!</v>
      </c>
      <c r="S22" s="31" t="e">
        <f>#REF!</f>
        <v>#REF!</v>
      </c>
      <c r="T22" s="31" t="e">
        <f>W22</f>
        <v>#REF!</v>
      </c>
      <c r="U22" s="31" t="e">
        <f>X22</f>
        <v>#REF!</v>
      </c>
      <c r="W22" s="31" t="e">
        <f>#REF!</f>
        <v>#REF!</v>
      </c>
      <c r="X22" s="31" t="e">
        <f>#REF!</f>
        <v>#REF!</v>
      </c>
    </row>
    <row r="23" spans="2:31" x14ac:dyDescent="0.35">
      <c r="B23" s="25">
        <v>2025</v>
      </c>
      <c r="D23" s="31" t="e">
        <f>#REF!</f>
        <v>#REF!</v>
      </c>
      <c r="E23" s="31" t="e">
        <f>#REF!</f>
        <v>#REF!</v>
      </c>
      <c r="G23" s="31" t="e">
        <f>#REF!</f>
        <v>#REF!</v>
      </c>
      <c r="H23" s="31" t="e">
        <f>#REF!</f>
        <v>#REF!</v>
      </c>
      <c r="J23" s="31" t="e">
        <f>#REF!</f>
        <v>#REF!</v>
      </c>
      <c r="K23" s="31" t="e">
        <f>#REF!</f>
        <v>#REF!</v>
      </c>
      <c r="M23" s="31" t="e">
        <f>#REF!</f>
        <v>#REF!</v>
      </c>
      <c r="N23" s="31" t="e">
        <f>#REF!</f>
        <v>#REF!</v>
      </c>
      <c r="O23" s="31" t="e">
        <f>W23</f>
        <v>#REF!</v>
      </c>
      <c r="P23" s="31" t="e">
        <f>X23</f>
        <v>#REF!</v>
      </c>
      <c r="R23" s="31" t="e">
        <f>#REF!</f>
        <v>#REF!</v>
      </c>
      <c r="S23" s="31" t="e">
        <f>#REF!</f>
        <v>#REF!</v>
      </c>
      <c r="T23" s="31" t="e">
        <f>W23</f>
        <v>#REF!</v>
      </c>
      <c r="U23" s="31" t="e">
        <f>X23</f>
        <v>#REF!</v>
      </c>
      <c r="W23" s="31" t="e">
        <f>#REF!</f>
        <v>#REF!</v>
      </c>
      <c r="X23" s="31" t="e">
        <f>#REF!</f>
        <v>#REF!</v>
      </c>
    </row>
    <row r="24" spans="2:31" x14ac:dyDescent="0.35">
      <c r="B24" s="25">
        <v>2026</v>
      </c>
      <c r="D24" s="31" t="e">
        <f>#REF!</f>
        <v>#REF!</v>
      </c>
      <c r="E24" s="31" t="e">
        <f>#REF!</f>
        <v>#REF!</v>
      </c>
      <c r="G24" s="31" t="e">
        <f>#REF!</f>
        <v>#REF!</v>
      </c>
      <c r="H24" s="31" t="e">
        <f>#REF!</f>
        <v>#REF!</v>
      </c>
      <c r="J24" s="31" t="e">
        <f>#REF!</f>
        <v>#REF!</v>
      </c>
      <c r="K24" s="31" t="e">
        <f>#REF!</f>
        <v>#REF!</v>
      </c>
      <c r="M24" s="31" t="e">
        <f>#REF!</f>
        <v>#REF!</v>
      </c>
      <c r="N24" s="31" t="e">
        <f>#REF!</f>
        <v>#REF!</v>
      </c>
      <c r="O24" s="31" t="e">
        <f>W24</f>
        <v>#REF!</v>
      </c>
      <c r="P24" s="31" t="e">
        <f>X24</f>
        <v>#REF!</v>
      </c>
      <c r="R24" s="31" t="e">
        <f>#REF!</f>
        <v>#REF!</v>
      </c>
      <c r="S24" s="31" t="e">
        <f>#REF!</f>
        <v>#REF!</v>
      </c>
      <c r="T24" s="31" t="e">
        <f>W24</f>
        <v>#REF!</v>
      </c>
      <c r="U24" s="31" t="e">
        <f>X24</f>
        <v>#REF!</v>
      </c>
      <c r="W24" s="31" t="e">
        <f>#REF!</f>
        <v>#REF!</v>
      </c>
      <c r="X24" s="31" t="e">
        <f>#REF!</f>
        <v>#REF!</v>
      </c>
    </row>
    <row r="25" spans="2:31" x14ac:dyDescent="0.35">
      <c r="B25" s="25">
        <v>2027</v>
      </c>
      <c r="D25" s="31" t="e">
        <f>#REF!</f>
        <v>#REF!</v>
      </c>
      <c r="E25" s="31" t="e">
        <f>#REF!</f>
        <v>#REF!</v>
      </c>
      <c r="G25" s="31" t="e">
        <f>#REF!</f>
        <v>#REF!</v>
      </c>
      <c r="H25" s="31" t="e">
        <f>#REF!</f>
        <v>#REF!</v>
      </c>
      <c r="J25" s="31" t="e">
        <f>#REF!</f>
        <v>#REF!</v>
      </c>
      <c r="K25" s="31" t="e">
        <f>#REF!</f>
        <v>#REF!</v>
      </c>
      <c r="M25" s="31" t="e">
        <f>#REF!</f>
        <v>#REF!</v>
      </c>
      <c r="N25" s="31" t="e">
        <f>#REF!</f>
        <v>#REF!</v>
      </c>
      <c r="O25" s="31" t="e">
        <f>W25</f>
        <v>#REF!</v>
      </c>
      <c r="P25" s="31" t="e">
        <f>X25</f>
        <v>#REF!</v>
      </c>
      <c r="R25" s="31" t="e">
        <f>#REF!</f>
        <v>#REF!</v>
      </c>
      <c r="S25" s="31" t="e">
        <f>#REF!</f>
        <v>#REF!</v>
      </c>
      <c r="T25" s="31" t="e">
        <f>W25</f>
        <v>#REF!</v>
      </c>
      <c r="U25" s="31" t="e">
        <f>X25</f>
        <v>#REF!</v>
      </c>
      <c r="W25" s="31" t="e">
        <f>#REF!</f>
        <v>#REF!</v>
      </c>
      <c r="X25" s="31" t="e">
        <f>#REF!</f>
        <v>#REF!</v>
      </c>
    </row>
    <row r="26" spans="2:31" x14ac:dyDescent="0.35">
      <c r="B26" s="25">
        <v>2028</v>
      </c>
      <c r="D26" s="31" t="e">
        <f>#REF!</f>
        <v>#REF!</v>
      </c>
      <c r="E26" s="31" t="e">
        <f>#REF!</f>
        <v>#REF!</v>
      </c>
      <c r="G26" s="31" t="e">
        <f>#REF!</f>
        <v>#REF!</v>
      </c>
      <c r="H26" s="31" t="e">
        <f>#REF!</f>
        <v>#REF!</v>
      </c>
      <c r="J26" s="31" t="e">
        <f>#REF!</f>
        <v>#REF!</v>
      </c>
      <c r="K26" s="31" t="e">
        <f>#REF!</f>
        <v>#REF!</v>
      </c>
      <c r="M26" s="31" t="e">
        <f>#REF!</f>
        <v>#REF!</v>
      </c>
      <c r="N26" s="31" t="e">
        <f>#REF!</f>
        <v>#REF!</v>
      </c>
      <c r="O26" s="31" t="e">
        <f>W26</f>
        <v>#REF!</v>
      </c>
      <c r="P26" s="31" t="e">
        <f>X26</f>
        <v>#REF!</v>
      </c>
      <c r="R26" s="31" t="e">
        <f>#REF!</f>
        <v>#REF!</v>
      </c>
      <c r="S26" s="31" t="e">
        <f>#REF!</f>
        <v>#REF!</v>
      </c>
      <c r="T26" s="31" t="e">
        <f>W26</f>
        <v>#REF!</v>
      </c>
      <c r="U26" s="31" t="e">
        <f>X26</f>
        <v>#REF!</v>
      </c>
      <c r="W26" s="31" t="e">
        <f>#REF!</f>
        <v>#REF!</v>
      </c>
      <c r="X26" s="31" t="e">
        <f>#REF!</f>
        <v>#REF!</v>
      </c>
    </row>
    <row r="27" spans="2:31" x14ac:dyDescent="0.35">
      <c r="B27" s="25">
        <v>2029</v>
      </c>
      <c r="D27" s="31" t="e">
        <f>#REF!</f>
        <v>#REF!</v>
      </c>
      <c r="E27" s="31" t="e">
        <f>#REF!</f>
        <v>#REF!</v>
      </c>
      <c r="G27" s="31" t="e">
        <f>#REF!</f>
        <v>#REF!</v>
      </c>
      <c r="H27" s="31" t="e">
        <f>#REF!</f>
        <v>#REF!</v>
      </c>
      <c r="J27" s="31" t="e">
        <f>#REF!</f>
        <v>#REF!</v>
      </c>
      <c r="K27" s="31" t="e">
        <f>#REF!</f>
        <v>#REF!</v>
      </c>
      <c r="M27" s="31" t="e">
        <f>#REF!</f>
        <v>#REF!</v>
      </c>
      <c r="N27" s="31" t="e">
        <f>#REF!</f>
        <v>#REF!</v>
      </c>
      <c r="O27" s="31" t="e">
        <f>W27</f>
        <v>#REF!</v>
      </c>
      <c r="P27" s="31" t="e">
        <f>X27</f>
        <v>#REF!</v>
      </c>
      <c r="R27" s="31" t="e">
        <f>#REF!</f>
        <v>#REF!</v>
      </c>
      <c r="S27" s="31" t="e">
        <f>#REF!</f>
        <v>#REF!</v>
      </c>
      <c r="T27" s="31" t="e">
        <f>W27</f>
        <v>#REF!</v>
      </c>
      <c r="U27" s="31" t="e">
        <f>X27</f>
        <v>#REF!</v>
      </c>
      <c r="W27" s="31" t="e">
        <f>#REF!</f>
        <v>#REF!</v>
      </c>
      <c r="X27" s="31" t="e">
        <f>#REF!</f>
        <v>#REF!</v>
      </c>
    </row>
    <row r="28" spans="2:31" x14ac:dyDescent="0.35">
      <c r="B28" s="25">
        <v>2030</v>
      </c>
      <c r="D28" s="31" t="e">
        <f>#REF!</f>
        <v>#REF!</v>
      </c>
      <c r="E28" s="31" t="e">
        <f>#REF!</f>
        <v>#REF!</v>
      </c>
      <c r="G28" s="31" t="e">
        <f>#REF!</f>
        <v>#REF!</v>
      </c>
      <c r="H28" s="31" t="e">
        <f>#REF!</f>
        <v>#REF!</v>
      </c>
      <c r="J28" s="31" t="e">
        <f>#REF!</f>
        <v>#REF!</v>
      </c>
      <c r="K28" s="31" t="e">
        <f>#REF!</f>
        <v>#REF!</v>
      </c>
      <c r="M28" s="31" t="e">
        <f>#REF!</f>
        <v>#REF!</v>
      </c>
      <c r="N28" s="31" t="e">
        <f>#REF!</f>
        <v>#REF!</v>
      </c>
      <c r="O28" s="31" t="e">
        <f>W28</f>
        <v>#REF!</v>
      </c>
      <c r="P28" s="31" t="e">
        <f>X28</f>
        <v>#REF!</v>
      </c>
      <c r="R28" s="31" t="e">
        <f>#REF!</f>
        <v>#REF!</v>
      </c>
      <c r="S28" s="31" t="e">
        <f>#REF!</f>
        <v>#REF!</v>
      </c>
      <c r="T28" s="31" t="e">
        <f>W28</f>
        <v>#REF!</v>
      </c>
      <c r="U28" s="31" t="e">
        <f>X28</f>
        <v>#REF!</v>
      </c>
      <c r="W28" s="31" t="e">
        <f>#REF!</f>
        <v>#REF!</v>
      </c>
      <c r="X28" s="31" t="e">
        <f>#REF!</f>
        <v>#REF!</v>
      </c>
      <c r="AA28" s="26" t="e">
        <f>-1+D28/D18</f>
        <v>#REF!</v>
      </c>
      <c r="AE28" s="26" t="e">
        <f>-1+H28/H18</f>
        <v>#REF!</v>
      </c>
    </row>
    <row r="29" spans="2:31" x14ac:dyDescent="0.35">
      <c r="B29" s="25">
        <v>2031</v>
      </c>
      <c r="D29" s="31" t="e">
        <f>#REF!</f>
        <v>#REF!</v>
      </c>
      <c r="E29" s="31" t="e">
        <f>#REF!</f>
        <v>#REF!</v>
      </c>
      <c r="G29" s="31" t="e">
        <f>#REF!</f>
        <v>#REF!</v>
      </c>
      <c r="H29" s="31" t="e">
        <f>#REF!</f>
        <v>#REF!</v>
      </c>
      <c r="J29" s="31" t="e">
        <f>#REF!</f>
        <v>#REF!</v>
      </c>
      <c r="K29" s="31" t="e">
        <f>#REF!</f>
        <v>#REF!</v>
      </c>
      <c r="M29" s="31" t="e">
        <f>#REF!</f>
        <v>#REF!</v>
      </c>
      <c r="N29" s="31" t="e">
        <f>#REF!</f>
        <v>#REF!</v>
      </c>
      <c r="O29" s="31" t="e">
        <f>W29</f>
        <v>#REF!</v>
      </c>
      <c r="P29" s="31" t="e">
        <f>X29</f>
        <v>#REF!</v>
      </c>
      <c r="R29" s="31" t="e">
        <f>#REF!</f>
        <v>#REF!</v>
      </c>
      <c r="S29" s="31" t="e">
        <f>#REF!</f>
        <v>#REF!</v>
      </c>
      <c r="T29" s="31" t="e">
        <f>W29</f>
        <v>#REF!</v>
      </c>
      <c r="U29" s="31" t="e">
        <f>X29</f>
        <v>#REF!</v>
      </c>
      <c r="W29" s="31" t="e">
        <f>#REF!</f>
        <v>#REF!</v>
      </c>
      <c r="X29" s="31" t="e">
        <f>#REF!</f>
        <v>#REF!</v>
      </c>
    </row>
    <row r="30" spans="2:31" x14ac:dyDescent="0.35">
      <c r="B30" s="25">
        <v>2032</v>
      </c>
      <c r="D30" s="31" t="e">
        <f>#REF!</f>
        <v>#REF!</v>
      </c>
      <c r="E30" s="31" t="e">
        <f>#REF!</f>
        <v>#REF!</v>
      </c>
      <c r="G30" s="31" t="e">
        <f>#REF!</f>
        <v>#REF!</v>
      </c>
      <c r="H30" s="31" t="e">
        <f>#REF!</f>
        <v>#REF!</v>
      </c>
      <c r="J30" s="31" t="e">
        <f>#REF!</f>
        <v>#REF!</v>
      </c>
      <c r="K30" s="31" t="e">
        <f>#REF!</f>
        <v>#REF!</v>
      </c>
      <c r="M30" s="31" t="e">
        <f>#REF!</f>
        <v>#REF!</v>
      </c>
      <c r="N30" s="31" t="e">
        <f>#REF!</f>
        <v>#REF!</v>
      </c>
      <c r="O30" s="31" t="e">
        <f>W30</f>
        <v>#REF!</v>
      </c>
      <c r="P30" s="31" t="e">
        <f>X30</f>
        <v>#REF!</v>
      </c>
      <c r="R30" s="31" t="e">
        <f>#REF!</f>
        <v>#REF!</v>
      </c>
      <c r="S30" s="31" t="e">
        <f>#REF!</f>
        <v>#REF!</v>
      </c>
      <c r="T30" s="31" t="e">
        <f>W30</f>
        <v>#REF!</v>
      </c>
      <c r="U30" s="31" t="e">
        <f>X30</f>
        <v>#REF!</v>
      </c>
      <c r="W30" s="31" t="e">
        <f>#REF!</f>
        <v>#REF!</v>
      </c>
      <c r="X30" s="31" t="e">
        <f>#REF!</f>
        <v>#REF!</v>
      </c>
    </row>
    <row r="31" spans="2:31" x14ac:dyDescent="0.35">
      <c r="B31" s="25">
        <v>2033</v>
      </c>
      <c r="D31" s="31" t="e">
        <f>#REF!</f>
        <v>#REF!</v>
      </c>
      <c r="E31" s="31" t="e">
        <f>#REF!</f>
        <v>#REF!</v>
      </c>
      <c r="G31" s="31" t="e">
        <f>#REF!</f>
        <v>#REF!</v>
      </c>
      <c r="H31" s="31" t="e">
        <f>#REF!</f>
        <v>#REF!</v>
      </c>
      <c r="J31" s="31" t="e">
        <f>#REF!</f>
        <v>#REF!</v>
      </c>
      <c r="K31" s="31" t="e">
        <f>#REF!</f>
        <v>#REF!</v>
      </c>
      <c r="M31" s="31" t="e">
        <f>#REF!</f>
        <v>#REF!</v>
      </c>
      <c r="N31" s="31" t="e">
        <f>#REF!</f>
        <v>#REF!</v>
      </c>
      <c r="O31" s="31" t="e">
        <f>W31</f>
        <v>#REF!</v>
      </c>
      <c r="P31" s="31" t="e">
        <f>X31</f>
        <v>#REF!</v>
      </c>
      <c r="R31" s="31" t="e">
        <f>#REF!</f>
        <v>#REF!</v>
      </c>
      <c r="S31" s="31" t="e">
        <f>#REF!</f>
        <v>#REF!</v>
      </c>
      <c r="T31" s="31" t="e">
        <f>W31</f>
        <v>#REF!</v>
      </c>
      <c r="U31" s="31" t="e">
        <f>X31</f>
        <v>#REF!</v>
      </c>
      <c r="W31" s="31" t="e">
        <f>#REF!</f>
        <v>#REF!</v>
      </c>
      <c r="X31" s="31" t="e">
        <f>#REF!</f>
        <v>#REF!</v>
      </c>
    </row>
    <row r="32" spans="2:31" x14ac:dyDescent="0.35">
      <c r="B32" s="25">
        <v>2034</v>
      </c>
      <c r="D32" s="31" t="e">
        <f>#REF!</f>
        <v>#REF!</v>
      </c>
      <c r="E32" s="31" t="e">
        <f>#REF!</f>
        <v>#REF!</v>
      </c>
      <c r="G32" s="31" t="e">
        <f>#REF!</f>
        <v>#REF!</v>
      </c>
      <c r="H32" s="31" t="e">
        <f>#REF!</f>
        <v>#REF!</v>
      </c>
      <c r="J32" s="31" t="e">
        <f>#REF!</f>
        <v>#REF!</v>
      </c>
      <c r="K32" s="31" t="e">
        <f>#REF!</f>
        <v>#REF!</v>
      </c>
      <c r="M32" s="31" t="e">
        <f>#REF!</f>
        <v>#REF!</v>
      </c>
      <c r="N32" s="31" t="e">
        <f>#REF!</f>
        <v>#REF!</v>
      </c>
      <c r="O32" s="31" t="e">
        <f>W32</f>
        <v>#REF!</v>
      </c>
      <c r="P32" s="31" t="e">
        <f>X32</f>
        <v>#REF!</v>
      </c>
      <c r="R32" s="31" t="e">
        <f>#REF!</f>
        <v>#REF!</v>
      </c>
      <c r="S32" s="31" t="e">
        <f>#REF!</f>
        <v>#REF!</v>
      </c>
      <c r="T32" s="31" t="e">
        <f>W32</f>
        <v>#REF!</v>
      </c>
      <c r="U32" s="31" t="e">
        <f>X32</f>
        <v>#REF!</v>
      </c>
      <c r="W32" s="31" t="e">
        <f>#REF!</f>
        <v>#REF!</v>
      </c>
      <c r="X32" s="31" t="e">
        <f>#REF!</f>
        <v>#REF!</v>
      </c>
    </row>
    <row r="33" spans="2:24" x14ac:dyDescent="0.35">
      <c r="B33" s="25">
        <v>2035</v>
      </c>
      <c r="D33" s="31" t="e">
        <f>#REF!</f>
        <v>#REF!</v>
      </c>
      <c r="E33" s="31" t="e">
        <f>#REF!</f>
        <v>#REF!</v>
      </c>
      <c r="G33" s="31" t="e">
        <f>#REF!</f>
        <v>#REF!</v>
      </c>
      <c r="H33" s="31" t="e">
        <f>#REF!</f>
        <v>#REF!</v>
      </c>
      <c r="J33" s="31" t="e">
        <f>#REF!</f>
        <v>#REF!</v>
      </c>
      <c r="K33" s="31" t="e">
        <f>#REF!</f>
        <v>#REF!</v>
      </c>
      <c r="M33" s="31" t="e">
        <f>#REF!</f>
        <v>#REF!</v>
      </c>
      <c r="N33" s="31" t="e">
        <f>#REF!</f>
        <v>#REF!</v>
      </c>
      <c r="O33" s="31" t="e">
        <f>W33</f>
        <v>#REF!</v>
      </c>
      <c r="P33" s="31" t="e">
        <f>X33</f>
        <v>#REF!</v>
      </c>
      <c r="R33" s="31" t="e">
        <f>#REF!</f>
        <v>#REF!</v>
      </c>
      <c r="S33" s="31" t="e">
        <f>#REF!</f>
        <v>#REF!</v>
      </c>
      <c r="T33" s="31" t="e">
        <f>W33</f>
        <v>#REF!</v>
      </c>
      <c r="U33" s="31" t="e">
        <f>X33</f>
        <v>#REF!</v>
      </c>
      <c r="W33" s="31" t="e">
        <f>#REF!</f>
        <v>#REF!</v>
      </c>
      <c r="X33" s="31" t="e">
        <f>#REF!</f>
        <v>#REF!</v>
      </c>
    </row>
    <row r="34" spans="2:24" x14ac:dyDescent="0.35">
      <c r="B34" s="25">
        <v>2036</v>
      </c>
      <c r="D34" s="31" t="e">
        <f>#REF!</f>
        <v>#REF!</v>
      </c>
      <c r="E34" s="31" t="e">
        <f>#REF!</f>
        <v>#REF!</v>
      </c>
      <c r="G34" s="31" t="e">
        <f>#REF!</f>
        <v>#REF!</v>
      </c>
      <c r="H34" s="31" t="e">
        <f>#REF!</f>
        <v>#REF!</v>
      </c>
      <c r="J34" s="31" t="e">
        <f>#REF!</f>
        <v>#REF!</v>
      </c>
      <c r="K34" s="31" t="e">
        <f>#REF!</f>
        <v>#REF!</v>
      </c>
      <c r="M34" s="31" t="e">
        <f>#REF!</f>
        <v>#REF!</v>
      </c>
      <c r="N34" s="31" t="e">
        <f>#REF!</f>
        <v>#REF!</v>
      </c>
      <c r="O34" s="31" t="e">
        <f>W34</f>
        <v>#REF!</v>
      </c>
      <c r="P34" s="31" t="e">
        <f>X34</f>
        <v>#REF!</v>
      </c>
      <c r="R34" s="31" t="e">
        <f>#REF!</f>
        <v>#REF!</v>
      </c>
      <c r="S34" s="31" t="e">
        <f>#REF!</f>
        <v>#REF!</v>
      </c>
      <c r="T34" s="31" t="e">
        <f>W34</f>
        <v>#REF!</v>
      </c>
      <c r="U34" s="31" t="e">
        <f>X34</f>
        <v>#REF!</v>
      </c>
      <c r="W34" s="31" t="e">
        <f>#REF!</f>
        <v>#REF!</v>
      </c>
      <c r="X34" s="31" t="e">
        <f>#REF!</f>
        <v>#REF!</v>
      </c>
    </row>
    <row r="35" spans="2:24" x14ac:dyDescent="0.35">
      <c r="B35" s="25">
        <v>2037</v>
      </c>
      <c r="D35" s="31" t="e">
        <f>#REF!</f>
        <v>#REF!</v>
      </c>
      <c r="E35" s="31" t="e">
        <f>#REF!</f>
        <v>#REF!</v>
      </c>
      <c r="G35" s="31" t="e">
        <f>#REF!</f>
        <v>#REF!</v>
      </c>
      <c r="H35" s="31" t="e">
        <f>#REF!</f>
        <v>#REF!</v>
      </c>
      <c r="J35" s="31" t="e">
        <f>#REF!</f>
        <v>#REF!</v>
      </c>
      <c r="K35" s="31" t="e">
        <f>#REF!</f>
        <v>#REF!</v>
      </c>
      <c r="M35" s="31" t="e">
        <f>#REF!</f>
        <v>#REF!</v>
      </c>
      <c r="N35" s="31" t="e">
        <f>#REF!</f>
        <v>#REF!</v>
      </c>
      <c r="O35" s="31" t="e">
        <f>W35</f>
        <v>#REF!</v>
      </c>
      <c r="P35" s="31" t="e">
        <f>X35</f>
        <v>#REF!</v>
      </c>
      <c r="R35" s="31" t="e">
        <f>#REF!</f>
        <v>#REF!</v>
      </c>
      <c r="S35" s="31" t="e">
        <f>#REF!</f>
        <v>#REF!</v>
      </c>
      <c r="T35" s="31" t="e">
        <f>W35</f>
        <v>#REF!</v>
      </c>
      <c r="U35" s="31" t="e">
        <f>X35</f>
        <v>#REF!</v>
      </c>
      <c r="W35" s="31" t="e">
        <f>#REF!</f>
        <v>#REF!</v>
      </c>
      <c r="X35" s="31" t="e">
        <f>#REF!</f>
        <v>#REF!</v>
      </c>
    </row>
    <row r="36" spans="2:24" x14ac:dyDescent="0.35">
      <c r="B36" s="25">
        <v>2038</v>
      </c>
      <c r="D36" s="31" t="e">
        <f>#REF!</f>
        <v>#REF!</v>
      </c>
      <c r="E36" s="31" t="e">
        <f>#REF!</f>
        <v>#REF!</v>
      </c>
      <c r="G36" s="31" t="e">
        <f>#REF!</f>
        <v>#REF!</v>
      </c>
      <c r="H36" s="31" t="e">
        <f>#REF!</f>
        <v>#REF!</v>
      </c>
      <c r="J36" s="31" t="e">
        <f>#REF!</f>
        <v>#REF!</v>
      </c>
      <c r="K36" s="31" t="e">
        <f>#REF!</f>
        <v>#REF!</v>
      </c>
      <c r="M36" s="31" t="e">
        <f>#REF!</f>
        <v>#REF!</v>
      </c>
      <c r="N36" s="31" t="e">
        <f>#REF!</f>
        <v>#REF!</v>
      </c>
      <c r="O36" s="31" t="e">
        <f>W36</f>
        <v>#REF!</v>
      </c>
      <c r="P36" s="31" t="e">
        <f>X36</f>
        <v>#REF!</v>
      </c>
      <c r="R36" s="31" t="e">
        <f>#REF!</f>
        <v>#REF!</v>
      </c>
      <c r="S36" s="31" t="e">
        <f>#REF!</f>
        <v>#REF!</v>
      </c>
      <c r="T36" s="31" t="e">
        <f>W36</f>
        <v>#REF!</v>
      </c>
      <c r="U36" s="31" t="e">
        <f>X36</f>
        <v>#REF!</v>
      </c>
      <c r="W36" s="31" t="e">
        <f>#REF!</f>
        <v>#REF!</v>
      </c>
      <c r="X36" s="31" t="e">
        <f>#REF!</f>
        <v>#REF!</v>
      </c>
    </row>
    <row r="37" spans="2:24" x14ac:dyDescent="0.35">
      <c r="B37" s="25">
        <v>2039</v>
      </c>
      <c r="D37" s="31" t="e">
        <f>#REF!</f>
        <v>#REF!</v>
      </c>
      <c r="E37" s="31" t="e">
        <f>#REF!</f>
        <v>#REF!</v>
      </c>
      <c r="G37" s="31" t="e">
        <f>#REF!</f>
        <v>#REF!</v>
      </c>
      <c r="H37" s="31" t="e">
        <f>#REF!</f>
        <v>#REF!</v>
      </c>
      <c r="J37" s="31" t="e">
        <f>#REF!</f>
        <v>#REF!</v>
      </c>
      <c r="K37" s="31" t="e">
        <f>#REF!</f>
        <v>#REF!</v>
      </c>
      <c r="M37" s="31" t="e">
        <f>#REF!</f>
        <v>#REF!</v>
      </c>
      <c r="N37" s="31" t="e">
        <f>#REF!</f>
        <v>#REF!</v>
      </c>
      <c r="O37" s="31" t="e">
        <f>W37</f>
        <v>#REF!</v>
      </c>
      <c r="P37" s="31" t="e">
        <f>X37</f>
        <v>#REF!</v>
      </c>
      <c r="R37" s="31" t="e">
        <f>#REF!</f>
        <v>#REF!</v>
      </c>
      <c r="S37" s="31" t="e">
        <f>#REF!</f>
        <v>#REF!</v>
      </c>
      <c r="T37" s="31" t="e">
        <f>W37</f>
        <v>#REF!</v>
      </c>
      <c r="U37" s="31" t="e">
        <f>X37</f>
        <v>#REF!</v>
      </c>
      <c r="W37" s="31" t="e">
        <f>#REF!</f>
        <v>#REF!</v>
      </c>
      <c r="X37" s="31" t="e">
        <f>#REF!</f>
        <v>#REF!</v>
      </c>
    </row>
    <row r="38" spans="2:24" x14ac:dyDescent="0.35">
      <c r="B38" s="25">
        <v>2040</v>
      </c>
      <c r="D38" s="31" t="e">
        <f>#REF!</f>
        <v>#REF!</v>
      </c>
      <c r="E38" s="31" t="e">
        <f>#REF!</f>
        <v>#REF!</v>
      </c>
      <c r="G38" s="31" t="e">
        <f>#REF!</f>
        <v>#REF!</v>
      </c>
      <c r="H38" s="31" t="e">
        <f>#REF!</f>
        <v>#REF!</v>
      </c>
      <c r="J38" s="31" t="e">
        <f>#REF!</f>
        <v>#REF!</v>
      </c>
      <c r="K38" s="31" t="e">
        <f>#REF!</f>
        <v>#REF!</v>
      </c>
      <c r="M38" s="31" t="e">
        <f>#REF!</f>
        <v>#REF!</v>
      </c>
      <c r="N38" s="31" t="e">
        <f>#REF!</f>
        <v>#REF!</v>
      </c>
      <c r="O38" s="31" t="e">
        <f>W38</f>
        <v>#REF!</v>
      </c>
      <c r="P38" s="31" t="e">
        <f>X38</f>
        <v>#REF!</v>
      </c>
      <c r="R38" s="31" t="e">
        <f>#REF!</f>
        <v>#REF!</v>
      </c>
      <c r="S38" s="31" t="e">
        <f>#REF!</f>
        <v>#REF!</v>
      </c>
      <c r="T38" s="31" t="e">
        <f>W38</f>
        <v>#REF!</v>
      </c>
      <c r="U38" s="31" t="e">
        <f>X38</f>
        <v>#REF!</v>
      </c>
      <c r="W38" s="31" t="e">
        <f>#REF!</f>
        <v>#REF!</v>
      </c>
      <c r="X38" s="31" t="e">
        <f>#REF!</f>
        <v>#REF!</v>
      </c>
    </row>
    <row r="39" spans="2:24" x14ac:dyDescent="0.35">
      <c r="B39" s="25">
        <v>2041</v>
      </c>
      <c r="D39" s="31" t="e">
        <f>#REF!</f>
        <v>#REF!</v>
      </c>
      <c r="E39" s="31" t="e">
        <f>#REF!</f>
        <v>#REF!</v>
      </c>
      <c r="G39" s="31" t="e">
        <f>#REF!</f>
        <v>#REF!</v>
      </c>
      <c r="H39" s="31" t="e">
        <f>#REF!</f>
        <v>#REF!</v>
      </c>
      <c r="J39" s="31" t="e">
        <f>#REF!</f>
        <v>#REF!</v>
      </c>
      <c r="K39" s="31" t="e">
        <f>#REF!</f>
        <v>#REF!</v>
      </c>
      <c r="M39" s="31" t="e">
        <f>#REF!</f>
        <v>#REF!</v>
      </c>
      <c r="N39" s="31" t="e">
        <f>#REF!</f>
        <v>#REF!</v>
      </c>
      <c r="O39" s="31" t="e">
        <f>W39</f>
        <v>#REF!</v>
      </c>
      <c r="P39" s="31" t="e">
        <f>X39</f>
        <v>#REF!</v>
      </c>
      <c r="R39" s="31" t="e">
        <f>#REF!</f>
        <v>#REF!</v>
      </c>
      <c r="S39" s="31" t="e">
        <f>#REF!</f>
        <v>#REF!</v>
      </c>
      <c r="T39" s="31" t="e">
        <f>W39</f>
        <v>#REF!</v>
      </c>
      <c r="U39" s="31" t="e">
        <f>X39</f>
        <v>#REF!</v>
      </c>
      <c r="W39" s="31" t="e">
        <f>#REF!</f>
        <v>#REF!</v>
      </c>
      <c r="X39" s="31" t="e">
        <f>#REF!</f>
        <v>#REF!</v>
      </c>
    </row>
    <row r="40" spans="2:24" x14ac:dyDescent="0.35">
      <c r="B40" s="25">
        <v>2042</v>
      </c>
      <c r="D40" s="31" t="e">
        <f>#REF!</f>
        <v>#REF!</v>
      </c>
      <c r="E40" s="31" t="e">
        <f>#REF!</f>
        <v>#REF!</v>
      </c>
      <c r="G40" s="31" t="e">
        <f>#REF!</f>
        <v>#REF!</v>
      </c>
      <c r="H40" s="31" t="e">
        <f>#REF!</f>
        <v>#REF!</v>
      </c>
      <c r="J40" s="31" t="e">
        <f>#REF!</f>
        <v>#REF!</v>
      </c>
      <c r="K40" s="31" t="e">
        <f>#REF!</f>
        <v>#REF!</v>
      </c>
      <c r="M40" s="31" t="e">
        <f>#REF!</f>
        <v>#REF!</v>
      </c>
      <c r="N40" s="31" t="e">
        <f>#REF!</f>
        <v>#REF!</v>
      </c>
      <c r="O40" s="31" t="e">
        <f>W40</f>
        <v>#REF!</v>
      </c>
      <c r="P40" s="31" t="e">
        <f>X40</f>
        <v>#REF!</v>
      </c>
      <c r="R40" s="31" t="e">
        <f>#REF!</f>
        <v>#REF!</v>
      </c>
      <c r="S40" s="31" t="e">
        <f>#REF!</f>
        <v>#REF!</v>
      </c>
      <c r="T40" s="31" t="e">
        <f>W40</f>
        <v>#REF!</v>
      </c>
      <c r="U40" s="31" t="e">
        <f>X40</f>
        <v>#REF!</v>
      </c>
      <c r="W40" s="31" t="e">
        <f>#REF!</f>
        <v>#REF!</v>
      </c>
      <c r="X40" s="31" t="e">
        <f>#REF!</f>
        <v>#REF!</v>
      </c>
    </row>
    <row r="41" spans="2:24" x14ac:dyDescent="0.35">
      <c r="B41" s="25">
        <v>2043</v>
      </c>
      <c r="D41" s="31" t="e">
        <f>#REF!</f>
        <v>#REF!</v>
      </c>
      <c r="E41" s="31" t="e">
        <f>#REF!</f>
        <v>#REF!</v>
      </c>
      <c r="G41" s="31" t="e">
        <f>#REF!</f>
        <v>#REF!</v>
      </c>
      <c r="H41" s="31" t="e">
        <f>#REF!</f>
        <v>#REF!</v>
      </c>
      <c r="J41" s="31" t="e">
        <f>#REF!</f>
        <v>#REF!</v>
      </c>
      <c r="K41" s="31" t="e">
        <f>#REF!</f>
        <v>#REF!</v>
      </c>
      <c r="M41" s="31" t="e">
        <f>#REF!</f>
        <v>#REF!</v>
      </c>
      <c r="N41" s="31" t="e">
        <f>#REF!</f>
        <v>#REF!</v>
      </c>
      <c r="O41" s="31" t="e">
        <f>W41</f>
        <v>#REF!</v>
      </c>
      <c r="P41" s="31" t="e">
        <f>X41</f>
        <v>#REF!</v>
      </c>
      <c r="R41" s="31" t="e">
        <f>#REF!</f>
        <v>#REF!</v>
      </c>
      <c r="S41" s="31" t="e">
        <f>#REF!</f>
        <v>#REF!</v>
      </c>
      <c r="T41" s="31" t="e">
        <f>W41</f>
        <v>#REF!</v>
      </c>
      <c r="U41" s="31" t="e">
        <f>X41</f>
        <v>#REF!</v>
      </c>
      <c r="W41" s="31" t="e">
        <f>#REF!</f>
        <v>#REF!</v>
      </c>
      <c r="X41" s="31" t="e">
        <f>#REF!</f>
        <v>#REF!</v>
      </c>
    </row>
    <row r="42" spans="2:24" x14ac:dyDescent="0.35">
      <c r="B42" s="25">
        <v>2044</v>
      </c>
      <c r="D42" s="31" t="e">
        <f>#REF!</f>
        <v>#REF!</v>
      </c>
      <c r="E42" s="31" t="e">
        <f>#REF!</f>
        <v>#REF!</v>
      </c>
      <c r="G42" s="31" t="e">
        <f>#REF!</f>
        <v>#REF!</v>
      </c>
      <c r="H42" s="31" t="e">
        <f>#REF!</f>
        <v>#REF!</v>
      </c>
      <c r="J42" s="31" t="e">
        <f>#REF!</f>
        <v>#REF!</v>
      </c>
      <c r="K42" s="31" t="e">
        <f>#REF!</f>
        <v>#REF!</v>
      </c>
      <c r="M42" s="31" t="e">
        <f>#REF!</f>
        <v>#REF!</v>
      </c>
      <c r="N42" s="31" t="e">
        <f>#REF!</f>
        <v>#REF!</v>
      </c>
      <c r="O42" s="31" t="e">
        <f>W42</f>
        <v>#REF!</v>
      </c>
      <c r="P42" s="31" t="e">
        <f>X42</f>
        <v>#REF!</v>
      </c>
      <c r="R42" s="31" t="e">
        <f>#REF!</f>
        <v>#REF!</v>
      </c>
      <c r="S42" s="31" t="e">
        <f>#REF!</f>
        <v>#REF!</v>
      </c>
      <c r="T42" s="31" t="e">
        <f>W42</f>
        <v>#REF!</v>
      </c>
      <c r="U42" s="31" t="e">
        <f>X42</f>
        <v>#REF!</v>
      </c>
      <c r="W42" s="31" t="e">
        <f>#REF!</f>
        <v>#REF!</v>
      </c>
      <c r="X42" s="31" t="e">
        <f>#REF!</f>
        <v>#REF!</v>
      </c>
    </row>
    <row r="43" spans="2:24" x14ac:dyDescent="0.35">
      <c r="B43" s="25">
        <v>2045</v>
      </c>
      <c r="D43" s="31" t="e">
        <f>#REF!</f>
        <v>#REF!</v>
      </c>
      <c r="E43" s="31" t="e">
        <f>#REF!</f>
        <v>#REF!</v>
      </c>
      <c r="G43" s="31" t="e">
        <f>#REF!</f>
        <v>#REF!</v>
      </c>
      <c r="H43" s="31" t="e">
        <f>#REF!</f>
        <v>#REF!</v>
      </c>
      <c r="J43" s="31" t="e">
        <f>#REF!</f>
        <v>#REF!</v>
      </c>
      <c r="K43" s="31" t="e">
        <f>#REF!</f>
        <v>#REF!</v>
      </c>
      <c r="M43" s="31" t="e">
        <f>#REF!</f>
        <v>#REF!</v>
      </c>
      <c r="N43" s="31" t="e">
        <f>#REF!</f>
        <v>#REF!</v>
      </c>
      <c r="O43" s="31" t="e">
        <f>W43</f>
        <v>#REF!</v>
      </c>
      <c r="P43" s="31" t="e">
        <f>X43</f>
        <v>#REF!</v>
      </c>
      <c r="R43" s="31" t="e">
        <f>#REF!</f>
        <v>#REF!</v>
      </c>
      <c r="S43" s="31" t="e">
        <f>#REF!</f>
        <v>#REF!</v>
      </c>
      <c r="T43" s="31" t="e">
        <f>W43</f>
        <v>#REF!</v>
      </c>
      <c r="U43" s="31" t="e">
        <f>X43</f>
        <v>#REF!</v>
      </c>
      <c r="W43" s="31" t="e">
        <f>#REF!</f>
        <v>#REF!</v>
      </c>
      <c r="X43" s="31" t="e">
        <f>#REF!</f>
        <v>#REF!</v>
      </c>
    </row>
    <row r="44" spans="2:24" x14ac:dyDescent="0.35">
      <c r="B44" s="25">
        <v>2046</v>
      </c>
      <c r="D44" s="31" t="e">
        <f>#REF!</f>
        <v>#REF!</v>
      </c>
      <c r="E44" s="31" t="e">
        <f>#REF!</f>
        <v>#REF!</v>
      </c>
      <c r="G44" s="31" t="e">
        <f>#REF!</f>
        <v>#REF!</v>
      </c>
      <c r="H44" s="31" t="e">
        <f>#REF!</f>
        <v>#REF!</v>
      </c>
      <c r="J44" s="31" t="e">
        <f>#REF!</f>
        <v>#REF!</v>
      </c>
      <c r="K44" s="31" t="e">
        <f>#REF!</f>
        <v>#REF!</v>
      </c>
      <c r="M44" s="31" t="e">
        <f>#REF!</f>
        <v>#REF!</v>
      </c>
      <c r="N44" s="31" t="e">
        <f>#REF!</f>
        <v>#REF!</v>
      </c>
      <c r="O44" s="31" t="e">
        <f>W44</f>
        <v>#REF!</v>
      </c>
      <c r="P44" s="31" t="e">
        <f>X44</f>
        <v>#REF!</v>
      </c>
      <c r="R44" s="31" t="e">
        <f>#REF!</f>
        <v>#REF!</v>
      </c>
      <c r="S44" s="31" t="e">
        <f>#REF!</f>
        <v>#REF!</v>
      </c>
      <c r="T44" s="31" t="e">
        <f>W44</f>
        <v>#REF!</v>
      </c>
      <c r="U44" s="31" t="e">
        <f>X44</f>
        <v>#REF!</v>
      </c>
      <c r="W44" s="31" t="e">
        <f>#REF!</f>
        <v>#REF!</v>
      </c>
      <c r="X44" s="31" t="e">
        <f>#REF!</f>
        <v>#REF!</v>
      </c>
    </row>
    <row r="45" spans="2:24" x14ac:dyDescent="0.35">
      <c r="B45" s="25">
        <v>2047</v>
      </c>
      <c r="D45" s="31" t="e">
        <f>#REF!</f>
        <v>#REF!</v>
      </c>
      <c r="E45" s="31" t="e">
        <f>#REF!</f>
        <v>#REF!</v>
      </c>
      <c r="G45" s="31" t="e">
        <f>#REF!</f>
        <v>#REF!</v>
      </c>
      <c r="H45" s="31" t="e">
        <f>#REF!</f>
        <v>#REF!</v>
      </c>
      <c r="J45" s="31" t="e">
        <f>#REF!</f>
        <v>#REF!</v>
      </c>
      <c r="K45" s="31" t="e">
        <f>#REF!</f>
        <v>#REF!</v>
      </c>
      <c r="M45" s="31" t="e">
        <f>#REF!</f>
        <v>#REF!</v>
      </c>
      <c r="N45" s="31" t="e">
        <f>#REF!</f>
        <v>#REF!</v>
      </c>
      <c r="O45" s="31" t="e">
        <f>W45</f>
        <v>#REF!</v>
      </c>
      <c r="P45" s="31" t="e">
        <f>X45</f>
        <v>#REF!</v>
      </c>
      <c r="R45" s="31" t="e">
        <f>#REF!</f>
        <v>#REF!</v>
      </c>
      <c r="S45" s="31" t="e">
        <f>#REF!</f>
        <v>#REF!</v>
      </c>
      <c r="T45" s="31" t="e">
        <f>W45</f>
        <v>#REF!</v>
      </c>
      <c r="U45" s="31" t="e">
        <f>X45</f>
        <v>#REF!</v>
      </c>
      <c r="W45" s="31" t="e">
        <f>#REF!</f>
        <v>#REF!</v>
      </c>
      <c r="X45" s="31" t="e">
        <f>#REF!</f>
        <v>#REF!</v>
      </c>
    </row>
    <row r="46" spans="2:24" x14ac:dyDescent="0.35">
      <c r="B46" s="25">
        <v>2048</v>
      </c>
      <c r="D46" s="31" t="e">
        <f>#REF!</f>
        <v>#REF!</v>
      </c>
      <c r="E46" s="31" t="e">
        <f>#REF!</f>
        <v>#REF!</v>
      </c>
      <c r="G46" s="31" t="e">
        <f>#REF!</f>
        <v>#REF!</v>
      </c>
      <c r="H46" s="31" t="e">
        <f>#REF!</f>
        <v>#REF!</v>
      </c>
      <c r="J46" s="31" t="e">
        <f>#REF!</f>
        <v>#REF!</v>
      </c>
      <c r="K46" s="31" t="e">
        <f>#REF!</f>
        <v>#REF!</v>
      </c>
      <c r="M46" s="31" t="e">
        <f>#REF!</f>
        <v>#REF!</v>
      </c>
      <c r="N46" s="31" t="e">
        <f>#REF!</f>
        <v>#REF!</v>
      </c>
      <c r="O46" s="31" t="e">
        <f>W46</f>
        <v>#REF!</v>
      </c>
      <c r="P46" s="31" t="e">
        <f>X46</f>
        <v>#REF!</v>
      </c>
      <c r="R46" s="31" t="e">
        <f>#REF!</f>
        <v>#REF!</v>
      </c>
      <c r="S46" s="31" t="e">
        <f>#REF!</f>
        <v>#REF!</v>
      </c>
      <c r="T46" s="31" t="e">
        <f>W46</f>
        <v>#REF!</v>
      </c>
      <c r="U46" s="31" t="e">
        <f>X46</f>
        <v>#REF!</v>
      </c>
      <c r="W46" s="31" t="e">
        <f>#REF!</f>
        <v>#REF!</v>
      </c>
      <c r="X46" s="31" t="e">
        <f>#REF!</f>
        <v>#REF!</v>
      </c>
    </row>
    <row r="47" spans="2:24" x14ac:dyDescent="0.35">
      <c r="B47" s="25">
        <v>2049</v>
      </c>
      <c r="D47" s="31" t="e">
        <f>#REF!</f>
        <v>#REF!</v>
      </c>
      <c r="E47" s="31" t="e">
        <f>#REF!</f>
        <v>#REF!</v>
      </c>
      <c r="G47" s="31" t="e">
        <f>#REF!</f>
        <v>#REF!</v>
      </c>
      <c r="H47" s="31" t="e">
        <f>#REF!</f>
        <v>#REF!</v>
      </c>
      <c r="J47" s="31" t="e">
        <f>#REF!</f>
        <v>#REF!</v>
      </c>
      <c r="K47" s="31" t="e">
        <f>#REF!</f>
        <v>#REF!</v>
      </c>
      <c r="M47" s="31" t="e">
        <f>#REF!</f>
        <v>#REF!</v>
      </c>
      <c r="N47" s="31" t="e">
        <f>#REF!</f>
        <v>#REF!</v>
      </c>
      <c r="O47" s="31" t="e">
        <f>W47</f>
        <v>#REF!</v>
      </c>
      <c r="P47" s="31" t="e">
        <f>X47</f>
        <v>#REF!</v>
      </c>
      <c r="R47" s="31" t="e">
        <f>#REF!</f>
        <v>#REF!</v>
      </c>
      <c r="S47" s="31" t="e">
        <f>#REF!</f>
        <v>#REF!</v>
      </c>
      <c r="T47" s="31" t="e">
        <f>W47</f>
        <v>#REF!</v>
      </c>
      <c r="U47" s="31" t="e">
        <f>X47</f>
        <v>#REF!</v>
      </c>
      <c r="W47" s="31" t="e">
        <f>#REF!</f>
        <v>#REF!</v>
      </c>
      <c r="X47" s="31" t="e">
        <f>#REF!</f>
        <v>#REF!</v>
      </c>
    </row>
    <row r="48" spans="2:24" x14ac:dyDescent="0.35">
      <c r="B48" s="25">
        <v>2050</v>
      </c>
      <c r="D48" s="31" t="e">
        <f>#REF!</f>
        <v>#REF!</v>
      </c>
      <c r="E48" s="31" t="e">
        <f>#REF!</f>
        <v>#REF!</v>
      </c>
      <c r="G48" s="31" t="e">
        <f>#REF!</f>
        <v>#REF!</v>
      </c>
      <c r="H48" s="31" t="e">
        <f>#REF!</f>
        <v>#REF!</v>
      </c>
      <c r="J48" s="31" t="e">
        <f>#REF!</f>
        <v>#REF!</v>
      </c>
      <c r="K48" s="31" t="e">
        <f>#REF!</f>
        <v>#REF!</v>
      </c>
      <c r="M48" s="31" t="e">
        <f>#REF!</f>
        <v>#REF!</v>
      </c>
      <c r="N48" s="31" t="e">
        <f>#REF!</f>
        <v>#REF!</v>
      </c>
      <c r="O48" s="31" t="e">
        <f>W48</f>
        <v>#REF!</v>
      </c>
      <c r="P48" s="31" t="e">
        <f>X48</f>
        <v>#REF!</v>
      </c>
      <c r="R48" s="31" t="e">
        <f>#REF!</f>
        <v>#REF!</v>
      </c>
      <c r="S48" s="31" t="e">
        <f>#REF!</f>
        <v>#REF!</v>
      </c>
      <c r="T48" s="31" t="e">
        <f>W48</f>
        <v>#REF!</v>
      </c>
      <c r="U48" s="31" t="e">
        <f>X48</f>
        <v>#REF!</v>
      </c>
      <c r="W48" s="31" t="e">
        <f>#REF!</f>
        <v>#REF!</v>
      </c>
      <c r="X48" s="31" t="e">
        <f>#REF!</f>
        <v>#REF!</v>
      </c>
    </row>
  </sheetData>
  <mergeCells count="10">
    <mergeCell ref="M7:N7"/>
    <mergeCell ref="O7:P7"/>
    <mergeCell ref="R7:S7"/>
    <mergeCell ref="T7:U7"/>
    <mergeCell ref="D8:E8"/>
    <mergeCell ref="G8:H8"/>
    <mergeCell ref="J8:K8"/>
    <mergeCell ref="M8:P8"/>
    <mergeCell ref="R8:U8"/>
    <mergeCell ref="W8:X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58857-D890-4A8D-8175-7A17CAE49F04}">
  <sheetPr>
    <tabColor theme="9" tint="0.59999389629810485"/>
  </sheetPr>
  <dimension ref="B3:K48"/>
  <sheetViews>
    <sheetView workbookViewId="0">
      <selection activeCell="I18" sqref="I18"/>
    </sheetView>
  </sheetViews>
  <sheetFormatPr defaultColWidth="9.1796875" defaultRowHeight="14.5" x14ac:dyDescent="0.35"/>
  <cols>
    <col min="6" max="6" width="3.81640625" customWidth="1"/>
    <col min="9" max="9" width="5" customWidth="1"/>
  </cols>
  <sheetData>
    <row r="3" spans="2:11" ht="21" x14ac:dyDescent="0.5">
      <c r="B3" s="45" t="s">
        <v>135</v>
      </c>
    </row>
    <row r="5" spans="2:11" x14ac:dyDescent="0.35">
      <c r="B5" t="s">
        <v>162</v>
      </c>
    </row>
    <row r="6" spans="2:11" x14ac:dyDescent="0.35">
      <c r="G6" s="25" t="s">
        <v>153</v>
      </c>
      <c r="H6" s="2">
        <v>1</v>
      </c>
    </row>
    <row r="7" spans="2:11" x14ac:dyDescent="0.35">
      <c r="D7" s="25"/>
      <c r="E7" s="25"/>
      <c r="G7" s="25"/>
      <c r="H7" s="2"/>
      <c r="J7" s="25"/>
      <c r="K7" s="25"/>
    </row>
    <row r="8" spans="2:11" x14ac:dyDescent="0.35">
      <c r="B8" s="25" t="s">
        <v>146</v>
      </c>
      <c r="D8" s="50" t="s">
        <v>165</v>
      </c>
      <c r="E8" s="50"/>
      <c r="G8" s="50" t="s">
        <v>164</v>
      </c>
      <c r="H8" s="50"/>
      <c r="J8" s="50" t="s">
        <v>163</v>
      </c>
      <c r="K8" s="50"/>
    </row>
    <row r="9" spans="2:11" x14ac:dyDescent="0.35">
      <c r="B9" s="25"/>
      <c r="D9" s="25" t="s">
        <v>138</v>
      </c>
      <c r="E9" s="25" t="s">
        <v>139</v>
      </c>
      <c r="G9" s="25" t="s">
        <v>137</v>
      </c>
      <c r="H9" s="25" t="s">
        <v>139</v>
      </c>
      <c r="J9" s="25" t="s">
        <v>136</v>
      </c>
      <c r="K9" s="25" t="s">
        <v>139</v>
      </c>
    </row>
    <row r="10" spans="2:11" x14ac:dyDescent="0.35">
      <c r="B10" s="25">
        <v>2012</v>
      </c>
      <c r="D10" s="31" t="e">
        <f>#REF!</f>
        <v>#REF!</v>
      </c>
      <c r="E10" s="31" t="e">
        <f>#REF!</f>
        <v>#REF!</v>
      </c>
      <c r="G10" s="31" t="e">
        <f>#REF!</f>
        <v>#REF!</v>
      </c>
      <c r="H10" s="31" t="e">
        <f>#REF!</f>
        <v>#REF!</v>
      </c>
      <c r="J10" s="31" t="e">
        <f>#REF!</f>
        <v>#REF!</v>
      </c>
      <c r="K10" s="31" t="e">
        <f>#REF!</f>
        <v>#REF!</v>
      </c>
    </row>
    <row r="11" spans="2:11" x14ac:dyDescent="0.35">
      <c r="B11" s="25">
        <v>2013</v>
      </c>
      <c r="D11" s="31" t="e">
        <f>#REF!</f>
        <v>#REF!</v>
      </c>
      <c r="E11" s="31" t="e">
        <f>#REF!</f>
        <v>#REF!</v>
      </c>
      <c r="G11" s="31" t="e">
        <f>#REF!</f>
        <v>#REF!</v>
      </c>
      <c r="H11" s="31" t="e">
        <f>#REF!</f>
        <v>#REF!</v>
      </c>
      <c r="J11" s="31" t="e">
        <f>#REF!</f>
        <v>#REF!</v>
      </c>
      <c r="K11" s="31" t="e">
        <f>#REF!</f>
        <v>#REF!</v>
      </c>
    </row>
    <row r="12" spans="2:11" x14ac:dyDescent="0.35">
      <c r="B12" s="25">
        <v>2014</v>
      </c>
      <c r="D12" s="31" t="e">
        <f>#REF!</f>
        <v>#REF!</v>
      </c>
      <c r="E12" s="31" t="e">
        <f>#REF!</f>
        <v>#REF!</v>
      </c>
      <c r="G12" s="31" t="e">
        <f>#REF!</f>
        <v>#REF!</v>
      </c>
      <c r="H12" s="31" t="e">
        <f>#REF!</f>
        <v>#REF!</v>
      </c>
      <c r="J12" s="31" t="e">
        <f>#REF!</f>
        <v>#REF!</v>
      </c>
      <c r="K12" s="31" t="e">
        <f>#REF!</f>
        <v>#REF!</v>
      </c>
    </row>
    <row r="13" spans="2:11" x14ac:dyDescent="0.35">
      <c r="B13" s="25">
        <v>2015</v>
      </c>
      <c r="D13" s="31" t="e">
        <f>#REF!</f>
        <v>#REF!</v>
      </c>
      <c r="E13" s="31" t="e">
        <f>#REF!</f>
        <v>#REF!</v>
      </c>
      <c r="G13" s="31" t="e">
        <f>#REF!</f>
        <v>#REF!</v>
      </c>
      <c r="H13" s="31" t="e">
        <f>#REF!</f>
        <v>#REF!</v>
      </c>
      <c r="J13" s="31" t="e">
        <f>#REF!</f>
        <v>#REF!</v>
      </c>
      <c r="K13" s="31" t="e">
        <f>#REF!</f>
        <v>#REF!</v>
      </c>
    </row>
    <row r="14" spans="2:11" x14ac:dyDescent="0.35">
      <c r="B14" s="25">
        <v>2016</v>
      </c>
      <c r="D14" s="31" t="e">
        <f>#REF!</f>
        <v>#REF!</v>
      </c>
      <c r="E14" s="31" t="e">
        <f>#REF!</f>
        <v>#REF!</v>
      </c>
      <c r="G14" s="31" t="e">
        <f>#REF!</f>
        <v>#REF!</v>
      </c>
      <c r="H14" s="31" t="e">
        <f>#REF!</f>
        <v>#REF!</v>
      </c>
      <c r="J14" s="31" t="e">
        <f>#REF!</f>
        <v>#REF!</v>
      </c>
      <c r="K14" s="31" t="e">
        <f>#REF!</f>
        <v>#REF!</v>
      </c>
    </row>
    <row r="15" spans="2:11" x14ac:dyDescent="0.35">
      <c r="B15" s="25">
        <v>2017</v>
      </c>
      <c r="D15" s="31" t="e">
        <f>#REF!</f>
        <v>#REF!</v>
      </c>
      <c r="E15" s="31" t="e">
        <f>#REF!</f>
        <v>#REF!</v>
      </c>
      <c r="G15" s="31" t="e">
        <f>#REF!</f>
        <v>#REF!</v>
      </c>
      <c r="H15" s="31" t="e">
        <f>#REF!</f>
        <v>#REF!</v>
      </c>
      <c r="J15" s="31" t="e">
        <f>#REF!</f>
        <v>#REF!</v>
      </c>
      <c r="K15" s="31" t="e">
        <f>#REF!</f>
        <v>#REF!</v>
      </c>
    </row>
    <row r="16" spans="2:11" x14ac:dyDescent="0.35">
      <c r="B16" s="25">
        <v>2018</v>
      </c>
      <c r="D16" s="31" t="e">
        <f>#REF!</f>
        <v>#REF!</v>
      </c>
      <c r="E16" s="31" t="e">
        <f>#REF!</f>
        <v>#REF!</v>
      </c>
      <c r="G16" s="31" t="e">
        <f>#REF!</f>
        <v>#REF!</v>
      </c>
      <c r="H16" s="31" t="e">
        <f>#REF!</f>
        <v>#REF!</v>
      </c>
      <c r="J16" s="31" t="e">
        <f>#REF!</f>
        <v>#REF!</v>
      </c>
      <c r="K16" s="31" t="e">
        <f>#REF!</f>
        <v>#REF!</v>
      </c>
    </row>
    <row r="17" spans="2:11" x14ac:dyDescent="0.35">
      <c r="B17" s="25">
        <v>2019</v>
      </c>
      <c r="D17" s="31" t="e">
        <f>#REF!</f>
        <v>#REF!</v>
      </c>
      <c r="E17" s="31" t="e">
        <f>#REF!</f>
        <v>#REF!</v>
      </c>
      <c r="G17" s="31" t="e">
        <f>#REF!</f>
        <v>#REF!</v>
      </c>
      <c r="H17" s="31" t="e">
        <f>#REF!</f>
        <v>#REF!</v>
      </c>
      <c r="J17" s="31" t="e">
        <f>#REF!</f>
        <v>#REF!</v>
      </c>
      <c r="K17" s="31" t="e">
        <f>#REF!</f>
        <v>#REF!</v>
      </c>
    </row>
    <row r="18" spans="2:11" x14ac:dyDescent="0.35">
      <c r="B18" s="25">
        <v>2020</v>
      </c>
      <c r="D18" s="31" t="e">
        <f>#REF!</f>
        <v>#REF!</v>
      </c>
      <c r="E18" s="31" t="e">
        <f>#REF!</f>
        <v>#REF!</v>
      </c>
      <c r="G18" s="31" t="e">
        <f>#REF!</f>
        <v>#REF!</v>
      </c>
      <c r="H18" s="31" t="e">
        <f>#REF!</f>
        <v>#REF!</v>
      </c>
      <c r="J18" s="31" t="e">
        <f>#REF!</f>
        <v>#REF!</v>
      </c>
      <c r="K18" s="31" t="e">
        <f>#REF!</f>
        <v>#REF!</v>
      </c>
    </row>
    <row r="19" spans="2:11" x14ac:dyDescent="0.35">
      <c r="B19" s="25">
        <v>2021</v>
      </c>
      <c r="D19" s="31" t="e">
        <f>#REF!</f>
        <v>#REF!</v>
      </c>
      <c r="E19" s="31" t="e">
        <f>#REF!</f>
        <v>#REF!</v>
      </c>
      <c r="G19" s="31" t="e">
        <f>#REF!</f>
        <v>#REF!</v>
      </c>
      <c r="H19" s="31" t="e">
        <f>#REF!</f>
        <v>#REF!</v>
      </c>
      <c r="J19" s="31" t="e">
        <f>#REF!</f>
        <v>#REF!</v>
      </c>
      <c r="K19" s="31" t="e">
        <f>#REF!</f>
        <v>#REF!</v>
      </c>
    </row>
    <row r="20" spans="2:11" x14ac:dyDescent="0.35">
      <c r="B20" s="25">
        <v>2022</v>
      </c>
      <c r="D20" s="31" t="e">
        <f>#REF!</f>
        <v>#REF!</v>
      </c>
      <c r="E20" s="31" t="e">
        <f>#REF!</f>
        <v>#REF!</v>
      </c>
      <c r="G20" s="31" t="e">
        <f>#REF!</f>
        <v>#REF!</v>
      </c>
      <c r="H20" s="31" t="e">
        <f>#REF!</f>
        <v>#REF!</v>
      </c>
      <c r="J20" s="31" t="e">
        <f>#REF!</f>
        <v>#REF!</v>
      </c>
      <c r="K20" s="31" t="e">
        <f>#REF!</f>
        <v>#REF!</v>
      </c>
    </row>
    <row r="21" spans="2:11" x14ac:dyDescent="0.35">
      <c r="B21" s="25">
        <v>2023</v>
      </c>
      <c r="D21" s="31" t="e">
        <f>#REF!</f>
        <v>#REF!</v>
      </c>
      <c r="E21" s="31" t="e">
        <f>#REF!</f>
        <v>#REF!</v>
      </c>
      <c r="G21" s="31" t="e">
        <f>#REF!</f>
        <v>#REF!</v>
      </c>
      <c r="H21" s="31" t="e">
        <f>#REF!</f>
        <v>#REF!</v>
      </c>
      <c r="J21" s="31" t="e">
        <f>#REF!</f>
        <v>#REF!</v>
      </c>
      <c r="K21" s="31" t="e">
        <f>#REF!</f>
        <v>#REF!</v>
      </c>
    </row>
    <row r="22" spans="2:11" x14ac:dyDescent="0.35">
      <c r="B22" s="25">
        <v>2024</v>
      </c>
      <c r="D22" s="31" t="e">
        <f>#REF!</f>
        <v>#REF!</v>
      </c>
      <c r="E22" s="31" t="e">
        <f>#REF!</f>
        <v>#REF!</v>
      </c>
      <c r="G22" s="31" t="e">
        <f>#REF!</f>
        <v>#REF!</v>
      </c>
      <c r="H22" s="31" t="e">
        <f>#REF!</f>
        <v>#REF!</v>
      </c>
      <c r="J22" s="31" t="e">
        <f>#REF!</f>
        <v>#REF!</v>
      </c>
      <c r="K22" s="31" t="e">
        <f>#REF!</f>
        <v>#REF!</v>
      </c>
    </row>
    <row r="23" spans="2:11" x14ac:dyDescent="0.35">
      <c r="B23" s="25">
        <v>2025</v>
      </c>
      <c r="D23" s="31" t="e">
        <f>#REF!</f>
        <v>#REF!</v>
      </c>
      <c r="E23" s="31" t="e">
        <f>#REF!</f>
        <v>#REF!</v>
      </c>
      <c r="G23" s="31" t="e">
        <f>#REF!</f>
        <v>#REF!</v>
      </c>
      <c r="H23" s="31" t="e">
        <f>#REF!</f>
        <v>#REF!</v>
      </c>
      <c r="J23" s="31" t="e">
        <f>#REF!</f>
        <v>#REF!</v>
      </c>
      <c r="K23" s="31" t="e">
        <f>#REF!</f>
        <v>#REF!</v>
      </c>
    </row>
    <row r="24" spans="2:11" x14ac:dyDescent="0.35">
      <c r="B24" s="25">
        <v>2026</v>
      </c>
      <c r="D24" s="31" t="e">
        <f>#REF!</f>
        <v>#REF!</v>
      </c>
      <c r="E24" s="31" t="e">
        <f>#REF!</f>
        <v>#REF!</v>
      </c>
      <c r="G24" s="31" t="e">
        <f>#REF!</f>
        <v>#REF!</v>
      </c>
      <c r="H24" s="31" t="e">
        <f>#REF!</f>
        <v>#REF!</v>
      </c>
      <c r="J24" s="31" t="e">
        <f>#REF!</f>
        <v>#REF!</v>
      </c>
      <c r="K24" s="31" t="e">
        <f>#REF!</f>
        <v>#REF!</v>
      </c>
    </row>
    <row r="25" spans="2:11" x14ac:dyDescent="0.35">
      <c r="B25" s="25">
        <v>2027</v>
      </c>
      <c r="D25" s="31" t="e">
        <f>#REF!</f>
        <v>#REF!</v>
      </c>
      <c r="E25" s="31" t="e">
        <f>#REF!</f>
        <v>#REF!</v>
      </c>
      <c r="G25" s="31" t="e">
        <f>#REF!</f>
        <v>#REF!</v>
      </c>
      <c r="H25" s="31" t="e">
        <f>#REF!</f>
        <v>#REF!</v>
      </c>
      <c r="J25" s="31" t="e">
        <f>#REF!</f>
        <v>#REF!</v>
      </c>
      <c r="K25" s="31" t="e">
        <f>#REF!</f>
        <v>#REF!</v>
      </c>
    </row>
    <row r="26" spans="2:11" x14ac:dyDescent="0.35">
      <c r="B26" s="25">
        <v>2028</v>
      </c>
      <c r="D26" s="31" t="e">
        <f>#REF!</f>
        <v>#REF!</v>
      </c>
      <c r="E26" s="31" t="e">
        <f>#REF!</f>
        <v>#REF!</v>
      </c>
      <c r="G26" s="31" t="e">
        <f>#REF!</f>
        <v>#REF!</v>
      </c>
      <c r="H26" s="31" t="e">
        <f>#REF!</f>
        <v>#REF!</v>
      </c>
      <c r="J26" s="31" t="e">
        <f>#REF!</f>
        <v>#REF!</v>
      </c>
      <c r="K26" s="31" t="e">
        <f>#REF!</f>
        <v>#REF!</v>
      </c>
    </row>
    <row r="27" spans="2:11" x14ac:dyDescent="0.35">
      <c r="B27" s="25">
        <v>2029</v>
      </c>
      <c r="D27" s="31" t="e">
        <f>#REF!</f>
        <v>#REF!</v>
      </c>
      <c r="E27" s="31" t="e">
        <f>#REF!</f>
        <v>#REF!</v>
      </c>
      <c r="G27" s="31" t="e">
        <f>#REF!</f>
        <v>#REF!</v>
      </c>
      <c r="H27" s="31" t="e">
        <f>#REF!</f>
        <v>#REF!</v>
      </c>
      <c r="J27" s="31" t="e">
        <f>#REF!</f>
        <v>#REF!</v>
      </c>
      <c r="K27" s="31" t="e">
        <f>#REF!</f>
        <v>#REF!</v>
      </c>
    </row>
    <row r="28" spans="2:11" x14ac:dyDescent="0.35">
      <c r="B28" s="25">
        <v>2030</v>
      </c>
      <c r="D28" s="31" t="e">
        <f>#REF!</f>
        <v>#REF!</v>
      </c>
      <c r="E28" s="31" t="e">
        <f>#REF!</f>
        <v>#REF!</v>
      </c>
      <c r="G28" s="31" t="e">
        <f>#REF!</f>
        <v>#REF!</v>
      </c>
      <c r="H28" s="31" t="e">
        <f>#REF!</f>
        <v>#REF!</v>
      </c>
      <c r="J28" s="31" t="e">
        <f>#REF!</f>
        <v>#REF!</v>
      </c>
      <c r="K28" s="31" t="e">
        <f>#REF!</f>
        <v>#REF!</v>
      </c>
    </row>
    <row r="29" spans="2:11" x14ac:dyDescent="0.35">
      <c r="B29" s="25">
        <v>2031</v>
      </c>
      <c r="D29" s="31" t="e">
        <f>#REF!</f>
        <v>#REF!</v>
      </c>
      <c r="E29" s="31" t="e">
        <f>#REF!</f>
        <v>#REF!</v>
      </c>
      <c r="G29" s="31" t="e">
        <f>#REF!</f>
        <v>#REF!</v>
      </c>
      <c r="H29" s="31" t="e">
        <f>#REF!</f>
        <v>#REF!</v>
      </c>
      <c r="J29" s="31" t="e">
        <f>#REF!</f>
        <v>#REF!</v>
      </c>
      <c r="K29" s="31" t="e">
        <f>#REF!</f>
        <v>#REF!</v>
      </c>
    </row>
    <row r="30" spans="2:11" x14ac:dyDescent="0.35">
      <c r="B30" s="25">
        <v>2032</v>
      </c>
      <c r="D30" s="31" t="e">
        <f>#REF!</f>
        <v>#REF!</v>
      </c>
      <c r="E30" s="31" t="e">
        <f>#REF!</f>
        <v>#REF!</v>
      </c>
      <c r="G30" s="31" t="e">
        <f>#REF!</f>
        <v>#REF!</v>
      </c>
      <c r="H30" s="31" t="e">
        <f>#REF!</f>
        <v>#REF!</v>
      </c>
      <c r="J30" s="31" t="e">
        <f>#REF!</f>
        <v>#REF!</v>
      </c>
      <c r="K30" s="31" t="e">
        <f>#REF!</f>
        <v>#REF!</v>
      </c>
    </row>
    <row r="31" spans="2:11" x14ac:dyDescent="0.35">
      <c r="B31" s="25">
        <v>2033</v>
      </c>
      <c r="D31" s="31" t="e">
        <f>#REF!</f>
        <v>#REF!</v>
      </c>
      <c r="E31" s="31" t="e">
        <f>#REF!</f>
        <v>#REF!</v>
      </c>
      <c r="G31" s="31" t="e">
        <f>#REF!</f>
        <v>#REF!</v>
      </c>
      <c r="H31" s="31" t="e">
        <f>#REF!</f>
        <v>#REF!</v>
      </c>
      <c r="J31" s="31" t="e">
        <f>#REF!</f>
        <v>#REF!</v>
      </c>
      <c r="K31" s="31" t="e">
        <f>#REF!</f>
        <v>#REF!</v>
      </c>
    </row>
    <row r="32" spans="2:11" x14ac:dyDescent="0.35">
      <c r="B32" s="25">
        <v>2034</v>
      </c>
      <c r="D32" s="31" t="e">
        <f>#REF!</f>
        <v>#REF!</v>
      </c>
      <c r="E32" s="31" t="e">
        <f>#REF!</f>
        <v>#REF!</v>
      </c>
      <c r="G32" s="31" t="e">
        <f>#REF!</f>
        <v>#REF!</v>
      </c>
      <c r="H32" s="31" t="e">
        <f>#REF!</f>
        <v>#REF!</v>
      </c>
      <c r="J32" s="31" t="e">
        <f>#REF!</f>
        <v>#REF!</v>
      </c>
      <c r="K32" s="31" t="e">
        <f>#REF!</f>
        <v>#REF!</v>
      </c>
    </row>
    <row r="33" spans="2:11" x14ac:dyDescent="0.35">
      <c r="B33" s="25">
        <v>2035</v>
      </c>
      <c r="D33" s="31" t="e">
        <f>#REF!</f>
        <v>#REF!</v>
      </c>
      <c r="E33" s="31" t="e">
        <f>#REF!</f>
        <v>#REF!</v>
      </c>
      <c r="G33" s="31" t="e">
        <f>#REF!</f>
        <v>#REF!</v>
      </c>
      <c r="H33" s="31" t="e">
        <f>#REF!</f>
        <v>#REF!</v>
      </c>
      <c r="J33" s="31" t="e">
        <f>#REF!</f>
        <v>#REF!</v>
      </c>
      <c r="K33" s="31" t="e">
        <f>#REF!</f>
        <v>#REF!</v>
      </c>
    </row>
    <row r="34" spans="2:11" x14ac:dyDescent="0.35">
      <c r="B34" s="25">
        <v>2036</v>
      </c>
      <c r="D34" s="31" t="e">
        <f>#REF!</f>
        <v>#REF!</v>
      </c>
      <c r="E34" s="31" t="e">
        <f>#REF!</f>
        <v>#REF!</v>
      </c>
      <c r="G34" s="31" t="e">
        <f>#REF!</f>
        <v>#REF!</v>
      </c>
      <c r="H34" s="31" t="e">
        <f>#REF!</f>
        <v>#REF!</v>
      </c>
      <c r="J34" s="31" t="e">
        <f>#REF!</f>
        <v>#REF!</v>
      </c>
      <c r="K34" s="31" t="e">
        <f>#REF!</f>
        <v>#REF!</v>
      </c>
    </row>
    <row r="35" spans="2:11" x14ac:dyDescent="0.35">
      <c r="B35" s="25">
        <v>2037</v>
      </c>
      <c r="D35" s="31" t="e">
        <f>#REF!</f>
        <v>#REF!</v>
      </c>
      <c r="E35" s="31" t="e">
        <f>#REF!</f>
        <v>#REF!</v>
      </c>
      <c r="G35" s="31" t="e">
        <f>#REF!</f>
        <v>#REF!</v>
      </c>
      <c r="H35" s="31" t="e">
        <f>#REF!</f>
        <v>#REF!</v>
      </c>
      <c r="J35" s="31" t="e">
        <f>#REF!</f>
        <v>#REF!</v>
      </c>
      <c r="K35" s="31" t="e">
        <f>#REF!</f>
        <v>#REF!</v>
      </c>
    </row>
    <row r="36" spans="2:11" x14ac:dyDescent="0.35">
      <c r="B36" s="25">
        <v>2038</v>
      </c>
      <c r="D36" s="31" t="e">
        <f>#REF!</f>
        <v>#REF!</v>
      </c>
      <c r="E36" s="31" t="e">
        <f>#REF!</f>
        <v>#REF!</v>
      </c>
      <c r="G36" s="31" t="e">
        <f>#REF!</f>
        <v>#REF!</v>
      </c>
      <c r="H36" s="31" t="e">
        <f>#REF!</f>
        <v>#REF!</v>
      </c>
      <c r="J36" s="31" t="e">
        <f>#REF!</f>
        <v>#REF!</v>
      </c>
      <c r="K36" s="31" t="e">
        <f>#REF!</f>
        <v>#REF!</v>
      </c>
    </row>
    <row r="37" spans="2:11" x14ac:dyDescent="0.35">
      <c r="B37" s="25">
        <v>2039</v>
      </c>
      <c r="D37" s="31" t="e">
        <f>#REF!</f>
        <v>#REF!</v>
      </c>
      <c r="E37" s="31" t="e">
        <f>#REF!</f>
        <v>#REF!</v>
      </c>
      <c r="G37" s="31" t="e">
        <f>#REF!</f>
        <v>#REF!</v>
      </c>
      <c r="H37" s="31" t="e">
        <f>#REF!</f>
        <v>#REF!</v>
      </c>
      <c r="J37" s="31" t="e">
        <f>#REF!</f>
        <v>#REF!</v>
      </c>
      <c r="K37" s="31" t="e">
        <f>#REF!</f>
        <v>#REF!</v>
      </c>
    </row>
    <row r="38" spans="2:11" x14ac:dyDescent="0.35">
      <c r="B38" s="25">
        <v>2040</v>
      </c>
      <c r="D38" s="31" t="e">
        <f>#REF!</f>
        <v>#REF!</v>
      </c>
      <c r="E38" s="31" t="e">
        <f>#REF!</f>
        <v>#REF!</v>
      </c>
      <c r="G38" s="31" t="e">
        <f>#REF!</f>
        <v>#REF!</v>
      </c>
      <c r="H38" s="31" t="e">
        <f>#REF!</f>
        <v>#REF!</v>
      </c>
      <c r="J38" s="31" t="e">
        <f>#REF!</f>
        <v>#REF!</v>
      </c>
      <c r="K38" s="31" t="e">
        <f>#REF!</f>
        <v>#REF!</v>
      </c>
    </row>
    <row r="39" spans="2:11" x14ac:dyDescent="0.35">
      <c r="B39" s="25">
        <v>2041</v>
      </c>
      <c r="D39" s="31" t="e">
        <f>#REF!</f>
        <v>#REF!</v>
      </c>
      <c r="E39" s="31" t="e">
        <f>#REF!</f>
        <v>#REF!</v>
      </c>
      <c r="G39" s="31" t="e">
        <f>#REF!</f>
        <v>#REF!</v>
      </c>
      <c r="H39" s="31" t="e">
        <f>#REF!</f>
        <v>#REF!</v>
      </c>
      <c r="J39" s="31" t="e">
        <f>#REF!</f>
        <v>#REF!</v>
      </c>
      <c r="K39" s="31" t="e">
        <f>#REF!</f>
        <v>#REF!</v>
      </c>
    </row>
    <row r="40" spans="2:11" x14ac:dyDescent="0.35">
      <c r="B40" s="25">
        <v>2042</v>
      </c>
      <c r="D40" s="31" t="e">
        <f>#REF!</f>
        <v>#REF!</v>
      </c>
      <c r="E40" s="31" t="e">
        <f>#REF!</f>
        <v>#REF!</v>
      </c>
      <c r="G40" s="31" t="e">
        <f>#REF!</f>
        <v>#REF!</v>
      </c>
      <c r="H40" s="31" t="e">
        <f>#REF!</f>
        <v>#REF!</v>
      </c>
      <c r="J40" s="31" t="e">
        <f>#REF!</f>
        <v>#REF!</v>
      </c>
      <c r="K40" s="31" t="e">
        <f>#REF!</f>
        <v>#REF!</v>
      </c>
    </row>
    <row r="41" spans="2:11" x14ac:dyDescent="0.35">
      <c r="B41" s="25">
        <v>2043</v>
      </c>
      <c r="D41" s="31" t="e">
        <f>#REF!</f>
        <v>#REF!</v>
      </c>
      <c r="E41" s="31" t="e">
        <f>#REF!</f>
        <v>#REF!</v>
      </c>
      <c r="G41" s="31" t="e">
        <f>#REF!</f>
        <v>#REF!</v>
      </c>
      <c r="H41" s="31" t="e">
        <f>#REF!</f>
        <v>#REF!</v>
      </c>
      <c r="J41" s="31" t="e">
        <f>#REF!</f>
        <v>#REF!</v>
      </c>
      <c r="K41" s="31" t="e">
        <f>#REF!</f>
        <v>#REF!</v>
      </c>
    </row>
    <row r="42" spans="2:11" x14ac:dyDescent="0.35">
      <c r="B42" s="25">
        <v>2044</v>
      </c>
      <c r="D42" s="31" t="e">
        <f>#REF!</f>
        <v>#REF!</v>
      </c>
      <c r="E42" s="31" t="e">
        <f>#REF!</f>
        <v>#REF!</v>
      </c>
      <c r="G42" s="31" t="e">
        <f>#REF!</f>
        <v>#REF!</v>
      </c>
      <c r="H42" s="31" t="e">
        <f>#REF!</f>
        <v>#REF!</v>
      </c>
      <c r="J42" s="31" t="e">
        <f>#REF!</f>
        <v>#REF!</v>
      </c>
      <c r="K42" s="31" t="e">
        <f>#REF!</f>
        <v>#REF!</v>
      </c>
    </row>
    <row r="43" spans="2:11" x14ac:dyDescent="0.35">
      <c r="B43" s="25">
        <v>2045</v>
      </c>
      <c r="D43" s="31" t="e">
        <f>#REF!</f>
        <v>#REF!</v>
      </c>
      <c r="E43" s="31" t="e">
        <f>#REF!</f>
        <v>#REF!</v>
      </c>
      <c r="G43" s="31" t="e">
        <f>#REF!</f>
        <v>#REF!</v>
      </c>
      <c r="H43" s="31" t="e">
        <f>#REF!</f>
        <v>#REF!</v>
      </c>
      <c r="J43" s="31" t="e">
        <f>#REF!</f>
        <v>#REF!</v>
      </c>
      <c r="K43" s="31" t="e">
        <f>#REF!</f>
        <v>#REF!</v>
      </c>
    </row>
    <row r="44" spans="2:11" x14ac:dyDescent="0.35">
      <c r="B44" s="25">
        <v>2046</v>
      </c>
      <c r="D44" s="31" t="e">
        <f>#REF!</f>
        <v>#REF!</v>
      </c>
      <c r="E44" s="31" t="e">
        <f>#REF!</f>
        <v>#REF!</v>
      </c>
      <c r="G44" s="31" t="e">
        <f>#REF!</f>
        <v>#REF!</v>
      </c>
      <c r="H44" s="31" t="e">
        <f>#REF!</f>
        <v>#REF!</v>
      </c>
      <c r="J44" s="31" t="e">
        <f>#REF!</f>
        <v>#REF!</v>
      </c>
      <c r="K44" s="31" t="e">
        <f>#REF!</f>
        <v>#REF!</v>
      </c>
    </row>
    <row r="45" spans="2:11" x14ac:dyDescent="0.35">
      <c r="B45" s="25">
        <v>2047</v>
      </c>
      <c r="D45" s="31" t="e">
        <f>#REF!</f>
        <v>#REF!</v>
      </c>
      <c r="E45" s="31" t="e">
        <f>#REF!</f>
        <v>#REF!</v>
      </c>
      <c r="G45" s="31" t="e">
        <f>#REF!</f>
        <v>#REF!</v>
      </c>
      <c r="H45" s="31" t="e">
        <f>#REF!</f>
        <v>#REF!</v>
      </c>
      <c r="J45" s="31" t="e">
        <f>#REF!</f>
        <v>#REF!</v>
      </c>
      <c r="K45" s="31" t="e">
        <f>#REF!</f>
        <v>#REF!</v>
      </c>
    </row>
    <row r="46" spans="2:11" x14ac:dyDescent="0.35">
      <c r="B46" s="25">
        <v>2048</v>
      </c>
      <c r="D46" s="31" t="e">
        <f>#REF!</f>
        <v>#REF!</v>
      </c>
      <c r="E46" s="31" t="e">
        <f>#REF!</f>
        <v>#REF!</v>
      </c>
      <c r="G46" s="31" t="e">
        <f>#REF!</f>
        <v>#REF!</v>
      </c>
      <c r="H46" s="31" t="e">
        <f>#REF!</f>
        <v>#REF!</v>
      </c>
      <c r="J46" s="31" t="e">
        <f>#REF!</f>
        <v>#REF!</v>
      </c>
      <c r="K46" s="31" t="e">
        <f>#REF!</f>
        <v>#REF!</v>
      </c>
    </row>
    <row r="47" spans="2:11" x14ac:dyDescent="0.35">
      <c r="B47" s="25">
        <v>2049</v>
      </c>
      <c r="D47" s="31" t="e">
        <f>#REF!</f>
        <v>#REF!</v>
      </c>
      <c r="E47" s="31" t="e">
        <f>#REF!</f>
        <v>#REF!</v>
      </c>
      <c r="G47" s="31" t="e">
        <f>#REF!</f>
        <v>#REF!</v>
      </c>
      <c r="H47" s="31" t="e">
        <f>#REF!</f>
        <v>#REF!</v>
      </c>
      <c r="J47" s="31" t="e">
        <f>#REF!</f>
        <v>#REF!</v>
      </c>
      <c r="K47" s="31" t="e">
        <f>#REF!</f>
        <v>#REF!</v>
      </c>
    </row>
    <row r="48" spans="2:11" x14ac:dyDescent="0.35">
      <c r="B48" s="25">
        <v>2050</v>
      </c>
      <c r="D48" s="31" t="e">
        <f>#REF!</f>
        <v>#REF!</v>
      </c>
      <c r="E48" s="31" t="e">
        <f>#REF!</f>
        <v>#REF!</v>
      </c>
      <c r="G48" s="31" t="e">
        <f>#REF!</f>
        <v>#REF!</v>
      </c>
      <c r="H48" s="31" t="e">
        <f>#REF!</f>
        <v>#REF!</v>
      </c>
      <c r="J48" s="31" t="e">
        <f>#REF!</f>
        <v>#REF!</v>
      </c>
      <c r="K48" s="31" t="e">
        <f>#REF!</f>
        <v>#REF!</v>
      </c>
    </row>
  </sheetData>
  <mergeCells count="3">
    <mergeCell ref="D8:E8"/>
    <mergeCell ref="G8:H8"/>
    <mergeCell ref="J8:K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FC1E-945B-4C87-A6D7-81B3484EB781}">
  <sheetPr>
    <tabColor theme="9" tint="0.59999389629810485"/>
  </sheetPr>
  <dimension ref="B3:N48"/>
  <sheetViews>
    <sheetView workbookViewId="0">
      <selection activeCell="I18" sqref="I18"/>
    </sheetView>
  </sheetViews>
  <sheetFormatPr defaultColWidth="9.1796875" defaultRowHeight="14.5" x14ac:dyDescent="0.35"/>
  <cols>
    <col min="6" max="6" width="3.81640625" customWidth="1"/>
    <col min="9" max="9" width="5" customWidth="1"/>
  </cols>
  <sheetData>
    <row r="3" spans="2:11" ht="21" x14ac:dyDescent="0.5">
      <c r="B3" s="45" t="s">
        <v>135</v>
      </c>
      <c r="G3" t="s">
        <v>170</v>
      </c>
    </row>
    <row r="4" spans="2:11" x14ac:dyDescent="0.35">
      <c r="G4" t="s">
        <v>169</v>
      </c>
    </row>
    <row r="5" spans="2:11" x14ac:dyDescent="0.35">
      <c r="B5" t="s">
        <v>162</v>
      </c>
    </row>
    <row r="6" spans="2:11" x14ac:dyDescent="0.35">
      <c r="G6" s="25" t="s">
        <v>153</v>
      </c>
      <c r="H6" s="2">
        <v>1</v>
      </c>
    </row>
    <row r="7" spans="2:11" x14ac:dyDescent="0.35">
      <c r="D7" s="25"/>
      <c r="E7" s="25"/>
      <c r="G7" s="25"/>
      <c r="H7" s="2"/>
      <c r="J7" s="25"/>
      <c r="K7" s="25"/>
    </row>
    <row r="8" spans="2:11" x14ac:dyDescent="0.35">
      <c r="B8" s="25" t="s">
        <v>146</v>
      </c>
      <c r="D8" s="50" t="s">
        <v>168</v>
      </c>
      <c r="E8" s="50"/>
      <c r="G8" s="50" t="s">
        <v>167</v>
      </c>
      <c r="H8" s="50"/>
      <c r="J8" s="50" t="s">
        <v>166</v>
      </c>
      <c r="K8" s="50"/>
    </row>
    <row r="9" spans="2:11" x14ac:dyDescent="0.35">
      <c r="B9" s="25"/>
      <c r="D9" s="25" t="s">
        <v>138</v>
      </c>
      <c r="E9" s="25" t="s">
        <v>139</v>
      </c>
      <c r="G9" s="25" t="s">
        <v>137</v>
      </c>
      <c r="H9" s="25" t="s">
        <v>139</v>
      </c>
      <c r="J9" s="25" t="s">
        <v>136</v>
      </c>
      <c r="K9" s="25" t="s">
        <v>139</v>
      </c>
    </row>
    <row r="10" spans="2:11" x14ac:dyDescent="0.35">
      <c r="B10" s="25">
        <v>2012</v>
      </c>
      <c r="D10" s="31" t="e">
        <f>#REF!</f>
        <v>#REF!</v>
      </c>
      <c r="E10" s="31" t="e">
        <f>#REF!</f>
        <v>#REF!</v>
      </c>
      <c r="G10" s="31" t="e">
        <f>#REF!</f>
        <v>#REF!</v>
      </c>
      <c r="H10" s="31" t="e">
        <f>#REF!</f>
        <v>#REF!</v>
      </c>
      <c r="J10" s="31" t="e">
        <f>#REF!</f>
        <v>#REF!</v>
      </c>
      <c r="K10" s="31" t="e">
        <f>#REF!</f>
        <v>#REF!</v>
      </c>
    </row>
    <row r="11" spans="2:11" x14ac:dyDescent="0.35">
      <c r="B11" s="25">
        <v>2013</v>
      </c>
      <c r="D11" s="31" t="e">
        <f>#REF!</f>
        <v>#REF!</v>
      </c>
      <c r="E11" s="31" t="e">
        <f>#REF!</f>
        <v>#REF!</v>
      </c>
      <c r="G11" s="31" t="e">
        <f>#REF!</f>
        <v>#REF!</v>
      </c>
      <c r="H11" s="31" t="e">
        <f>#REF!</f>
        <v>#REF!</v>
      </c>
      <c r="J11" s="31" t="e">
        <f>#REF!</f>
        <v>#REF!</v>
      </c>
      <c r="K11" s="31" t="e">
        <f>#REF!</f>
        <v>#REF!</v>
      </c>
    </row>
    <row r="12" spans="2:11" x14ac:dyDescent="0.35">
      <c r="B12" s="25">
        <v>2014</v>
      </c>
      <c r="D12" s="31" t="e">
        <f>#REF!</f>
        <v>#REF!</v>
      </c>
      <c r="E12" s="31" t="e">
        <f>#REF!</f>
        <v>#REF!</v>
      </c>
      <c r="G12" s="31" t="e">
        <f>#REF!</f>
        <v>#REF!</v>
      </c>
      <c r="H12" s="31" t="e">
        <f>#REF!</f>
        <v>#REF!</v>
      </c>
      <c r="J12" s="31" t="e">
        <f>#REF!</f>
        <v>#REF!</v>
      </c>
      <c r="K12" s="31" t="e">
        <f>#REF!</f>
        <v>#REF!</v>
      </c>
    </row>
    <row r="13" spans="2:11" x14ac:dyDescent="0.35">
      <c r="B13" s="25">
        <v>2015</v>
      </c>
      <c r="D13" s="31" t="e">
        <f>#REF!</f>
        <v>#REF!</v>
      </c>
      <c r="E13" s="31" t="e">
        <f>#REF!</f>
        <v>#REF!</v>
      </c>
      <c r="G13" s="31" t="e">
        <f>#REF!</f>
        <v>#REF!</v>
      </c>
      <c r="H13" s="31" t="e">
        <f>#REF!</f>
        <v>#REF!</v>
      </c>
      <c r="J13" s="31" t="e">
        <f>#REF!</f>
        <v>#REF!</v>
      </c>
      <c r="K13" s="31" t="e">
        <f>#REF!</f>
        <v>#REF!</v>
      </c>
    </row>
    <row r="14" spans="2:11" x14ac:dyDescent="0.35">
      <c r="B14" s="25">
        <v>2016</v>
      </c>
      <c r="D14" s="31" t="e">
        <f>#REF!</f>
        <v>#REF!</v>
      </c>
      <c r="E14" s="31" t="e">
        <f>#REF!</f>
        <v>#REF!</v>
      </c>
      <c r="G14" s="31" t="e">
        <f>#REF!</f>
        <v>#REF!</v>
      </c>
      <c r="H14" s="31" t="e">
        <f>#REF!</f>
        <v>#REF!</v>
      </c>
      <c r="J14" s="31" t="e">
        <f>#REF!</f>
        <v>#REF!</v>
      </c>
      <c r="K14" s="31" t="e">
        <f>#REF!</f>
        <v>#REF!</v>
      </c>
    </row>
    <row r="15" spans="2:11" x14ac:dyDescent="0.35">
      <c r="B15" s="25">
        <v>2017</v>
      </c>
      <c r="D15" s="31" t="e">
        <f>#REF!</f>
        <v>#REF!</v>
      </c>
      <c r="E15" s="31" t="e">
        <f>#REF!</f>
        <v>#REF!</v>
      </c>
      <c r="G15" s="31" t="e">
        <f>#REF!</f>
        <v>#REF!</v>
      </c>
      <c r="H15" s="31" t="e">
        <f>#REF!</f>
        <v>#REF!</v>
      </c>
      <c r="J15" s="31" t="e">
        <f>#REF!</f>
        <v>#REF!</v>
      </c>
      <c r="K15" s="31" t="e">
        <f>#REF!</f>
        <v>#REF!</v>
      </c>
    </row>
    <row r="16" spans="2:11" x14ac:dyDescent="0.35">
      <c r="B16" s="25">
        <v>2018</v>
      </c>
      <c r="D16" s="31" t="e">
        <f>#REF!</f>
        <v>#REF!</v>
      </c>
      <c r="E16" s="31" t="e">
        <f>#REF!</f>
        <v>#REF!</v>
      </c>
      <c r="G16" s="31" t="e">
        <f>#REF!</f>
        <v>#REF!</v>
      </c>
      <c r="H16" s="31" t="e">
        <f>#REF!</f>
        <v>#REF!</v>
      </c>
      <c r="J16" s="31" t="e">
        <f>#REF!</f>
        <v>#REF!</v>
      </c>
      <c r="K16" s="31" t="e">
        <f>#REF!</f>
        <v>#REF!</v>
      </c>
    </row>
    <row r="17" spans="2:14" x14ac:dyDescent="0.35">
      <c r="B17" s="25">
        <v>2019</v>
      </c>
      <c r="D17" s="31" t="e">
        <f>#REF!</f>
        <v>#REF!</v>
      </c>
      <c r="E17" s="31" t="e">
        <f>#REF!</f>
        <v>#REF!</v>
      </c>
      <c r="G17" s="31" t="e">
        <f>#REF!</f>
        <v>#REF!</v>
      </c>
      <c r="H17" s="31" t="e">
        <f>#REF!</f>
        <v>#REF!</v>
      </c>
      <c r="J17" s="31" t="e">
        <f>#REF!</f>
        <v>#REF!</v>
      </c>
      <c r="K17" s="31" t="e">
        <f>#REF!</f>
        <v>#REF!</v>
      </c>
    </row>
    <row r="18" spans="2:14" x14ac:dyDescent="0.35">
      <c r="B18" s="25">
        <v>2020</v>
      </c>
      <c r="D18" s="31" t="e">
        <f>#REF!</f>
        <v>#REF!</v>
      </c>
      <c r="E18" s="31" t="e">
        <f>#REF!</f>
        <v>#REF!</v>
      </c>
      <c r="G18" s="31" t="e">
        <f>#REF!</f>
        <v>#REF!</v>
      </c>
      <c r="H18" s="31" t="e">
        <f>#REF!</f>
        <v>#REF!</v>
      </c>
      <c r="J18" s="31" t="e">
        <f>#REF!</f>
        <v>#REF!</v>
      </c>
      <c r="K18" s="31" t="e">
        <f>#REF!</f>
        <v>#REF!</v>
      </c>
    </row>
    <row r="19" spans="2:14" x14ac:dyDescent="0.35">
      <c r="B19" s="25">
        <v>2021</v>
      </c>
      <c r="D19" s="31" t="e">
        <f>#REF!</f>
        <v>#REF!</v>
      </c>
      <c r="E19" s="31" t="e">
        <f>#REF!</f>
        <v>#REF!</v>
      </c>
      <c r="G19" s="31" t="e">
        <f>#REF!</f>
        <v>#REF!</v>
      </c>
      <c r="H19" s="31" t="e">
        <f>#REF!</f>
        <v>#REF!</v>
      </c>
      <c r="J19" s="31" t="e">
        <f>#REF!</f>
        <v>#REF!</v>
      </c>
      <c r="K19" s="31" t="e">
        <f>#REF!</f>
        <v>#REF!</v>
      </c>
    </row>
    <row r="20" spans="2:14" x14ac:dyDescent="0.35">
      <c r="B20" s="25">
        <v>2022</v>
      </c>
      <c r="D20" s="31" t="e">
        <f>#REF!</f>
        <v>#REF!</v>
      </c>
      <c r="E20" s="31" t="e">
        <f>#REF!</f>
        <v>#REF!</v>
      </c>
      <c r="G20" s="31" t="e">
        <f>#REF!</f>
        <v>#REF!</v>
      </c>
      <c r="H20" s="31" t="e">
        <f>#REF!</f>
        <v>#REF!</v>
      </c>
      <c r="J20" s="31" t="e">
        <f>#REF!</f>
        <v>#REF!</v>
      </c>
      <c r="K20" s="31" t="e">
        <f>#REF!</f>
        <v>#REF!</v>
      </c>
    </row>
    <row r="21" spans="2:14" x14ac:dyDescent="0.35">
      <c r="B21" s="25">
        <v>2023</v>
      </c>
      <c r="D21" s="31" t="e">
        <f>#REF!</f>
        <v>#REF!</v>
      </c>
      <c r="E21" s="31" t="e">
        <f>#REF!</f>
        <v>#REF!</v>
      </c>
      <c r="G21" s="31" t="e">
        <f>#REF!</f>
        <v>#REF!</v>
      </c>
      <c r="H21" s="31" t="e">
        <f>#REF!</f>
        <v>#REF!</v>
      </c>
      <c r="J21" s="31" t="e">
        <f>#REF!</f>
        <v>#REF!</v>
      </c>
      <c r="K21" s="31" t="e">
        <f>#REF!</f>
        <v>#REF!</v>
      </c>
    </row>
    <row r="22" spans="2:14" x14ac:dyDescent="0.35">
      <c r="B22" s="25">
        <v>2024</v>
      </c>
      <c r="D22" s="31" t="e">
        <f>#REF!</f>
        <v>#REF!</v>
      </c>
      <c r="E22" s="31" t="e">
        <f>#REF!</f>
        <v>#REF!</v>
      </c>
      <c r="G22" s="31" t="e">
        <f>#REF!</f>
        <v>#REF!</v>
      </c>
      <c r="H22" s="31" t="e">
        <f>#REF!</f>
        <v>#REF!</v>
      </c>
      <c r="J22" s="31" t="e">
        <f>#REF!</f>
        <v>#REF!</v>
      </c>
      <c r="K22" s="31" t="e">
        <f>#REF!</f>
        <v>#REF!</v>
      </c>
    </row>
    <row r="23" spans="2:14" x14ac:dyDescent="0.35">
      <c r="B23" s="25">
        <v>2025</v>
      </c>
      <c r="D23" s="31" t="e">
        <f>#REF!</f>
        <v>#REF!</v>
      </c>
      <c r="E23" s="31" t="e">
        <f>#REF!</f>
        <v>#REF!</v>
      </c>
      <c r="G23" s="31" t="e">
        <f>#REF!</f>
        <v>#REF!</v>
      </c>
      <c r="H23" s="31" t="e">
        <f>#REF!</f>
        <v>#REF!</v>
      </c>
      <c r="J23" s="31" t="e">
        <f>#REF!</f>
        <v>#REF!</v>
      </c>
      <c r="K23" s="31" t="e">
        <f>#REF!</f>
        <v>#REF!</v>
      </c>
    </row>
    <row r="24" spans="2:14" x14ac:dyDescent="0.35">
      <c r="B24" s="25">
        <v>2026</v>
      </c>
      <c r="D24" s="31" t="e">
        <f>#REF!</f>
        <v>#REF!</v>
      </c>
      <c r="E24" s="31" t="e">
        <f>#REF!</f>
        <v>#REF!</v>
      </c>
      <c r="G24" s="31" t="e">
        <f>#REF!</f>
        <v>#REF!</v>
      </c>
      <c r="H24" s="31" t="e">
        <f>#REF!</f>
        <v>#REF!</v>
      </c>
      <c r="J24" s="31" t="e">
        <f>#REF!</f>
        <v>#REF!</v>
      </c>
      <c r="K24" s="31" t="e">
        <f>#REF!</f>
        <v>#REF!</v>
      </c>
    </row>
    <row r="25" spans="2:14" x14ac:dyDescent="0.35">
      <c r="B25" s="25">
        <v>2027</v>
      </c>
      <c r="D25" s="31" t="e">
        <f>#REF!</f>
        <v>#REF!</v>
      </c>
      <c r="E25" s="31" t="e">
        <f>#REF!</f>
        <v>#REF!</v>
      </c>
      <c r="G25" s="31" t="e">
        <f>#REF!</f>
        <v>#REF!</v>
      </c>
      <c r="H25" s="31" t="e">
        <f>#REF!</f>
        <v>#REF!</v>
      </c>
      <c r="J25" s="31" t="e">
        <f>#REF!</f>
        <v>#REF!</v>
      </c>
      <c r="K25" s="31" t="e">
        <f>#REF!</f>
        <v>#REF!</v>
      </c>
    </row>
    <row r="26" spans="2:14" x14ac:dyDescent="0.35">
      <c r="B26" s="25">
        <v>2028</v>
      </c>
      <c r="D26" s="31" t="e">
        <f>#REF!</f>
        <v>#REF!</v>
      </c>
      <c r="E26" s="31" t="e">
        <f>#REF!</f>
        <v>#REF!</v>
      </c>
      <c r="G26" s="31" t="e">
        <f>#REF!</f>
        <v>#REF!</v>
      </c>
      <c r="H26" s="31" t="e">
        <f>#REF!</f>
        <v>#REF!</v>
      </c>
      <c r="J26" s="31" t="e">
        <f>#REF!</f>
        <v>#REF!</v>
      </c>
      <c r="K26" s="31" t="e">
        <f>#REF!</f>
        <v>#REF!</v>
      </c>
    </row>
    <row r="27" spans="2:14" x14ac:dyDescent="0.35">
      <c r="B27" s="25">
        <v>2029</v>
      </c>
      <c r="D27" s="31" t="e">
        <f>#REF!</f>
        <v>#REF!</v>
      </c>
      <c r="E27" s="31" t="e">
        <f>#REF!</f>
        <v>#REF!</v>
      </c>
      <c r="G27" s="31" t="e">
        <f>#REF!</f>
        <v>#REF!</v>
      </c>
      <c r="H27" s="31" t="e">
        <f>#REF!</f>
        <v>#REF!</v>
      </c>
      <c r="J27" s="31" t="e">
        <f>#REF!</f>
        <v>#REF!</v>
      </c>
      <c r="K27" s="31" t="e">
        <f>#REF!</f>
        <v>#REF!</v>
      </c>
    </row>
    <row r="28" spans="2:14" x14ac:dyDescent="0.35">
      <c r="B28" s="25">
        <v>2030</v>
      </c>
      <c r="D28" s="31" t="e">
        <f>#REF!</f>
        <v>#REF!</v>
      </c>
      <c r="E28" s="31" t="e">
        <f>#REF!</f>
        <v>#REF!</v>
      </c>
      <c r="G28" s="31" t="e">
        <f>#REF!</f>
        <v>#REF!</v>
      </c>
      <c r="H28" s="31" t="e">
        <f>#REF!</f>
        <v>#REF!</v>
      </c>
      <c r="J28" s="31" t="e">
        <f>#REF!</f>
        <v>#REF!</v>
      </c>
      <c r="K28" s="31" t="e">
        <f>#REF!</f>
        <v>#REF!</v>
      </c>
      <c r="N28" s="26" t="e">
        <f>-1+D28/D18</f>
        <v>#REF!</v>
      </c>
    </row>
    <row r="29" spans="2:14" x14ac:dyDescent="0.35">
      <c r="B29" s="25">
        <v>2031</v>
      </c>
      <c r="D29" s="31" t="e">
        <f>#REF!</f>
        <v>#REF!</v>
      </c>
      <c r="E29" s="31" t="e">
        <f>#REF!</f>
        <v>#REF!</v>
      </c>
      <c r="G29" s="31" t="e">
        <f>#REF!</f>
        <v>#REF!</v>
      </c>
      <c r="H29" s="31" t="e">
        <f>#REF!</f>
        <v>#REF!</v>
      </c>
      <c r="J29" s="31" t="e">
        <f>#REF!</f>
        <v>#REF!</v>
      </c>
      <c r="K29" s="31" t="e">
        <f>#REF!</f>
        <v>#REF!</v>
      </c>
    </row>
    <row r="30" spans="2:14" x14ac:dyDescent="0.35">
      <c r="B30" s="25">
        <v>2032</v>
      </c>
      <c r="D30" s="31" t="e">
        <f>#REF!</f>
        <v>#REF!</v>
      </c>
      <c r="E30" s="31" t="e">
        <f>#REF!</f>
        <v>#REF!</v>
      </c>
      <c r="G30" s="31" t="e">
        <f>#REF!</f>
        <v>#REF!</v>
      </c>
      <c r="H30" s="31" t="e">
        <f>#REF!</f>
        <v>#REF!</v>
      </c>
      <c r="J30" s="31" t="e">
        <f>#REF!</f>
        <v>#REF!</v>
      </c>
      <c r="K30" s="31" t="e">
        <f>#REF!</f>
        <v>#REF!</v>
      </c>
    </row>
    <row r="31" spans="2:14" x14ac:dyDescent="0.35">
      <c r="B31" s="25">
        <v>2033</v>
      </c>
      <c r="D31" s="31" t="e">
        <f>#REF!</f>
        <v>#REF!</v>
      </c>
      <c r="E31" s="31" t="e">
        <f>#REF!</f>
        <v>#REF!</v>
      </c>
      <c r="G31" s="31" t="e">
        <f>#REF!</f>
        <v>#REF!</v>
      </c>
      <c r="H31" s="31" t="e">
        <f>#REF!</f>
        <v>#REF!</v>
      </c>
      <c r="J31" s="31" t="e">
        <f>#REF!</f>
        <v>#REF!</v>
      </c>
      <c r="K31" s="31" t="e">
        <f>#REF!</f>
        <v>#REF!</v>
      </c>
    </row>
    <row r="32" spans="2:14" x14ac:dyDescent="0.35">
      <c r="B32" s="25">
        <v>2034</v>
      </c>
      <c r="D32" s="31" t="e">
        <f>#REF!</f>
        <v>#REF!</v>
      </c>
      <c r="E32" s="31" t="e">
        <f>#REF!</f>
        <v>#REF!</v>
      </c>
      <c r="G32" s="31" t="e">
        <f>#REF!</f>
        <v>#REF!</v>
      </c>
      <c r="H32" s="31" t="e">
        <f>#REF!</f>
        <v>#REF!</v>
      </c>
      <c r="J32" s="31" t="e">
        <f>#REF!</f>
        <v>#REF!</v>
      </c>
      <c r="K32" s="31" t="e">
        <f>#REF!</f>
        <v>#REF!</v>
      </c>
    </row>
    <row r="33" spans="2:11" x14ac:dyDescent="0.35">
      <c r="B33" s="25">
        <v>2035</v>
      </c>
      <c r="D33" s="31" t="e">
        <f>#REF!</f>
        <v>#REF!</v>
      </c>
      <c r="E33" s="31" t="e">
        <f>#REF!</f>
        <v>#REF!</v>
      </c>
      <c r="G33" s="31" t="e">
        <f>#REF!</f>
        <v>#REF!</v>
      </c>
      <c r="H33" s="31" t="e">
        <f>#REF!</f>
        <v>#REF!</v>
      </c>
      <c r="J33" s="31" t="e">
        <f>#REF!</f>
        <v>#REF!</v>
      </c>
      <c r="K33" s="31" t="e">
        <f>#REF!</f>
        <v>#REF!</v>
      </c>
    </row>
    <row r="34" spans="2:11" x14ac:dyDescent="0.35">
      <c r="B34" s="25">
        <v>2036</v>
      </c>
      <c r="D34" s="31" t="e">
        <f>#REF!</f>
        <v>#REF!</v>
      </c>
      <c r="E34" s="31" t="e">
        <f>#REF!</f>
        <v>#REF!</v>
      </c>
      <c r="G34" s="31" t="e">
        <f>#REF!</f>
        <v>#REF!</v>
      </c>
      <c r="H34" s="31" t="e">
        <f>#REF!</f>
        <v>#REF!</v>
      </c>
      <c r="J34" s="31" t="e">
        <f>#REF!</f>
        <v>#REF!</v>
      </c>
      <c r="K34" s="31" t="e">
        <f>#REF!</f>
        <v>#REF!</v>
      </c>
    </row>
    <row r="35" spans="2:11" x14ac:dyDescent="0.35">
      <c r="B35" s="25">
        <v>2037</v>
      </c>
      <c r="D35" s="31" t="e">
        <f>#REF!</f>
        <v>#REF!</v>
      </c>
      <c r="E35" s="31" t="e">
        <f>#REF!</f>
        <v>#REF!</v>
      </c>
      <c r="G35" s="31" t="e">
        <f>#REF!</f>
        <v>#REF!</v>
      </c>
      <c r="H35" s="31" t="e">
        <f>#REF!</f>
        <v>#REF!</v>
      </c>
      <c r="J35" s="31" t="e">
        <f>#REF!</f>
        <v>#REF!</v>
      </c>
      <c r="K35" s="31" t="e">
        <f>#REF!</f>
        <v>#REF!</v>
      </c>
    </row>
    <row r="36" spans="2:11" x14ac:dyDescent="0.35">
      <c r="B36" s="25">
        <v>2038</v>
      </c>
      <c r="D36" s="31" t="e">
        <f>#REF!</f>
        <v>#REF!</v>
      </c>
      <c r="E36" s="31" t="e">
        <f>#REF!</f>
        <v>#REF!</v>
      </c>
      <c r="G36" s="31" t="e">
        <f>#REF!</f>
        <v>#REF!</v>
      </c>
      <c r="H36" s="31" t="e">
        <f>#REF!</f>
        <v>#REF!</v>
      </c>
      <c r="J36" s="31" t="e">
        <f>#REF!</f>
        <v>#REF!</v>
      </c>
      <c r="K36" s="31" t="e">
        <f>#REF!</f>
        <v>#REF!</v>
      </c>
    </row>
    <row r="37" spans="2:11" x14ac:dyDescent="0.35">
      <c r="B37" s="25">
        <v>2039</v>
      </c>
      <c r="D37" s="31" t="e">
        <f>#REF!</f>
        <v>#REF!</v>
      </c>
      <c r="E37" s="31" t="e">
        <f>#REF!</f>
        <v>#REF!</v>
      </c>
      <c r="G37" s="31" t="e">
        <f>#REF!</f>
        <v>#REF!</v>
      </c>
      <c r="H37" s="31" t="e">
        <f>#REF!</f>
        <v>#REF!</v>
      </c>
      <c r="J37" s="31" t="e">
        <f>#REF!</f>
        <v>#REF!</v>
      </c>
      <c r="K37" s="31" t="e">
        <f>#REF!</f>
        <v>#REF!</v>
      </c>
    </row>
    <row r="38" spans="2:11" x14ac:dyDescent="0.35">
      <c r="B38" s="25">
        <v>2040</v>
      </c>
      <c r="D38" s="31" t="e">
        <f>#REF!</f>
        <v>#REF!</v>
      </c>
      <c r="E38" s="31" t="e">
        <f>#REF!</f>
        <v>#REF!</v>
      </c>
      <c r="G38" s="31" t="e">
        <f>#REF!</f>
        <v>#REF!</v>
      </c>
      <c r="H38" s="31" t="e">
        <f>#REF!</f>
        <v>#REF!</v>
      </c>
      <c r="J38" s="31" t="e">
        <f>#REF!</f>
        <v>#REF!</v>
      </c>
      <c r="K38" s="31" t="e">
        <f>#REF!</f>
        <v>#REF!</v>
      </c>
    </row>
    <row r="39" spans="2:11" x14ac:dyDescent="0.35">
      <c r="B39" s="25">
        <v>2041</v>
      </c>
      <c r="D39" s="31" t="e">
        <f>#REF!</f>
        <v>#REF!</v>
      </c>
      <c r="E39" s="31" t="e">
        <f>#REF!</f>
        <v>#REF!</v>
      </c>
      <c r="G39" s="31" t="e">
        <f>#REF!</f>
        <v>#REF!</v>
      </c>
      <c r="H39" s="31" t="e">
        <f>#REF!</f>
        <v>#REF!</v>
      </c>
      <c r="J39" s="31" t="e">
        <f>#REF!</f>
        <v>#REF!</v>
      </c>
      <c r="K39" s="31" t="e">
        <f>#REF!</f>
        <v>#REF!</v>
      </c>
    </row>
    <row r="40" spans="2:11" x14ac:dyDescent="0.35">
      <c r="B40" s="25">
        <v>2042</v>
      </c>
      <c r="D40" s="31" t="e">
        <f>#REF!</f>
        <v>#REF!</v>
      </c>
      <c r="E40" s="31" t="e">
        <f>#REF!</f>
        <v>#REF!</v>
      </c>
      <c r="G40" s="31" t="e">
        <f>#REF!</f>
        <v>#REF!</v>
      </c>
      <c r="H40" s="31" t="e">
        <f>#REF!</f>
        <v>#REF!</v>
      </c>
      <c r="J40" s="31" t="e">
        <f>#REF!</f>
        <v>#REF!</v>
      </c>
      <c r="K40" s="31" t="e">
        <f>#REF!</f>
        <v>#REF!</v>
      </c>
    </row>
    <row r="41" spans="2:11" x14ac:dyDescent="0.35">
      <c r="B41" s="25">
        <v>2043</v>
      </c>
      <c r="D41" s="31" t="e">
        <f>#REF!</f>
        <v>#REF!</v>
      </c>
      <c r="E41" s="31" t="e">
        <f>#REF!</f>
        <v>#REF!</v>
      </c>
      <c r="G41" s="31" t="e">
        <f>#REF!</f>
        <v>#REF!</v>
      </c>
      <c r="H41" s="31" t="e">
        <f>#REF!</f>
        <v>#REF!</v>
      </c>
      <c r="J41" s="31" t="e">
        <f>#REF!</f>
        <v>#REF!</v>
      </c>
      <c r="K41" s="31" t="e">
        <f>#REF!</f>
        <v>#REF!</v>
      </c>
    </row>
    <row r="42" spans="2:11" x14ac:dyDescent="0.35">
      <c r="B42" s="25">
        <v>2044</v>
      </c>
      <c r="D42" s="31" t="e">
        <f>#REF!</f>
        <v>#REF!</v>
      </c>
      <c r="E42" s="31" t="e">
        <f>#REF!</f>
        <v>#REF!</v>
      </c>
      <c r="G42" s="31" t="e">
        <f>#REF!</f>
        <v>#REF!</v>
      </c>
      <c r="H42" s="31" t="e">
        <f>#REF!</f>
        <v>#REF!</v>
      </c>
      <c r="J42" s="31" t="e">
        <f>#REF!</f>
        <v>#REF!</v>
      </c>
      <c r="K42" s="31" t="e">
        <f>#REF!</f>
        <v>#REF!</v>
      </c>
    </row>
    <row r="43" spans="2:11" x14ac:dyDescent="0.35">
      <c r="B43" s="25">
        <v>2045</v>
      </c>
      <c r="D43" s="31" t="e">
        <f>#REF!</f>
        <v>#REF!</v>
      </c>
      <c r="E43" s="31" t="e">
        <f>#REF!</f>
        <v>#REF!</v>
      </c>
      <c r="G43" s="31" t="e">
        <f>#REF!</f>
        <v>#REF!</v>
      </c>
      <c r="H43" s="31" t="e">
        <f>#REF!</f>
        <v>#REF!</v>
      </c>
      <c r="J43" s="31" t="e">
        <f>#REF!</f>
        <v>#REF!</v>
      </c>
      <c r="K43" s="31" t="e">
        <f>#REF!</f>
        <v>#REF!</v>
      </c>
    </row>
    <row r="44" spans="2:11" x14ac:dyDescent="0.35">
      <c r="B44" s="25">
        <v>2046</v>
      </c>
      <c r="D44" s="31" t="e">
        <f>#REF!</f>
        <v>#REF!</v>
      </c>
      <c r="E44" s="31" t="e">
        <f>#REF!</f>
        <v>#REF!</v>
      </c>
      <c r="G44" s="31" t="e">
        <f>#REF!</f>
        <v>#REF!</v>
      </c>
      <c r="H44" s="31" t="e">
        <f>#REF!</f>
        <v>#REF!</v>
      </c>
      <c r="J44" s="31" t="e">
        <f>#REF!</f>
        <v>#REF!</v>
      </c>
      <c r="K44" s="31" t="e">
        <f>#REF!</f>
        <v>#REF!</v>
      </c>
    </row>
    <row r="45" spans="2:11" x14ac:dyDescent="0.35">
      <c r="B45" s="25">
        <v>2047</v>
      </c>
      <c r="D45" s="31" t="e">
        <f>#REF!</f>
        <v>#REF!</v>
      </c>
      <c r="E45" s="31" t="e">
        <f>#REF!</f>
        <v>#REF!</v>
      </c>
      <c r="G45" s="31" t="e">
        <f>#REF!</f>
        <v>#REF!</v>
      </c>
      <c r="H45" s="31" t="e">
        <f>#REF!</f>
        <v>#REF!</v>
      </c>
      <c r="J45" s="31" t="e">
        <f>#REF!</f>
        <v>#REF!</v>
      </c>
      <c r="K45" s="31" t="e">
        <f>#REF!</f>
        <v>#REF!</v>
      </c>
    </row>
    <row r="46" spans="2:11" x14ac:dyDescent="0.35">
      <c r="B46" s="25">
        <v>2048</v>
      </c>
      <c r="D46" s="31" t="e">
        <f>#REF!</f>
        <v>#REF!</v>
      </c>
      <c r="E46" s="31" t="e">
        <f>#REF!</f>
        <v>#REF!</v>
      </c>
      <c r="G46" s="31" t="e">
        <f>#REF!</f>
        <v>#REF!</v>
      </c>
      <c r="H46" s="31" t="e">
        <f>#REF!</f>
        <v>#REF!</v>
      </c>
      <c r="J46" s="31" t="e">
        <f>#REF!</f>
        <v>#REF!</v>
      </c>
      <c r="K46" s="31" t="e">
        <f>#REF!</f>
        <v>#REF!</v>
      </c>
    </row>
    <row r="47" spans="2:11" x14ac:dyDescent="0.35">
      <c r="B47" s="25">
        <v>2049</v>
      </c>
      <c r="D47" s="31" t="e">
        <f>#REF!</f>
        <v>#REF!</v>
      </c>
      <c r="E47" s="31" t="e">
        <f>#REF!</f>
        <v>#REF!</v>
      </c>
      <c r="G47" s="31" t="e">
        <f>#REF!</f>
        <v>#REF!</v>
      </c>
      <c r="H47" s="31" t="e">
        <f>#REF!</f>
        <v>#REF!</v>
      </c>
      <c r="J47" s="31" t="e">
        <f>#REF!</f>
        <v>#REF!</v>
      </c>
      <c r="K47" s="31" t="e">
        <f>#REF!</f>
        <v>#REF!</v>
      </c>
    </row>
    <row r="48" spans="2:11" x14ac:dyDescent="0.35">
      <c r="B48" s="25">
        <v>2050</v>
      </c>
      <c r="D48" s="31" t="e">
        <f>#REF!</f>
        <v>#REF!</v>
      </c>
      <c r="E48" s="31" t="e">
        <f>#REF!</f>
        <v>#REF!</v>
      </c>
      <c r="G48" s="31" t="e">
        <f>#REF!</f>
        <v>#REF!</v>
      </c>
      <c r="H48" s="31" t="e">
        <f>#REF!</f>
        <v>#REF!</v>
      </c>
      <c r="J48" s="31" t="e">
        <f>#REF!</f>
        <v>#REF!</v>
      </c>
      <c r="K48" s="31" t="e">
        <f>#REF!</f>
        <v>#REF!</v>
      </c>
    </row>
  </sheetData>
  <mergeCells count="3">
    <mergeCell ref="D8:E8"/>
    <mergeCell ref="G8:H8"/>
    <mergeCell ref="J8:K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B95FF-FBFE-4DE4-9C91-803F32995407}">
  <sheetPr>
    <tabColor theme="9" tint="0.59999389629810485"/>
  </sheetPr>
  <dimension ref="B3:K48"/>
  <sheetViews>
    <sheetView workbookViewId="0">
      <selection activeCell="I18" sqref="I18"/>
    </sheetView>
  </sheetViews>
  <sheetFormatPr defaultColWidth="9.1796875" defaultRowHeight="14.5" x14ac:dyDescent="0.35"/>
  <cols>
    <col min="6" max="6" width="3.81640625" customWidth="1"/>
    <col min="9" max="9" width="5" customWidth="1"/>
  </cols>
  <sheetData>
    <row r="3" spans="2:11" ht="21" x14ac:dyDescent="0.5">
      <c r="B3" s="45" t="s">
        <v>135</v>
      </c>
      <c r="G3" t="s">
        <v>171</v>
      </c>
    </row>
    <row r="5" spans="2:11" x14ac:dyDescent="0.35">
      <c r="B5" t="s">
        <v>162</v>
      </c>
    </row>
    <row r="6" spans="2:11" x14ac:dyDescent="0.35">
      <c r="G6" s="25" t="s">
        <v>153</v>
      </c>
      <c r="H6" s="2">
        <v>1</v>
      </c>
    </row>
    <row r="7" spans="2:11" x14ac:dyDescent="0.35">
      <c r="D7" s="25"/>
      <c r="E7" s="25"/>
      <c r="G7" s="25"/>
      <c r="H7" s="2"/>
      <c r="J7" s="25"/>
      <c r="K7" s="25"/>
    </row>
    <row r="8" spans="2:11" x14ac:dyDescent="0.35">
      <c r="B8" s="25" t="s">
        <v>146</v>
      </c>
      <c r="D8" s="50" t="s">
        <v>168</v>
      </c>
      <c r="E8" s="50"/>
      <c r="G8" s="50" t="s">
        <v>167</v>
      </c>
      <c r="H8" s="50"/>
      <c r="J8" s="50" t="s">
        <v>166</v>
      </c>
      <c r="K8" s="50"/>
    </row>
    <row r="9" spans="2:11" x14ac:dyDescent="0.35">
      <c r="B9" s="25"/>
      <c r="D9" s="25" t="s">
        <v>138</v>
      </c>
      <c r="E9" s="25" t="s">
        <v>139</v>
      </c>
      <c r="G9" s="25" t="s">
        <v>137</v>
      </c>
      <c r="H9" s="25" t="s">
        <v>139</v>
      </c>
      <c r="J9" s="25" t="s">
        <v>136</v>
      </c>
      <c r="K9" s="25" t="s">
        <v>139</v>
      </c>
    </row>
    <row r="10" spans="2:11" x14ac:dyDescent="0.35">
      <c r="B10" s="25">
        <v>2012</v>
      </c>
      <c r="D10" s="31" t="e">
        <f>#REF!</f>
        <v>#REF!</v>
      </c>
      <c r="E10" s="31" t="e">
        <f>#REF!</f>
        <v>#REF!</v>
      </c>
      <c r="G10" s="31" t="e">
        <f>#REF!</f>
        <v>#REF!</v>
      </c>
      <c r="H10" s="31" t="e">
        <f>#REF!</f>
        <v>#REF!</v>
      </c>
      <c r="J10" s="31" t="e">
        <f>#REF!</f>
        <v>#REF!</v>
      </c>
      <c r="K10" s="31" t="e">
        <f>#REF!</f>
        <v>#REF!</v>
      </c>
    </row>
    <row r="11" spans="2:11" x14ac:dyDescent="0.35">
      <c r="B11" s="25">
        <v>2013</v>
      </c>
      <c r="D11" s="31" t="e">
        <f>#REF!</f>
        <v>#REF!</v>
      </c>
      <c r="E11" s="31" t="e">
        <f>#REF!</f>
        <v>#REF!</v>
      </c>
      <c r="G11" s="31" t="e">
        <f>#REF!</f>
        <v>#REF!</v>
      </c>
      <c r="H11" s="31" t="e">
        <f>#REF!</f>
        <v>#REF!</v>
      </c>
      <c r="J11" s="31" t="e">
        <f>#REF!</f>
        <v>#REF!</v>
      </c>
      <c r="K11" s="31" t="e">
        <f>#REF!</f>
        <v>#REF!</v>
      </c>
    </row>
    <row r="12" spans="2:11" x14ac:dyDescent="0.35">
      <c r="B12" s="25">
        <v>2014</v>
      </c>
      <c r="D12" s="31" t="e">
        <f>#REF!</f>
        <v>#REF!</v>
      </c>
      <c r="E12" s="31" t="e">
        <f>#REF!</f>
        <v>#REF!</v>
      </c>
      <c r="G12" s="31" t="e">
        <f>#REF!</f>
        <v>#REF!</v>
      </c>
      <c r="H12" s="31" t="e">
        <f>#REF!</f>
        <v>#REF!</v>
      </c>
      <c r="J12" s="31" t="e">
        <f>#REF!</f>
        <v>#REF!</v>
      </c>
      <c r="K12" s="31" t="e">
        <f>#REF!</f>
        <v>#REF!</v>
      </c>
    </row>
    <row r="13" spans="2:11" x14ac:dyDescent="0.35">
      <c r="B13" s="25">
        <v>2015</v>
      </c>
      <c r="D13" s="31" t="e">
        <f>#REF!</f>
        <v>#REF!</v>
      </c>
      <c r="E13" s="31" t="e">
        <f>#REF!</f>
        <v>#REF!</v>
      </c>
      <c r="G13" s="31" t="e">
        <f>#REF!</f>
        <v>#REF!</v>
      </c>
      <c r="H13" s="31" t="e">
        <f>#REF!</f>
        <v>#REF!</v>
      </c>
      <c r="J13" s="31" t="e">
        <f>#REF!</f>
        <v>#REF!</v>
      </c>
      <c r="K13" s="31" t="e">
        <f>#REF!</f>
        <v>#REF!</v>
      </c>
    </row>
    <row r="14" spans="2:11" x14ac:dyDescent="0.35">
      <c r="B14" s="25">
        <v>2016</v>
      </c>
      <c r="D14" s="31" t="e">
        <f>#REF!</f>
        <v>#REF!</v>
      </c>
      <c r="E14" s="31" t="e">
        <f>#REF!</f>
        <v>#REF!</v>
      </c>
      <c r="G14" s="31" t="e">
        <f>#REF!</f>
        <v>#REF!</v>
      </c>
      <c r="H14" s="31" t="e">
        <f>#REF!</f>
        <v>#REF!</v>
      </c>
      <c r="J14" s="31" t="e">
        <f>#REF!</f>
        <v>#REF!</v>
      </c>
      <c r="K14" s="31" t="e">
        <f>#REF!</f>
        <v>#REF!</v>
      </c>
    </row>
    <row r="15" spans="2:11" x14ac:dyDescent="0.35">
      <c r="B15" s="25">
        <v>2017</v>
      </c>
      <c r="D15" s="31" t="e">
        <f>#REF!</f>
        <v>#REF!</v>
      </c>
      <c r="E15" s="31" t="e">
        <f>#REF!</f>
        <v>#REF!</v>
      </c>
      <c r="G15" s="31" t="e">
        <f>#REF!</f>
        <v>#REF!</v>
      </c>
      <c r="H15" s="31" t="e">
        <f>#REF!</f>
        <v>#REF!</v>
      </c>
      <c r="J15" s="31" t="e">
        <f>#REF!</f>
        <v>#REF!</v>
      </c>
      <c r="K15" s="31" t="e">
        <f>#REF!</f>
        <v>#REF!</v>
      </c>
    </row>
    <row r="16" spans="2:11" x14ac:dyDescent="0.35">
      <c r="B16" s="25">
        <v>2018</v>
      </c>
      <c r="D16" s="31" t="e">
        <f>#REF!</f>
        <v>#REF!</v>
      </c>
      <c r="E16" s="31" t="e">
        <f>#REF!</f>
        <v>#REF!</v>
      </c>
      <c r="G16" s="31" t="e">
        <f>#REF!</f>
        <v>#REF!</v>
      </c>
      <c r="H16" s="31" t="e">
        <f>#REF!</f>
        <v>#REF!</v>
      </c>
      <c r="J16" s="31" t="e">
        <f>#REF!</f>
        <v>#REF!</v>
      </c>
      <c r="K16" s="31" t="e">
        <f>#REF!</f>
        <v>#REF!</v>
      </c>
    </row>
    <row r="17" spans="2:11" x14ac:dyDescent="0.35">
      <c r="B17" s="25">
        <v>2019</v>
      </c>
      <c r="D17" s="31" t="e">
        <f>#REF!</f>
        <v>#REF!</v>
      </c>
      <c r="E17" s="31" t="e">
        <f>#REF!</f>
        <v>#REF!</v>
      </c>
      <c r="G17" s="31" t="e">
        <f>#REF!</f>
        <v>#REF!</v>
      </c>
      <c r="H17" s="31" t="e">
        <f>#REF!</f>
        <v>#REF!</v>
      </c>
      <c r="J17" s="31" t="e">
        <f>#REF!</f>
        <v>#REF!</v>
      </c>
      <c r="K17" s="31" t="e">
        <f>#REF!</f>
        <v>#REF!</v>
      </c>
    </row>
    <row r="18" spans="2:11" x14ac:dyDescent="0.35">
      <c r="B18" s="25">
        <v>2020</v>
      </c>
      <c r="D18" s="31" t="e">
        <f>#REF!</f>
        <v>#REF!</v>
      </c>
      <c r="E18" s="31" t="e">
        <f>#REF!</f>
        <v>#REF!</v>
      </c>
      <c r="G18" s="31" t="e">
        <f>#REF!</f>
        <v>#REF!</v>
      </c>
      <c r="H18" s="31" t="e">
        <f>#REF!</f>
        <v>#REF!</v>
      </c>
      <c r="J18" s="31" t="e">
        <f>#REF!</f>
        <v>#REF!</v>
      </c>
      <c r="K18" s="31" t="e">
        <f>#REF!</f>
        <v>#REF!</v>
      </c>
    </row>
    <row r="19" spans="2:11" x14ac:dyDescent="0.35">
      <c r="B19" s="25">
        <v>2021</v>
      </c>
      <c r="D19" s="31" t="e">
        <f>#REF!</f>
        <v>#REF!</v>
      </c>
      <c r="E19" s="31" t="e">
        <f>#REF!</f>
        <v>#REF!</v>
      </c>
      <c r="G19" s="31" t="e">
        <f>#REF!</f>
        <v>#REF!</v>
      </c>
      <c r="H19" s="31" t="e">
        <f>#REF!</f>
        <v>#REF!</v>
      </c>
      <c r="J19" s="31" t="e">
        <f>#REF!</f>
        <v>#REF!</v>
      </c>
      <c r="K19" s="31" t="e">
        <f>#REF!</f>
        <v>#REF!</v>
      </c>
    </row>
    <row r="20" spans="2:11" x14ac:dyDescent="0.35">
      <c r="B20" s="25">
        <v>2022</v>
      </c>
      <c r="D20" s="31" t="e">
        <f>#REF!</f>
        <v>#REF!</v>
      </c>
      <c r="E20" s="31" t="e">
        <f>#REF!</f>
        <v>#REF!</v>
      </c>
      <c r="G20" s="31" t="e">
        <f>#REF!</f>
        <v>#REF!</v>
      </c>
      <c r="H20" s="31" t="e">
        <f>#REF!</f>
        <v>#REF!</v>
      </c>
      <c r="J20" s="31" t="e">
        <f>#REF!</f>
        <v>#REF!</v>
      </c>
      <c r="K20" s="31" t="e">
        <f>#REF!</f>
        <v>#REF!</v>
      </c>
    </row>
    <row r="21" spans="2:11" x14ac:dyDescent="0.35">
      <c r="B21" s="25">
        <v>2023</v>
      </c>
      <c r="D21" s="31" t="e">
        <f>#REF!</f>
        <v>#REF!</v>
      </c>
      <c r="E21" s="31" t="e">
        <f>#REF!</f>
        <v>#REF!</v>
      </c>
      <c r="G21" s="31" t="e">
        <f>#REF!</f>
        <v>#REF!</v>
      </c>
      <c r="H21" s="31" t="e">
        <f>#REF!</f>
        <v>#REF!</v>
      </c>
      <c r="J21" s="31" t="e">
        <f>#REF!</f>
        <v>#REF!</v>
      </c>
      <c r="K21" s="31" t="e">
        <f>#REF!</f>
        <v>#REF!</v>
      </c>
    </row>
    <row r="22" spans="2:11" x14ac:dyDescent="0.35">
      <c r="B22" s="25">
        <v>2024</v>
      </c>
      <c r="D22" s="31" t="e">
        <f>#REF!</f>
        <v>#REF!</v>
      </c>
      <c r="E22" s="31" t="e">
        <f>#REF!</f>
        <v>#REF!</v>
      </c>
      <c r="G22" s="31" t="e">
        <f>#REF!</f>
        <v>#REF!</v>
      </c>
      <c r="H22" s="31" t="e">
        <f>#REF!</f>
        <v>#REF!</v>
      </c>
      <c r="J22" s="31" t="e">
        <f>#REF!</f>
        <v>#REF!</v>
      </c>
      <c r="K22" s="31" t="e">
        <f>#REF!</f>
        <v>#REF!</v>
      </c>
    </row>
    <row r="23" spans="2:11" x14ac:dyDescent="0.35">
      <c r="B23" s="25">
        <v>2025</v>
      </c>
      <c r="D23" s="31" t="e">
        <f>#REF!</f>
        <v>#REF!</v>
      </c>
      <c r="E23" s="31" t="e">
        <f>#REF!</f>
        <v>#REF!</v>
      </c>
      <c r="G23" s="31" t="e">
        <f>#REF!</f>
        <v>#REF!</v>
      </c>
      <c r="H23" s="31" t="e">
        <f>#REF!</f>
        <v>#REF!</v>
      </c>
      <c r="J23" s="31" t="e">
        <f>#REF!</f>
        <v>#REF!</v>
      </c>
      <c r="K23" s="31" t="e">
        <f>#REF!</f>
        <v>#REF!</v>
      </c>
    </row>
    <row r="24" spans="2:11" x14ac:dyDescent="0.35">
      <c r="B24" s="25">
        <v>2026</v>
      </c>
      <c r="D24" s="31" t="e">
        <f>#REF!</f>
        <v>#REF!</v>
      </c>
      <c r="E24" s="31" t="e">
        <f>#REF!</f>
        <v>#REF!</v>
      </c>
      <c r="G24" s="31" t="e">
        <f>#REF!</f>
        <v>#REF!</v>
      </c>
      <c r="H24" s="31" t="e">
        <f>#REF!</f>
        <v>#REF!</v>
      </c>
      <c r="J24" s="31" t="e">
        <f>#REF!</f>
        <v>#REF!</v>
      </c>
      <c r="K24" s="31" t="e">
        <f>#REF!</f>
        <v>#REF!</v>
      </c>
    </row>
    <row r="25" spans="2:11" x14ac:dyDescent="0.35">
      <c r="B25" s="25">
        <v>2027</v>
      </c>
      <c r="D25" s="31" t="e">
        <f>#REF!</f>
        <v>#REF!</v>
      </c>
      <c r="E25" s="31" t="e">
        <f>#REF!</f>
        <v>#REF!</v>
      </c>
      <c r="G25" s="31" t="e">
        <f>#REF!</f>
        <v>#REF!</v>
      </c>
      <c r="H25" s="31" t="e">
        <f>#REF!</f>
        <v>#REF!</v>
      </c>
      <c r="J25" s="31" t="e">
        <f>#REF!</f>
        <v>#REF!</v>
      </c>
      <c r="K25" s="31" t="e">
        <f>#REF!</f>
        <v>#REF!</v>
      </c>
    </row>
    <row r="26" spans="2:11" x14ac:dyDescent="0.35">
      <c r="B26" s="25">
        <v>2028</v>
      </c>
      <c r="D26" s="31" t="e">
        <f>#REF!</f>
        <v>#REF!</v>
      </c>
      <c r="E26" s="31" t="e">
        <f>#REF!</f>
        <v>#REF!</v>
      </c>
      <c r="G26" s="31" t="e">
        <f>#REF!</f>
        <v>#REF!</v>
      </c>
      <c r="H26" s="31" t="e">
        <f>#REF!</f>
        <v>#REF!</v>
      </c>
      <c r="J26" s="31" t="e">
        <f>#REF!</f>
        <v>#REF!</v>
      </c>
      <c r="K26" s="31" t="e">
        <f>#REF!</f>
        <v>#REF!</v>
      </c>
    </row>
    <row r="27" spans="2:11" x14ac:dyDescent="0.35">
      <c r="B27" s="25">
        <v>2029</v>
      </c>
      <c r="D27" s="31" t="e">
        <f>#REF!</f>
        <v>#REF!</v>
      </c>
      <c r="E27" s="31" t="e">
        <f>#REF!</f>
        <v>#REF!</v>
      </c>
      <c r="G27" s="31" t="e">
        <f>#REF!</f>
        <v>#REF!</v>
      </c>
      <c r="H27" s="31" t="e">
        <f>#REF!</f>
        <v>#REF!</v>
      </c>
      <c r="J27" s="31" t="e">
        <f>#REF!</f>
        <v>#REF!</v>
      </c>
      <c r="K27" s="31" t="e">
        <f>#REF!</f>
        <v>#REF!</v>
      </c>
    </row>
    <row r="28" spans="2:11" x14ac:dyDescent="0.35">
      <c r="B28" s="25">
        <v>2030</v>
      </c>
      <c r="D28" s="31" t="e">
        <f>#REF!</f>
        <v>#REF!</v>
      </c>
      <c r="E28" s="31" t="e">
        <f>#REF!</f>
        <v>#REF!</v>
      </c>
      <c r="G28" s="31" t="e">
        <f>#REF!</f>
        <v>#REF!</v>
      </c>
      <c r="H28" s="31" t="e">
        <f>#REF!</f>
        <v>#REF!</v>
      </c>
      <c r="J28" s="31" t="e">
        <f>#REF!</f>
        <v>#REF!</v>
      </c>
      <c r="K28" s="31" t="e">
        <f>#REF!</f>
        <v>#REF!</v>
      </c>
    </row>
    <row r="29" spans="2:11" x14ac:dyDescent="0.35">
      <c r="B29" s="25">
        <v>2031</v>
      </c>
      <c r="D29" s="31" t="e">
        <f>#REF!</f>
        <v>#REF!</v>
      </c>
      <c r="E29" s="31" t="e">
        <f>#REF!</f>
        <v>#REF!</v>
      </c>
      <c r="G29" s="31" t="e">
        <f>#REF!</f>
        <v>#REF!</v>
      </c>
      <c r="H29" s="31" t="e">
        <f>#REF!</f>
        <v>#REF!</v>
      </c>
      <c r="J29" s="31" t="e">
        <f>#REF!</f>
        <v>#REF!</v>
      </c>
      <c r="K29" s="31" t="e">
        <f>#REF!</f>
        <v>#REF!</v>
      </c>
    </row>
    <row r="30" spans="2:11" x14ac:dyDescent="0.35">
      <c r="B30" s="25">
        <v>2032</v>
      </c>
      <c r="D30" s="31" t="e">
        <f>#REF!</f>
        <v>#REF!</v>
      </c>
      <c r="E30" s="31" t="e">
        <f>#REF!</f>
        <v>#REF!</v>
      </c>
      <c r="G30" s="31" t="e">
        <f>#REF!</f>
        <v>#REF!</v>
      </c>
      <c r="H30" s="31" t="e">
        <f>#REF!</f>
        <v>#REF!</v>
      </c>
      <c r="J30" s="31" t="e">
        <f>#REF!</f>
        <v>#REF!</v>
      </c>
      <c r="K30" s="31" t="e">
        <f>#REF!</f>
        <v>#REF!</v>
      </c>
    </row>
    <row r="31" spans="2:11" x14ac:dyDescent="0.35">
      <c r="B31" s="25">
        <v>2033</v>
      </c>
      <c r="D31" s="31" t="e">
        <f>#REF!</f>
        <v>#REF!</v>
      </c>
      <c r="E31" s="31" t="e">
        <f>#REF!</f>
        <v>#REF!</v>
      </c>
      <c r="G31" s="31" t="e">
        <f>#REF!</f>
        <v>#REF!</v>
      </c>
      <c r="H31" s="31" t="e">
        <f>#REF!</f>
        <v>#REF!</v>
      </c>
      <c r="J31" s="31" t="e">
        <f>#REF!</f>
        <v>#REF!</v>
      </c>
      <c r="K31" s="31" t="e">
        <f>#REF!</f>
        <v>#REF!</v>
      </c>
    </row>
    <row r="32" spans="2:11" x14ac:dyDescent="0.35">
      <c r="B32" s="25">
        <v>2034</v>
      </c>
      <c r="D32" s="31" t="e">
        <f>#REF!</f>
        <v>#REF!</v>
      </c>
      <c r="E32" s="31" t="e">
        <f>#REF!</f>
        <v>#REF!</v>
      </c>
      <c r="G32" s="31" t="e">
        <f>#REF!</f>
        <v>#REF!</v>
      </c>
      <c r="H32" s="31" t="e">
        <f>#REF!</f>
        <v>#REF!</v>
      </c>
      <c r="J32" s="31" t="e">
        <f>#REF!</f>
        <v>#REF!</v>
      </c>
      <c r="K32" s="31" t="e">
        <f>#REF!</f>
        <v>#REF!</v>
      </c>
    </row>
    <row r="33" spans="2:11" x14ac:dyDescent="0.35">
      <c r="B33" s="25">
        <v>2035</v>
      </c>
      <c r="D33" s="31" t="e">
        <f>#REF!</f>
        <v>#REF!</v>
      </c>
      <c r="E33" s="31" t="e">
        <f>#REF!</f>
        <v>#REF!</v>
      </c>
      <c r="G33" s="31" t="e">
        <f>#REF!</f>
        <v>#REF!</v>
      </c>
      <c r="H33" s="31" t="e">
        <f>#REF!</f>
        <v>#REF!</v>
      </c>
      <c r="J33" s="31" t="e">
        <f>#REF!</f>
        <v>#REF!</v>
      </c>
      <c r="K33" s="31" t="e">
        <f>#REF!</f>
        <v>#REF!</v>
      </c>
    </row>
    <row r="34" spans="2:11" x14ac:dyDescent="0.35">
      <c r="B34" s="25">
        <v>2036</v>
      </c>
      <c r="D34" s="31" t="e">
        <f>#REF!</f>
        <v>#REF!</v>
      </c>
      <c r="E34" s="31" t="e">
        <f>#REF!</f>
        <v>#REF!</v>
      </c>
      <c r="G34" s="31" t="e">
        <f>#REF!</f>
        <v>#REF!</v>
      </c>
      <c r="H34" s="31" t="e">
        <f>#REF!</f>
        <v>#REF!</v>
      </c>
      <c r="J34" s="31" t="e">
        <f>#REF!</f>
        <v>#REF!</v>
      </c>
      <c r="K34" s="31" t="e">
        <f>#REF!</f>
        <v>#REF!</v>
      </c>
    </row>
    <row r="35" spans="2:11" x14ac:dyDescent="0.35">
      <c r="B35" s="25">
        <v>2037</v>
      </c>
      <c r="D35" s="31" t="e">
        <f>#REF!</f>
        <v>#REF!</v>
      </c>
      <c r="E35" s="31" t="e">
        <f>#REF!</f>
        <v>#REF!</v>
      </c>
      <c r="G35" s="31" t="e">
        <f>#REF!</f>
        <v>#REF!</v>
      </c>
      <c r="H35" s="31" t="e">
        <f>#REF!</f>
        <v>#REF!</v>
      </c>
      <c r="J35" s="31" t="e">
        <f>#REF!</f>
        <v>#REF!</v>
      </c>
      <c r="K35" s="31" t="e">
        <f>#REF!</f>
        <v>#REF!</v>
      </c>
    </row>
    <row r="36" spans="2:11" x14ac:dyDescent="0.35">
      <c r="B36" s="25">
        <v>2038</v>
      </c>
      <c r="D36" s="31" t="e">
        <f>#REF!</f>
        <v>#REF!</v>
      </c>
      <c r="E36" s="31" t="e">
        <f>#REF!</f>
        <v>#REF!</v>
      </c>
      <c r="G36" s="31" t="e">
        <f>#REF!</f>
        <v>#REF!</v>
      </c>
      <c r="H36" s="31" t="e">
        <f>#REF!</f>
        <v>#REF!</v>
      </c>
      <c r="J36" s="31" t="e">
        <f>#REF!</f>
        <v>#REF!</v>
      </c>
      <c r="K36" s="31" t="e">
        <f>#REF!</f>
        <v>#REF!</v>
      </c>
    </row>
    <row r="37" spans="2:11" x14ac:dyDescent="0.35">
      <c r="B37" s="25">
        <v>2039</v>
      </c>
      <c r="D37" s="31" t="e">
        <f>#REF!</f>
        <v>#REF!</v>
      </c>
      <c r="E37" s="31" t="e">
        <f>#REF!</f>
        <v>#REF!</v>
      </c>
      <c r="G37" s="31" t="e">
        <f>#REF!</f>
        <v>#REF!</v>
      </c>
      <c r="H37" s="31" t="e">
        <f>#REF!</f>
        <v>#REF!</v>
      </c>
      <c r="J37" s="31" t="e">
        <f>#REF!</f>
        <v>#REF!</v>
      </c>
      <c r="K37" s="31" t="e">
        <f>#REF!</f>
        <v>#REF!</v>
      </c>
    </row>
    <row r="38" spans="2:11" x14ac:dyDescent="0.35">
      <c r="B38" s="25">
        <v>2040</v>
      </c>
      <c r="D38" s="31" t="e">
        <f>#REF!</f>
        <v>#REF!</v>
      </c>
      <c r="E38" s="31" t="e">
        <f>#REF!</f>
        <v>#REF!</v>
      </c>
      <c r="G38" s="31" t="e">
        <f>#REF!</f>
        <v>#REF!</v>
      </c>
      <c r="H38" s="31" t="e">
        <f>#REF!</f>
        <v>#REF!</v>
      </c>
      <c r="J38" s="31" t="e">
        <f>#REF!</f>
        <v>#REF!</v>
      </c>
      <c r="K38" s="31" t="e">
        <f>#REF!</f>
        <v>#REF!</v>
      </c>
    </row>
    <row r="39" spans="2:11" x14ac:dyDescent="0.35">
      <c r="B39" s="25">
        <v>2041</v>
      </c>
      <c r="D39" s="31" t="e">
        <f>#REF!</f>
        <v>#REF!</v>
      </c>
      <c r="E39" s="31" t="e">
        <f>#REF!</f>
        <v>#REF!</v>
      </c>
      <c r="G39" s="31" t="e">
        <f>#REF!</f>
        <v>#REF!</v>
      </c>
      <c r="H39" s="31" t="e">
        <f>#REF!</f>
        <v>#REF!</v>
      </c>
      <c r="J39" s="31" t="e">
        <f>#REF!</f>
        <v>#REF!</v>
      </c>
      <c r="K39" s="31" t="e">
        <f>#REF!</f>
        <v>#REF!</v>
      </c>
    </row>
    <row r="40" spans="2:11" x14ac:dyDescent="0.35">
      <c r="B40" s="25">
        <v>2042</v>
      </c>
      <c r="D40" s="31" t="e">
        <f>#REF!</f>
        <v>#REF!</v>
      </c>
      <c r="E40" s="31" t="e">
        <f>#REF!</f>
        <v>#REF!</v>
      </c>
      <c r="G40" s="31" t="e">
        <f>#REF!</f>
        <v>#REF!</v>
      </c>
      <c r="H40" s="31" t="e">
        <f>#REF!</f>
        <v>#REF!</v>
      </c>
      <c r="J40" s="31" t="e">
        <f>#REF!</f>
        <v>#REF!</v>
      </c>
      <c r="K40" s="31" t="e">
        <f>#REF!</f>
        <v>#REF!</v>
      </c>
    </row>
    <row r="41" spans="2:11" x14ac:dyDescent="0.35">
      <c r="B41" s="25">
        <v>2043</v>
      </c>
      <c r="D41" s="31" t="e">
        <f>#REF!</f>
        <v>#REF!</v>
      </c>
      <c r="E41" s="31" t="e">
        <f>#REF!</f>
        <v>#REF!</v>
      </c>
      <c r="G41" s="31" t="e">
        <f>#REF!</f>
        <v>#REF!</v>
      </c>
      <c r="H41" s="31" t="e">
        <f>#REF!</f>
        <v>#REF!</v>
      </c>
      <c r="J41" s="31" t="e">
        <f>#REF!</f>
        <v>#REF!</v>
      </c>
      <c r="K41" s="31" t="e">
        <f>#REF!</f>
        <v>#REF!</v>
      </c>
    </row>
    <row r="42" spans="2:11" x14ac:dyDescent="0.35">
      <c r="B42" s="25">
        <v>2044</v>
      </c>
      <c r="D42" s="31" t="e">
        <f>#REF!</f>
        <v>#REF!</v>
      </c>
      <c r="E42" s="31" t="e">
        <f>#REF!</f>
        <v>#REF!</v>
      </c>
      <c r="G42" s="31" t="e">
        <f>#REF!</f>
        <v>#REF!</v>
      </c>
      <c r="H42" s="31" t="e">
        <f>#REF!</f>
        <v>#REF!</v>
      </c>
      <c r="J42" s="31" t="e">
        <f>#REF!</f>
        <v>#REF!</v>
      </c>
      <c r="K42" s="31" t="e">
        <f>#REF!</f>
        <v>#REF!</v>
      </c>
    </row>
    <row r="43" spans="2:11" x14ac:dyDescent="0.35">
      <c r="B43" s="25">
        <v>2045</v>
      </c>
      <c r="D43" s="31" t="e">
        <f>#REF!</f>
        <v>#REF!</v>
      </c>
      <c r="E43" s="31" t="e">
        <f>#REF!</f>
        <v>#REF!</v>
      </c>
      <c r="G43" s="31" t="e">
        <f>#REF!</f>
        <v>#REF!</v>
      </c>
      <c r="H43" s="31" t="e">
        <f>#REF!</f>
        <v>#REF!</v>
      </c>
      <c r="J43" s="31" t="e">
        <f>#REF!</f>
        <v>#REF!</v>
      </c>
      <c r="K43" s="31" t="e">
        <f>#REF!</f>
        <v>#REF!</v>
      </c>
    </row>
    <row r="44" spans="2:11" x14ac:dyDescent="0.35">
      <c r="B44" s="25">
        <v>2046</v>
      </c>
      <c r="D44" s="31" t="e">
        <f>#REF!</f>
        <v>#REF!</v>
      </c>
      <c r="E44" s="31" t="e">
        <f>#REF!</f>
        <v>#REF!</v>
      </c>
      <c r="G44" s="31" t="e">
        <f>#REF!</f>
        <v>#REF!</v>
      </c>
      <c r="H44" s="31" t="e">
        <f>#REF!</f>
        <v>#REF!</v>
      </c>
      <c r="J44" s="31" t="e">
        <f>#REF!</f>
        <v>#REF!</v>
      </c>
      <c r="K44" s="31" t="e">
        <f>#REF!</f>
        <v>#REF!</v>
      </c>
    </row>
    <row r="45" spans="2:11" x14ac:dyDescent="0.35">
      <c r="B45" s="25">
        <v>2047</v>
      </c>
      <c r="D45" s="31" t="e">
        <f>#REF!</f>
        <v>#REF!</v>
      </c>
      <c r="E45" s="31" t="e">
        <f>#REF!</f>
        <v>#REF!</v>
      </c>
      <c r="G45" s="31" t="e">
        <f>#REF!</f>
        <v>#REF!</v>
      </c>
      <c r="H45" s="31" t="e">
        <f>#REF!</f>
        <v>#REF!</v>
      </c>
      <c r="J45" s="31" t="e">
        <f>#REF!</f>
        <v>#REF!</v>
      </c>
      <c r="K45" s="31" t="e">
        <f>#REF!</f>
        <v>#REF!</v>
      </c>
    </row>
    <row r="46" spans="2:11" x14ac:dyDescent="0.35">
      <c r="B46" s="25">
        <v>2048</v>
      </c>
      <c r="D46" s="31" t="e">
        <f>#REF!</f>
        <v>#REF!</v>
      </c>
      <c r="E46" s="31" t="e">
        <f>#REF!</f>
        <v>#REF!</v>
      </c>
      <c r="G46" s="31" t="e">
        <f>#REF!</f>
        <v>#REF!</v>
      </c>
      <c r="H46" s="31" t="e">
        <f>#REF!</f>
        <v>#REF!</v>
      </c>
      <c r="J46" s="31" t="e">
        <f>#REF!</f>
        <v>#REF!</v>
      </c>
      <c r="K46" s="31" t="e">
        <f>#REF!</f>
        <v>#REF!</v>
      </c>
    </row>
    <row r="47" spans="2:11" x14ac:dyDescent="0.35">
      <c r="B47" s="25">
        <v>2049</v>
      </c>
      <c r="D47" s="31" t="e">
        <f>#REF!</f>
        <v>#REF!</v>
      </c>
      <c r="E47" s="31" t="e">
        <f>#REF!</f>
        <v>#REF!</v>
      </c>
      <c r="G47" s="31" t="e">
        <f>#REF!</f>
        <v>#REF!</v>
      </c>
      <c r="H47" s="31" t="e">
        <f>#REF!</f>
        <v>#REF!</v>
      </c>
      <c r="J47" s="31" t="e">
        <f>#REF!</f>
        <v>#REF!</v>
      </c>
      <c r="K47" s="31" t="e">
        <f>#REF!</f>
        <v>#REF!</v>
      </c>
    </row>
    <row r="48" spans="2:11" x14ac:dyDescent="0.35">
      <c r="B48" s="25">
        <v>2050</v>
      </c>
      <c r="D48" s="31" t="e">
        <f>#REF!</f>
        <v>#REF!</v>
      </c>
      <c r="E48" s="31" t="e">
        <f>#REF!</f>
        <v>#REF!</v>
      </c>
      <c r="G48" s="31" t="e">
        <f>#REF!</f>
        <v>#REF!</v>
      </c>
      <c r="H48" s="31" t="e">
        <f>#REF!</f>
        <v>#REF!</v>
      </c>
      <c r="J48" s="31" t="e">
        <f>#REF!</f>
        <v>#REF!</v>
      </c>
      <c r="K48" s="31" t="e">
        <f>#REF!</f>
        <v>#REF!</v>
      </c>
    </row>
  </sheetData>
  <mergeCells count="3">
    <mergeCell ref="D8:E8"/>
    <mergeCell ref="G8:H8"/>
    <mergeCell ref="J8:K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E79A2-C105-4CA3-9CD6-FC3A28A67AE0}">
  <sheetPr>
    <tabColor theme="9" tint="0.59999389629810485"/>
  </sheetPr>
  <dimension ref="B3:I11"/>
  <sheetViews>
    <sheetView workbookViewId="0">
      <selection activeCell="I18" sqref="I18"/>
    </sheetView>
  </sheetViews>
  <sheetFormatPr defaultColWidth="9.1796875" defaultRowHeight="14.5" x14ac:dyDescent="0.35"/>
  <cols>
    <col min="2" max="2" width="19.453125" customWidth="1"/>
    <col min="3" max="9" width="14.1796875" style="25" customWidth="1"/>
  </cols>
  <sheetData>
    <row r="3" spans="2:9" x14ac:dyDescent="0.35">
      <c r="B3" t="s">
        <v>182</v>
      </c>
      <c r="D3" s="52" t="s">
        <v>181</v>
      </c>
    </row>
    <row r="5" spans="2:9" x14ac:dyDescent="0.35">
      <c r="C5" s="50" t="s">
        <v>180</v>
      </c>
      <c r="D5" s="50"/>
      <c r="E5" s="50"/>
      <c r="F5" s="50"/>
      <c r="G5" s="50"/>
      <c r="H5" s="50"/>
      <c r="I5" s="50"/>
    </row>
    <row r="6" spans="2:9" x14ac:dyDescent="0.35">
      <c r="B6" t="s">
        <v>179</v>
      </c>
      <c r="C6" s="25" t="s">
        <v>178</v>
      </c>
      <c r="D6" s="25" t="s">
        <v>128</v>
      </c>
      <c r="E6" s="25" t="s">
        <v>177</v>
      </c>
      <c r="F6" s="25" t="s">
        <v>176</v>
      </c>
      <c r="G6" s="25" t="s">
        <v>126</v>
      </c>
      <c r="H6" s="25" t="s">
        <v>125</v>
      </c>
      <c r="I6" s="25" t="s">
        <v>175</v>
      </c>
    </row>
    <row r="7" spans="2:9" x14ac:dyDescent="0.35">
      <c r="B7" t="s">
        <v>174</v>
      </c>
      <c r="C7" s="33" t="e">
        <f>#REF!</f>
        <v>#REF!</v>
      </c>
      <c r="D7" s="33" t="e">
        <f>C7</f>
        <v>#REF!</v>
      </c>
      <c r="E7" s="33" t="e">
        <f>#REF!</f>
        <v>#REF!</v>
      </c>
      <c r="F7" s="33" t="e">
        <f>#REF!</f>
        <v>#REF!</v>
      </c>
      <c r="G7" s="33" t="e">
        <f>#REF!</f>
        <v>#REF!</v>
      </c>
      <c r="H7" s="33" t="e">
        <f>#REF!</f>
        <v>#REF!</v>
      </c>
      <c r="I7" s="33" t="e">
        <f>#REF!</f>
        <v>#REF!</v>
      </c>
    </row>
    <row r="8" spans="2:9" x14ac:dyDescent="0.35">
      <c r="B8" t="s">
        <v>64</v>
      </c>
      <c r="C8" s="33" t="e">
        <f>#REF!</f>
        <v>#REF!</v>
      </c>
      <c r="D8" s="33" t="e">
        <f>#REF!</f>
        <v>#REF!</v>
      </c>
      <c r="E8" s="33" t="e">
        <f>#REF!</f>
        <v>#REF!</v>
      </c>
      <c r="F8" s="33" t="e">
        <f>#REF!</f>
        <v>#REF!</v>
      </c>
      <c r="G8" s="33" t="e">
        <f>#REF!</f>
        <v>#REF!</v>
      </c>
      <c r="H8" s="33" t="e">
        <f>#REF!</f>
        <v>#REF!</v>
      </c>
      <c r="I8" s="33" t="e">
        <f>#REF!</f>
        <v>#REF!</v>
      </c>
    </row>
    <row r="9" spans="2:9" x14ac:dyDescent="0.35">
      <c r="B9" t="s">
        <v>63</v>
      </c>
      <c r="E9" s="33" t="e">
        <f>#REF!</f>
        <v>#REF!</v>
      </c>
      <c r="F9" s="33" t="e">
        <f>#REF!</f>
        <v>#REF!</v>
      </c>
      <c r="I9" s="33" t="e">
        <f>#REF!</f>
        <v>#REF!</v>
      </c>
    </row>
    <row r="10" spans="2:9" x14ac:dyDescent="0.35">
      <c r="B10" t="s">
        <v>173</v>
      </c>
      <c r="E10" s="33" t="e">
        <f>#REF!</f>
        <v>#REF!</v>
      </c>
      <c r="F10" s="33" t="e">
        <f>#REF!</f>
        <v>#REF!</v>
      </c>
      <c r="I10" s="33" t="e">
        <f>#REF!</f>
        <v>#REF!</v>
      </c>
    </row>
    <row r="11" spans="2:9" x14ac:dyDescent="0.35">
      <c r="B11" t="s">
        <v>172</v>
      </c>
      <c r="E11" s="33" t="e">
        <f>#REF!</f>
        <v>#REF!</v>
      </c>
      <c r="F11" s="33" t="e">
        <f>#REF!</f>
        <v>#REF!</v>
      </c>
      <c r="I11" s="33" t="e">
        <f>#REF!</f>
        <v>#REF!</v>
      </c>
    </row>
  </sheetData>
  <mergeCells count="1">
    <mergeCell ref="C5:I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B8030EA63AB04CA70410822DEE1E7B" ma:contentTypeVersion="13" ma:contentTypeDescription="Create a new document." ma:contentTypeScope="" ma:versionID="5d055d75479fc5b090d4a0d9f09e1701">
  <xsd:schema xmlns:xsd="http://www.w3.org/2001/XMLSchema" xmlns:xs="http://www.w3.org/2001/XMLSchema" xmlns:p="http://schemas.microsoft.com/office/2006/metadata/properties" xmlns:ns3="499f8147-ae11-46c2-b4ae-9280c4a20b3c" xmlns:ns4="d0184d6f-08d5-4802-a773-56e7505e3dd7" targetNamespace="http://schemas.microsoft.com/office/2006/metadata/properties" ma:root="true" ma:fieldsID="565a2298fd4651816e3947eabdc4f3fd" ns3:_="" ns4:_="">
    <xsd:import namespace="499f8147-ae11-46c2-b4ae-9280c4a20b3c"/>
    <xsd:import namespace="d0184d6f-08d5-4802-a773-56e7505e3dd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f8147-ae11-46c2-b4ae-9280c4a20b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84d6f-08d5-4802-a773-56e7505e3dd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E34CFD-7300-452C-AE71-42030699B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9f8147-ae11-46c2-b4ae-9280c4a20b3c"/>
    <ds:schemaRef ds:uri="d0184d6f-08d5-4802-a773-56e7505e3d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C00FF6-5194-41FC-8594-36CF209565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B96436-4E26-41E0-A21C-1DB6EDBA2CA7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d0184d6f-08d5-4802-a773-56e7505e3dd7"/>
    <ds:schemaRef ds:uri="http://schemas.openxmlformats.org/package/2006/metadata/core-properties"/>
    <ds:schemaRef ds:uri="499f8147-ae11-46c2-b4ae-9280c4a20b3c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Kaikki_autot</vt:lpstr>
      <vt:lpstr>Biopolttoaineet</vt:lpstr>
      <vt:lpstr>HA Myynti</vt:lpstr>
      <vt:lpstr>HA_energiatehokkuus</vt:lpstr>
      <vt:lpstr>PA_energiatehokkuus</vt:lpstr>
      <vt:lpstr>LA_energiatehokkuus</vt:lpstr>
      <vt:lpstr>KAIP_energiatehokkuus</vt:lpstr>
      <vt:lpstr>KAP_energiatehokkuus</vt:lpstr>
      <vt:lpstr>suoritteet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Laurikko Juhani</dc:creator>
  <cp:lastModifiedBy>Laurikko Juhani</cp:lastModifiedBy>
  <dcterms:created xsi:type="dcterms:W3CDTF">2021-03-26T07:28:24Z</dcterms:created>
  <dcterms:modified xsi:type="dcterms:W3CDTF">2021-03-26T07:30:01Z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0x01010065B8030EA63AB04CA70410822DEE1E7B</vt:lpwstr>
  </property>
</Properties>
</file>