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0730" windowHeight="11760"/>
  </bookViews>
  <sheets>
    <sheet name="YHT" sheetId="1" r:id="rId1"/>
    <sheet name="Kehittämisyksikkö" sheetId="4" r:id="rId2"/>
    <sheet name="LSAVI; toimitilat, sis.tark." sheetId="5" r:id="rId3"/>
    <sheet name="MOK" sheetId="6" r:id="rId4"/>
    <sheet name="THY" sheetId="7" r:id="rId5"/>
    <sheet name="PSAVI; Pepa, Patio," sheetId="8" r:id="rId6"/>
    <sheet name="Tietohallinto" sheetId="9" r:id="rId7"/>
  </sheets>
  <calcPr calcId="125725"/>
</workbook>
</file>

<file path=xl/calcChain.xml><?xml version="1.0" encoding="utf-8"?>
<calcChain xmlns="http://schemas.openxmlformats.org/spreadsheetml/2006/main">
  <c r="B52" i="1"/>
  <c r="S66" i="9"/>
  <c r="T66"/>
  <c r="U66"/>
  <c r="V66"/>
  <c r="R66"/>
  <c r="W70"/>
  <c r="W71"/>
  <c r="W72"/>
  <c r="W73"/>
  <c r="W74"/>
  <c r="S70"/>
  <c r="T70" s="1"/>
  <c r="U70" s="1"/>
  <c r="V70" s="1"/>
  <c r="S71"/>
  <c r="T71" s="1"/>
  <c r="U71" s="1"/>
  <c r="V71" s="1"/>
  <c r="S72"/>
  <c r="T72" s="1"/>
  <c r="U72" s="1"/>
  <c r="V72" s="1"/>
  <c r="S73"/>
  <c r="T73" s="1"/>
  <c r="U73" s="1"/>
  <c r="V73" s="1"/>
  <c r="S74"/>
  <c r="T74" s="1"/>
  <c r="U74" s="1"/>
  <c r="V74" s="1"/>
  <c r="R68"/>
  <c r="R69"/>
  <c r="R70"/>
  <c r="R71"/>
  <c r="R72"/>
  <c r="R73"/>
  <c r="R74"/>
  <c r="K66"/>
  <c r="J66"/>
  <c r="I66"/>
  <c r="H66"/>
  <c r="L66"/>
  <c r="K74"/>
  <c r="J74"/>
  <c r="I74"/>
  <c r="K73"/>
  <c r="J73"/>
  <c r="I73"/>
  <c r="K72"/>
  <c r="J72"/>
  <c r="I72"/>
  <c r="L72" s="1"/>
  <c r="K71"/>
  <c r="J71"/>
  <c r="I71"/>
  <c r="K70"/>
  <c r="J70"/>
  <c r="I70"/>
  <c r="K69"/>
  <c r="J69"/>
  <c r="L69" s="1"/>
  <c r="I69"/>
  <c r="K68"/>
  <c r="J68"/>
  <c r="I68"/>
  <c r="K67"/>
  <c r="J67"/>
  <c r="I67"/>
  <c r="H74"/>
  <c r="H73"/>
  <c r="H72"/>
  <c r="H71"/>
  <c r="H70"/>
  <c r="H69"/>
  <c r="H68"/>
  <c r="H67"/>
  <c r="L73"/>
  <c r="C66"/>
  <c r="D66"/>
  <c r="E66"/>
  <c r="F66"/>
  <c r="G66"/>
  <c r="G68"/>
  <c r="G69"/>
  <c r="G70"/>
  <c r="G71"/>
  <c r="G72"/>
  <c r="G73"/>
  <c r="G74"/>
  <c r="F74"/>
  <c r="E74"/>
  <c r="D74"/>
  <c r="C74"/>
  <c r="F73"/>
  <c r="E73"/>
  <c r="D73"/>
  <c r="C73"/>
  <c r="F72"/>
  <c r="E72"/>
  <c r="D72"/>
  <c r="C72"/>
  <c r="F71"/>
  <c r="E71"/>
  <c r="D71"/>
  <c r="C71"/>
  <c r="F70"/>
  <c r="E70"/>
  <c r="D70"/>
  <c r="C70"/>
  <c r="F69"/>
  <c r="E69"/>
  <c r="D69"/>
  <c r="C69"/>
  <c r="F68"/>
  <c r="E68"/>
  <c r="D68"/>
  <c r="C68"/>
  <c r="F67"/>
  <c r="E67"/>
  <c r="D67"/>
  <c r="D56" i="1" s="1"/>
  <c r="C67" i="9"/>
  <c r="G67" s="1"/>
  <c r="B66"/>
  <c r="B74"/>
  <c r="B73"/>
  <c r="B72"/>
  <c r="B71"/>
  <c r="B70"/>
  <c r="B69"/>
  <c r="B68"/>
  <c r="B67"/>
  <c r="I52" i="1"/>
  <c r="J52"/>
  <c r="K52"/>
  <c r="H52"/>
  <c r="I48"/>
  <c r="J48"/>
  <c r="K48"/>
  <c r="H48"/>
  <c r="C52"/>
  <c r="D52"/>
  <c r="E52"/>
  <c r="F52"/>
  <c r="C48"/>
  <c r="D48"/>
  <c r="E48"/>
  <c r="F48"/>
  <c r="B48"/>
  <c r="R48" s="1"/>
  <c r="B48" i="6"/>
  <c r="R24" i="1"/>
  <c r="K44"/>
  <c r="J44"/>
  <c r="I44"/>
  <c r="H44"/>
  <c r="K40"/>
  <c r="J40"/>
  <c r="I40"/>
  <c r="H40"/>
  <c r="K36"/>
  <c r="J36"/>
  <c r="I36"/>
  <c r="H36"/>
  <c r="K32"/>
  <c r="J32"/>
  <c r="I32"/>
  <c r="H32"/>
  <c r="K28"/>
  <c r="J28"/>
  <c r="I28"/>
  <c r="H28"/>
  <c r="K24"/>
  <c r="J24"/>
  <c r="I24"/>
  <c r="H24"/>
  <c r="K20"/>
  <c r="J20"/>
  <c r="I20"/>
  <c r="H20"/>
  <c r="I16"/>
  <c r="J16"/>
  <c r="K16"/>
  <c r="H16"/>
  <c r="L16" s="1"/>
  <c r="F44"/>
  <c r="E44"/>
  <c r="D44"/>
  <c r="C44"/>
  <c r="F40"/>
  <c r="E40"/>
  <c r="D40"/>
  <c r="C40"/>
  <c r="F36"/>
  <c r="E36"/>
  <c r="D36"/>
  <c r="C36"/>
  <c r="F32"/>
  <c r="E32"/>
  <c r="D32"/>
  <c r="C32"/>
  <c r="F28"/>
  <c r="E28"/>
  <c r="D28"/>
  <c r="C28"/>
  <c r="F24"/>
  <c r="E24"/>
  <c r="D24"/>
  <c r="C24"/>
  <c r="F20"/>
  <c r="E20"/>
  <c r="D20"/>
  <c r="C20"/>
  <c r="C16"/>
  <c r="D16"/>
  <c r="E16"/>
  <c r="F16"/>
  <c r="B44"/>
  <c r="R44" s="1"/>
  <c r="B40"/>
  <c r="R40" s="1"/>
  <c r="S40" s="1"/>
  <c r="B36"/>
  <c r="R36" s="1"/>
  <c r="B32"/>
  <c r="R32" s="1"/>
  <c r="S32" s="1"/>
  <c r="T32" s="1"/>
  <c r="U32" s="1"/>
  <c r="V32" s="1"/>
  <c r="W32" s="1"/>
  <c r="B28"/>
  <c r="R28" s="1"/>
  <c r="B24"/>
  <c r="B20"/>
  <c r="R20" s="1"/>
  <c r="B16"/>
  <c r="R16" s="1"/>
  <c r="S16" s="1"/>
  <c r="T16" s="1"/>
  <c r="U16" s="1"/>
  <c r="V16" s="1"/>
  <c r="W16" s="1"/>
  <c r="P69" i="9"/>
  <c r="P66" s="1"/>
  <c r="O69"/>
  <c r="N69"/>
  <c r="M69"/>
  <c r="Q69" s="1"/>
  <c r="P68"/>
  <c r="O68"/>
  <c r="O66" s="1"/>
  <c r="N68"/>
  <c r="M68"/>
  <c r="Q68" s="1"/>
  <c r="C56" i="1"/>
  <c r="P67" i="9"/>
  <c r="O67"/>
  <c r="N67"/>
  <c r="N66" s="1"/>
  <c r="M67"/>
  <c r="Q67" s="1"/>
  <c r="F56" i="1"/>
  <c r="M66" i="9"/>
  <c r="E56" i="1"/>
  <c r="S65" i="9"/>
  <c r="T65" s="1"/>
  <c r="U65" s="1"/>
  <c r="V65" s="1"/>
  <c r="W65" s="1"/>
  <c r="R65"/>
  <c r="Q65"/>
  <c r="L65"/>
  <c r="G65"/>
  <c r="A65"/>
  <c r="U64"/>
  <c r="V64" s="1"/>
  <c r="W64" s="1"/>
  <c r="T64"/>
  <c r="S64"/>
  <c r="R64"/>
  <c r="Q64"/>
  <c r="L64"/>
  <c r="G64"/>
  <c r="A64"/>
  <c r="S63"/>
  <c r="T63" s="1"/>
  <c r="R63"/>
  <c r="R62" s="1"/>
  <c r="Q63"/>
  <c r="L63"/>
  <c r="G63"/>
  <c r="G62" s="1"/>
  <c r="A63"/>
  <c r="Q62"/>
  <c r="P62"/>
  <c r="O62"/>
  <c r="N62"/>
  <c r="M62"/>
  <c r="L62"/>
  <c r="K62"/>
  <c r="J62"/>
  <c r="I62"/>
  <c r="H62"/>
  <c r="F62"/>
  <c r="E62"/>
  <c r="D62"/>
  <c r="C62"/>
  <c r="B62"/>
  <c r="S61"/>
  <c r="T61" s="1"/>
  <c r="U61" s="1"/>
  <c r="V61" s="1"/>
  <c r="W61" s="1"/>
  <c r="R61"/>
  <c r="Q61"/>
  <c r="L61"/>
  <c r="G61"/>
  <c r="A61"/>
  <c r="R60"/>
  <c r="S60" s="1"/>
  <c r="T60" s="1"/>
  <c r="U60" s="1"/>
  <c r="V60" s="1"/>
  <c r="W60" s="1"/>
  <c r="Q60"/>
  <c r="L60"/>
  <c r="G60"/>
  <c r="A60"/>
  <c r="S59"/>
  <c r="T59" s="1"/>
  <c r="R59"/>
  <c r="R58" s="1"/>
  <c r="Q59"/>
  <c r="L59"/>
  <c r="G59"/>
  <c r="G58" s="1"/>
  <c r="A59"/>
  <c r="Q58"/>
  <c r="P58"/>
  <c r="O58"/>
  <c r="N58"/>
  <c r="M58"/>
  <c r="L58"/>
  <c r="K58"/>
  <c r="J58"/>
  <c r="I58"/>
  <c r="H58"/>
  <c r="F58"/>
  <c r="E58"/>
  <c r="D58"/>
  <c r="C58"/>
  <c r="B58"/>
  <c r="S57"/>
  <c r="T57" s="1"/>
  <c r="U57" s="1"/>
  <c r="V57" s="1"/>
  <c r="W57" s="1"/>
  <c r="R57"/>
  <c r="Q57"/>
  <c r="L57"/>
  <c r="G57"/>
  <c r="A57"/>
  <c r="R56"/>
  <c r="S56" s="1"/>
  <c r="T56" s="1"/>
  <c r="U56" s="1"/>
  <c r="V56" s="1"/>
  <c r="W56" s="1"/>
  <c r="G56"/>
  <c r="A56"/>
  <c r="R55"/>
  <c r="S55" s="1"/>
  <c r="T55" s="1"/>
  <c r="U55" s="1"/>
  <c r="V55" s="1"/>
  <c r="W55" s="1"/>
  <c r="Q55"/>
  <c r="L55"/>
  <c r="G55"/>
  <c r="A55"/>
  <c r="S54"/>
  <c r="T54" s="1"/>
  <c r="U54" s="1"/>
  <c r="V54" s="1"/>
  <c r="W54" s="1"/>
  <c r="R54"/>
  <c r="R49" s="1"/>
  <c r="B6" s="1"/>
  <c r="B7" s="1"/>
  <c r="Q54"/>
  <c r="L54"/>
  <c r="G54"/>
  <c r="A54"/>
  <c r="R53"/>
  <c r="S53" s="1"/>
  <c r="T53" s="1"/>
  <c r="U53" s="1"/>
  <c r="V53" s="1"/>
  <c r="W53" s="1"/>
  <c r="G53"/>
  <c r="A53"/>
  <c r="R52"/>
  <c r="S52" s="1"/>
  <c r="T52" s="1"/>
  <c r="U52" s="1"/>
  <c r="V52" s="1"/>
  <c r="W52" s="1"/>
  <c r="G52"/>
  <c r="A52"/>
  <c r="R51"/>
  <c r="S51" s="1"/>
  <c r="T51" s="1"/>
  <c r="U51" s="1"/>
  <c r="V51" s="1"/>
  <c r="W51" s="1"/>
  <c r="G51"/>
  <c r="A51"/>
  <c r="R50"/>
  <c r="S50" s="1"/>
  <c r="G50"/>
  <c r="G49" s="1"/>
  <c r="A50"/>
  <c r="Q49"/>
  <c r="P49"/>
  <c r="O49"/>
  <c r="N49"/>
  <c r="M49"/>
  <c r="L49"/>
  <c r="K49"/>
  <c r="J49"/>
  <c r="I49"/>
  <c r="H49"/>
  <c r="F49"/>
  <c r="E49"/>
  <c r="D49"/>
  <c r="C49"/>
  <c r="B49"/>
  <c r="S48"/>
  <c r="T48" s="1"/>
  <c r="U48" s="1"/>
  <c r="V48" s="1"/>
  <c r="W48" s="1"/>
  <c r="R48"/>
  <c r="Q48"/>
  <c r="L48"/>
  <c r="G48"/>
  <c r="A48"/>
  <c r="R47"/>
  <c r="S47" s="1"/>
  <c r="T47" s="1"/>
  <c r="U47" s="1"/>
  <c r="V47" s="1"/>
  <c r="W47" s="1"/>
  <c r="Q47"/>
  <c r="L47"/>
  <c r="G47"/>
  <c r="A47"/>
  <c r="S46"/>
  <c r="T46" s="1"/>
  <c r="R46"/>
  <c r="R45" s="1"/>
  <c r="Q46"/>
  <c r="L46"/>
  <c r="G46"/>
  <c r="G45" s="1"/>
  <c r="A46"/>
  <c r="Q45"/>
  <c r="P45"/>
  <c r="O45"/>
  <c r="N45"/>
  <c r="M45"/>
  <c r="L45"/>
  <c r="K45"/>
  <c r="J45"/>
  <c r="I45"/>
  <c r="H45"/>
  <c r="F45"/>
  <c r="E45"/>
  <c r="D45"/>
  <c r="C45"/>
  <c r="B45"/>
  <c r="S44"/>
  <c r="T44" s="1"/>
  <c r="U44" s="1"/>
  <c r="V44" s="1"/>
  <c r="W44" s="1"/>
  <c r="R44"/>
  <c r="Q44"/>
  <c r="L44"/>
  <c r="G44"/>
  <c r="A44"/>
  <c r="U43"/>
  <c r="V43" s="1"/>
  <c r="W43" s="1"/>
  <c r="T43"/>
  <c r="S43"/>
  <c r="R43"/>
  <c r="Q43"/>
  <c r="L43"/>
  <c r="G43"/>
  <c r="A43"/>
  <c r="S42"/>
  <c r="T42" s="1"/>
  <c r="R42"/>
  <c r="R41" s="1"/>
  <c r="Q42"/>
  <c r="L42"/>
  <c r="G42"/>
  <c r="G41" s="1"/>
  <c r="A42"/>
  <c r="Q41"/>
  <c r="P41"/>
  <c r="O41"/>
  <c r="N41"/>
  <c r="M41"/>
  <c r="L41"/>
  <c r="K41"/>
  <c r="J41"/>
  <c r="I41"/>
  <c r="H41"/>
  <c r="F41"/>
  <c r="E41"/>
  <c r="D41"/>
  <c r="C41"/>
  <c r="B41"/>
  <c r="S40"/>
  <c r="T40" s="1"/>
  <c r="U40" s="1"/>
  <c r="V40" s="1"/>
  <c r="W40" s="1"/>
  <c r="R40"/>
  <c r="Q40"/>
  <c r="L40"/>
  <c r="G40"/>
  <c r="A40"/>
  <c r="U39"/>
  <c r="V39" s="1"/>
  <c r="W39" s="1"/>
  <c r="T39"/>
  <c r="S39"/>
  <c r="R39"/>
  <c r="Q39"/>
  <c r="L39"/>
  <c r="G39"/>
  <c r="A39"/>
  <c r="S38"/>
  <c r="T38" s="1"/>
  <c r="R38"/>
  <c r="R37" s="1"/>
  <c r="Q38"/>
  <c r="L38"/>
  <c r="G38"/>
  <c r="G37" s="1"/>
  <c r="A38"/>
  <c r="Q37"/>
  <c r="P37"/>
  <c r="O37"/>
  <c r="N37"/>
  <c r="M37"/>
  <c r="L37"/>
  <c r="K37"/>
  <c r="J37"/>
  <c r="I37"/>
  <c r="H37"/>
  <c r="F37"/>
  <c r="E37"/>
  <c r="D37"/>
  <c r="C37"/>
  <c r="B37"/>
  <c r="S36"/>
  <c r="T36" s="1"/>
  <c r="U36" s="1"/>
  <c r="V36" s="1"/>
  <c r="W36" s="1"/>
  <c r="R36"/>
  <c r="Q36"/>
  <c r="L36"/>
  <c r="G36"/>
  <c r="A36"/>
  <c r="U35"/>
  <c r="V35" s="1"/>
  <c r="W35" s="1"/>
  <c r="T35"/>
  <c r="S35"/>
  <c r="R35"/>
  <c r="Q35"/>
  <c r="L35"/>
  <c r="G35"/>
  <c r="A35"/>
  <c r="S34"/>
  <c r="T34" s="1"/>
  <c r="R34"/>
  <c r="R33" s="1"/>
  <c r="Q34"/>
  <c r="L34"/>
  <c r="G34"/>
  <c r="G33" s="1"/>
  <c r="A34"/>
  <c r="Q33"/>
  <c r="P33"/>
  <c r="O33"/>
  <c r="N33"/>
  <c r="M33"/>
  <c r="L33"/>
  <c r="K33"/>
  <c r="J33"/>
  <c r="I33"/>
  <c r="H33"/>
  <c r="F33"/>
  <c r="E33"/>
  <c r="D33"/>
  <c r="C33"/>
  <c r="B33"/>
  <c r="S32"/>
  <c r="T32" s="1"/>
  <c r="U32" s="1"/>
  <c r="V32" s="1"/>
  <c r="W32" s="1"/>
  <c r="R32"/>
  <c r="Q32"/>
  <c r="L32"/>
  <c r="G32"/>
  <c r="A32"/>
  <c r="U31"/>
  <c r="V31" s="1"/>
  <c r="W31" s="1"/>
  <c r="T31"/>
  <c r="S31"/>
  <c r="R31"/>
  <c r="Q31"/>
  <c r="L31"/>
  <c r="G31"/>
  <c r="A31"/>
  <c r="S30"/>
  <c r="T30" s="1"/>
  <c r="R30"/>
  <c r="R29" s="1"/>
  <c r="Q30"/>
  <c r="L30"/>
  <c r="G30"/>
  <c r="G29" s="1"/>
  <c r="A30"/>
  <c r="Q29"/>
  <c r="P29"/>
  <c r="O29"/>
  <c r="N29"/>
  <c r="M29"/>
  <c r="L29"/>
  <c r="K29"/>
  <c r="J29"/>
  <c r="I29"/>
  <c r="H29"/>
  <c r="F29"/>
  <c r="E29"/>
  <c r="D29"/>
  <c r="C29"/>
  <c r="B29"/>
  <c r="S28"/>
  <c r="T28" s="1"/>
  <c r="U28" s="1"/>
  <c r="V28" s="1"/>
  <c r="W28" s="1"/>
  <c r="R28"/>
  <c r="Q28"/>
  <c r="L28"/>
  <c r="G28"/>
  <c r="A28"/>
  <c r="U27"/>
  <c r="V27" s="1"/>
  <c r="W27" s="1"/>
  <c r="T27"/>
  <c r="S27"/>
  <c r="R27"/>
  <c r="Q27"/>
  <c r="L27"/>
  <c r="G27"/>
  <c r="A27"/>
  <c r="S26"/>
  <c r="T26" s="1"/>
  <c r="R26"/>
  <c r="R25" s="1"/>
  <c r="Q26"/>
  <c r="L26"/>
  <c r="G26"/>
  <c r="G25" s="1"/>
  <c r="A26"/>
  <c r="Q25"/>
  <c r="P25"/>
  <c r="O25"/>
  <c r="N25"/>
  <c r="M25"/>
  <c r="L25"/>
  <c r="K25"/>
  <c r="J25"/>
  <c r="I25"/>
  <c r="H25"/>
  <c r="F25"/>
  <c r="E25"/>
  <c r="D25"/>
  <c r="C25"/>
  <c r="B25"/>
  <c r="S24"/>
  <c r="T24" s="1"/>
  <c r="U24" s="1"/>
  <c r="V24" s="1"/>
  <c r="W24" s="1"/>
  <c r="R24"/>
  <c r="Q24"/>
  <c r="L24"/>
  <c r="G24"/>
  <c r="A24"/>
  <c r="U23"/>
  <c r="V23" s="1"/>
  <c r="W23" s="1"/>
  <c r="T23"/>
  <c r="S23"/>
  <c r="R23"/>
  <c r="Q23"/>
  <c r="L23"/>
  <c r="G23"/>
  <c r="A23"/>
  <c r="S22"/>
  <c r="T22" s="1"/>
  <c r="R22"/>
  <c r="R21" s="1"/>
  <c r="Q22"/>
  <c r="L22"/>
  <c r="G22"/>
  <c r="G21" s="1"/>
  <c r="A22"/>
  <c r="Q21"/>
  <c r="P21"/>
  <c r="O21"/>
  <c r="N21"/>
  <c r="M21"/>
  <c r="L21"/>
  <c r="K21"/>
  <c r="J21"/>
  <c r="I21"/>
  <c r="H21"/>
  <c r="F21"/>
  <c r="E21"/>
  <c r="D21"/>
  <c r="C21"/>
  <c r="B21"/>
  <c r="I3"/>
  <c r="P59" i="8"/>
  <c r="O59"/>
  <c r="N59"/>
  <c r="M59"/>
  <c r="Q59" s="1"/>
  <c r="K59"/>
  <c r="J59"/>
  <c r="I59"/>
  <c r="H59"/>
  <c r="L59" s="1"/>
  <c r="F59"/>
  <c r="E59"/>
  <c r="D59"/>
  <c r="C59"/>
  <c r="G59" s="1"/>
  <c r="B59"/>
  <c r="R59" s="1"/>
  <c r="S59" s="1"/>
  <c r="T59" s="1"/>
  <c r="U59" s="1"/>
  <c r="V59" s="1"/>
  <c r="W59" s="1"/>
  <c r="A59"/>
  <c r="U58"/>
  <c r="V58" s="1"/>
  <c r="P58"/>
  <c r="P56" s="1"/>
  <c r="O58"/>
  <c r="N58"/>
  <c r="M58"/>
  <c r="Q58" s="1"/>
  <c r="K58"/>
  <c r="J58"/>
  <c r="I58"/>
  <c r="H58"/>
  <c r="H56" s="1"/>
  <c r="F58"/>
  <c r="E58"/>
  <c r="D58"/>
  <c r="D56" s="1"/>
  <c r="C58"/>
  <c r="G58" s="1"/>
  <c r="B58"/>
  <c r="R58" s="1"/>
  <c r="S58" s="1"/>
  <c r="A58"/>
  <c r="P57"/>
  <c r="O57"/>
  <c r="O56" s="1"/>
  <c r="N57"/>
  <c r="M57"/>
  <c r="Q57" s="1"/>
  <c r="Q56" s="1"/>
  <c r="K57"/>
  <c r="K56" s="1"/>
  <c r="J57"/>
  <c r="I57"/>
  <c r="H57"/>
  <c r="L57" s="1"/>
  <c r="F57"/>
  <c r="E57"/>
  <c r="D57"/>
  <c r="C57"/>
  <c r="C56" s="1"/>
  <c r="B57"/>
  <c r="R57" s="1"/>
  <c r="A57"/>
  <c r="N56"/>
  <c r="M56"/>
  <c r="J56"/>
  <c r="I56"/>
  <c r="F56"/>
  <c r="E56"/>
  <c r="B56"/>
  <c r="R55"/>
  <c r="S55" s="1"/>
  <c r="T55" s="1"/>
  <c r="U55" s="1"/>
  <c r="V55" s="1"/>
  <c r="W55" s="1"/>
  <c r="Q55"/>
  <c r="L55"/>
  <c r="G55"/>
  <c r="U54"/>
  <c r="V54" s="1"/>
  <c r="W54" s="1"/>
  <c r="S54"/>
  <c r="R54"/>
  <c r="Q54"/>
  <c r="L54"/>
  <c r="G54"/>
  <c r="U53"/>
  <c r="V53" s="1"/>
  <c r="T53"/>
  <c r="S53"/>
  <c r="R53"/>
  <c r="Q53"/>
  <c r="Q52" s="1"/>
  <c r="L53"/>
  <c r="L52" s="1"/>
  <c r="G53"/>
  <c r="G52" s="1"/>
  <c r="R52"/>
  <c r="P52"/>
  <c r="O52"/>
  <c r="N52"/>
  <c r="M52"/>
  <c r="K52"/>
  <c r="J52"/>
  <c r="I52"/>
  <c r="H52"/>
  <c r="F52"/>
  <c r="E52"/>
  <c r="D52"/>
  <c r="C52"/>
  <c r="B52"/>
  <c r="T51"/>
  <c r="U51" s="1"/>
  <c r="V51" s="1"/>
  <c r="W51" s="1"/>
  <c r="S51"/>
  <c r="R51"/>
  <c r="Q51"/>
  <c r="L51"/>
  <c r="G51"/>
  <c r="A51"/>
  <c r="R50"/>
  <c r="S50" s="1"/>
  <c r="T50" s="1"/>
  <c r="U50" s="1"/>
  <c r="V50" s="1"/>
  <c r="W50" s="1"/>
  <c r="Q50"/>
  <c r="L50"/>
  <c r="G50"/>
  <c r="A50"/>
  <c r="T49"/>
  <c r="T48" s="1"/>
  <c r="S49"/>
  <c r="S48" s="1"/>
  <c r="R49"/>
  <c r="Q49"/>
  <c r="L49"/>
  <c r="L48" s="1"/>
  <c r="G49"/>
  <c r="G48" s="1"/>
  <c r="A49"/>
  <c r="R48"/>
  <c r="Q48"/>
  <c r="P48"/>
  <c r="O48"/>
  <c r="N48"/>
  <c r="M48"/>
  <c r="K48"/>
  <c r="J48"/>
  <c r="I48"/>
  <c r="H48"/>
  <c r="F48"/>
  <c r="E48"/>
  <c r="D48"/>
  <c r="C48"/>
  <c r="B48"/>
  <c r="T47"/>
  <c r="U47" s="1"/>
  <c r="V47" s="1"/>
  <c r="W47" s="1"/>
  <c r="S47"/>
  <c r="R47"/>
  <c r="Q47"/>
  <c r="L47"/>
  <c r="G47"/>
  <c r="A47"/>
  <c r="R46"/>
  <c r="S46" s="1"/>
  <c r="T46" s="1"/>
  <c r="U46" s="1"/>
  <c r="V46" s="1"/>
  <c r="W46" s="1"/>
  <c r="Q46"/>
  <c r="L46"/>
  <c r="G46"/>
  <c r="A46"/>
  <c r="T45"/>
  <c r="S45"/>
  <c r="R45"/>
  <c r="Q45"/>
  <c r="L45"/>
  <c r="L44" s="1"/>
  <c r="G45"/>
  <c r="G44" s="1"/>
  <c r="A45"/>
  <c r="R44"/>
  <c r="Q44"/>
  <c r="P44"/>
  <c r="O44"/>
  <c r="N44"/>
  <c r="M44"/>
  <c r="K44"/>
  <c r="J44"/>
  <c r="I44"/>
  <c r="H44"/>
  <c r="F44"/>
  <c r="E44"/>
  <c r="D44"/>
  <c r="C44"/>
  <c r="B44"/>
  <c r="T43"/>
  <c r="U43" s="1"/>
  <c r="V43" s="1"/>
  <c r="W43" s="1"/>
  <c r="S43"/>
  <c r="R43"/>
  <c r="Q43"/>
  <c r="L43"/>
  <c r="G43"/>
  <c r="A43"/>
  <c r="R42"/>
  <c r="S42" s="1"/>
  <c r="T42" s="1"/>
  <c r="U42" s="1"/>
  <c r="V42" s="1"/>
  <c r="W42" s="1"/>
  <c r="Q42"/>
  <c r="L42"/>
  <c r="G42"/>
  <c r="A42"/>
  <c r="T41"/>
  <c r="T40" s="1"/>
  <c r="S41"/>
  <c r="S40" s="1"/>
  <c r="R41"/>
  <c r="Q41"/>
  <c r="L41"/>
  <c r="L40" s="1"/>
  <c r="G41"/>
  <c r="G40" s="1"/>
  <c r="A41"/>
  <c r="R40"/>
  <c r="Q40"/>
  <c r="P40"/>
  <c r="O40"/>
  <c r="N40"/>
  <c r="M40"/>
  <c r="K40"/>
  <c r="J40"/>
  <c r="I40"/>
  <c r="H40"/>
  <c r="F40"/>
  <c r="E40"/>
  <c r="D40"/>
  <c r="C40"/>
  <c r="B40"/>
  <c r="T39"/>
  <c r="U39" s="1"/>
  <c r="V39" s="1"/>
  <c r="W39" s="1"/>
  <c r="S39"/>
  <c r="R39"/>
  <c r="Q39"/>
  <c r="L39"/>
  <c r="G39"/>
  <c r="A39"/>
  <c r="R38"/>
  <c r="S38" s="1"/>
  <c r="T38" s="1"/>
  <c r="U38" s="1"/>
  <c r="V38" s="1"/>
  <c r="W38" s="1"/>
  <c r="Q38"/>
  <c r="L38"/>
  <c r="G38"/>
  <c r="A38"/>
  <c r="T37"/>
  <c r="S37"/>
  <c r="R37"/>
  <c r="Q37"/>
  <c r="L37"/>
  <c r="L36" s="1"/>
  <c r="G37"/>
  <c r="G36" s="1"/>
  <c r="A37"/>
  <c r="R36"/>
  <c r="Q36"/>
  <c r="P36"/>
  <c r="O36"/>
  <c r="N36"/>
  <c r="M36"/>
  <c r="K36"/>
  <c r="J36"/>
  <c r="I36"/>
  <c r="H36"/>
  <c r="F36"/>
  <c r="E36"/>
  <c r="D36"/>
  <c r="C36"/>
  <c r="B36"/>
  <c r="T35"/>
  <c r="U35" s="1"/>
  <c r="V35" s="1"/>
  <c r="W35" s="1"/>
  <c r="S35"/>
  <c r="R35"/>
  <c r="Q35"/>
  <c r="L35"/>
  <c r="G35"/>
  <c r="A35"/>
  <c r="R34"/>
  <c r="S34" s="1"/>
  <c r="T34" s="1"/>
  <c r="U34" s="1"/>
  <c r="V34" s="1"/>
  <c r="W34" s="1"/>
  <c r="Q34"/>
  <c r="L34"/>
  <c r="G34"/>
  <c r="A34"/>
  <c r="T33"/>
  <c r="T32" s="1"/>
  <c r="S33"/>
  <c r="S32" s="1"/>
  <c r="R33"/>
  <c r="Q33"/>
  <c r="L33"/>
  <c r="L32" s="1"/>
  <c r="G33"/>
  <c r="G32" s="1"/>
  <c r="A33"/>
  <c r="R32"/>
  <c r="Q32"/>
  <c r="P32"/>
  <c r="O32"/>
  <c r="N32"/>
  <c r="M32"/>
  <c r="K32"/>
  <c r="J32"/>
  <c r="I32"/>
  <c r="H32"/>
  <c r="F32"/>
  <c r="E32"/>
  <c r="D32"/>
  <c r="C32"/>
  <c r="B32"/>
  <c r="T31"/>
  <c r="U31" s="1"/>
  <c r="V31" s="1"/>
  <c r="W31" s="1"/>
  <c r="S31"/>
  <c r="R31"/>
  <c r="Q31"/>
  <c r="L31"/>
  <c r="G31"/>
  <c r="A31"/>
  <c r="R30"/>
  <c r="S30" s="1"/>
  <c r="T30" s="1"/>
  <c r="U30" s="1"/>
  <c r="V30" s="1"/>
  <c r="W30" s="1"/>
  <c r="Q30"/>
  <c r="L30"/>
  <c r="G30"/>
  <c r="A30"/>
  <c r="T29"/>
  <c r="S29"/>
  <c r="R29"/>
  <c r="Q29"/>
  <c r="L29"/>
  <c r="L28" s="1"/>
  <c r="G29"/>
  <c r="G28" s="1"/>
  <c r="A29"/>
  <c r="R28"/>
  <c r="Q28"/>
  <c r="P28"/>
  <c r="O28"/>
  <c r="N28"/>
  <c r="M28"/>
  <c r="K28"/>
  <c r="J28"/>
  <c r="I28"/>
  <c r="H28"/>
  <c r="F28"/>
  <c r="E28"/>
  <c r="D28"/>
  <c r="C28"/>
  <c r="B28"/>
  <c r="T27"/>
  <c r="U27" s="1"/>
  <c r="V27" s="1"/>
  <c r="W27" s="1"/>
  <c r="S27"/>
  <c r="R27"/>
  <c r="Q27"/>
  <c r="L27"/>
  <c r="G27"/>
  <c r="A27"/>
  <c r="R26"/>
  <c r="S26" s="1"/>
  <c r="T26" s="1"/>
  <c r="U26" s="1"/>
  <c r="V26" s="1"/>
  <c r="W26" s="1"/>
  <c r="Q26"/>
  <c r="L26"/>
  <c r="G26"/>
  <c r="A26"/>
  <c r="T25"/>
  <c r="T24" s="1"/>
  <c r="S25"/>
  <c r="S24" s="1"/>
  <c r="R25"/>
  <c r="Q25"/>
  <c r="L25"/>
  <c r="L24" s="1"/>
  <c r="G25"/>
  <c r="G24" s="1"/>
  <c r="A25"/>
  <c r="R24"/>
  <c r="Q24"/>
  <c r="P24"/>
  <c r="O24"/>
  <c r="N24"/>
  <c r="M24"/>
  <c r="K24"/>
  <c r="J24"/>
  <c r="I24"/>
  <c r="H24"/>
  <c r="F24"/>
  <c r="E24"/>
  <c r="D24"/>
  <c r="C24"/>
  <c r="B24"/>
  <c r="T23"/>
  <c r="U23" s="1"/>
  <c r="V23" s="1"/>
  <c r="W23" s="1"/>
  <c r="S23"/>
  <c r="R23"/>
  <c r="Q23"/>
  <c r="L23"/>
  <c r="G23"/>
  <c r="A23"/>
  <c r="R22"/>
  <c r="S22" s="1"/>
  <c r="T22" s="1"/>
  <c r="U22" s="1"/>
  <c r="V22" s="1"/>
  <c r="W22" s="1"/>
  <c r="Q22"/>
  <c r="L22"/>
  <c r="G22"/>
  <c r="A22"/>
  <c r="T21"/>
  <c r="S21"/>
  <c r="R21"/>
  <c r="Q21"/>
  <c r="L21"/>
  <c r="L20" s="1"/>
  <c r="G21"/>
  <c r="G20" s="1"/>
  <c r="A21"/>
  <c r="R20"/>
  <c r="Q20"/>
  <c r="P20"/>
  <c r="O20"/>
  <c r="N20"/>
  <c r="M20"/>
  <c r="K20"/>
  <c r="J20"/>
  <c r="I20"/>
  <c r="H20"/>
  <c r="F20"/>
  <c r="E20"/>
  <c r="D20"/>
  <c r="C20"/>
  <c r="B20"/>
  <c r="T19"/>
  <c r="U19" s="1"/>
  <c r="V19" s="1"/>
  <c r="W19" s="1"/>
  <c r="S19"/>
  <c r="R19"/>
  <c r="Q19"/>
  <c r="L19"/>
  <c r="G19"/>
  <c r="A19"/>
  <c r="R18"/>
  <c r="S18" s="1"/>
  <c r="T18" s="1"/>
  <c r="U18" s="1"/>
  <c r="V18" s="1"/>
  <c r="W18" s="1"/>
  <c r="Q18"/>
  <c r="L18"/>
  <c r="G18"/>
  <c r="A18"/>
  <c r="T17"/>
  <c r="T16" s="1"/>
  <c r="S17"/>
  <c r="S16" s="1"/>
  <c r="R17"/>
  <c r="Q17"/>
  <c r="L17"/>
  <c r="L16" s="1"/>
  <c r="G17"/>
  <c r="G16" s="1"/>
  <c r="A17"/>
  <c r="R16"/>
  <c r="Q16"/>
  <c r="P16"/>
  <c r="O16"/>
  <c r="N16"/>
  <c r="M16"/>
  <c r="K16"/>
  <c r="J16"/>
  <c r="I16"/>
  <c r="H16"/>
  <c r="F16"/>
  <c r="E16"/>
  <c r="D16"/>
  <c r="C16"/>
  <c r="B16"/>
  <c r="B7"/>
  <c r="I3"/>
  <c r="R52" i="1" l="1"/>
  <c r="S24"/>
  <c r="T24" s="1"/>
  <c r="U24" s="1"/>
  <c r="V24" s="1"/>
  <c r="W24" s="1"/>
  <c r="S28"/>
  <c r="T28" s="1"/>
  <c r="U28" s="1"/>
  <c r="V28" s="1"/>
  <c r="W28" s="1"/>
  <c r="S44"/>
  <c r="T44" s="1"/>
  <c r="U44" s="1"/>
  <c r="V44" s="1"/>
  <c r="W44" s="1"/>
  <c r="G48"/>
  <c r="G16"/>
  <c r="S20"/>
  <c r="T20" s="1"/>
  <c r="U20" s="1"/>
  <c r="V20" s="1"/>
  <c r="W20" s="1"/>
  <c r="S36"/>
  <c r="T36" s="1"/>
  <c r="U36" s="1"/>
  <c r="V36" s="1"/>
  <c r="W36" s="1"/>
  <c r="T52" i="8"/>
  <c r="S52"/>
  <c r="T40" i="1"/>
  <c r="U40" s="1"/>
  <c r="V40" s="1"/>
  <c r="W40" s="1"/>
  <c r="L20"/>
  <c r="L24"/>
  <c r="L28"/>
  <c r="L32"/>
  <c r="L36"/>
  <c r="L40"/>
  <c r="L44"/>
  <c r="L48"/>
  <c r="G20"/>
  <c r="G24"/>
  <c r="G28"/>
  <c r="G32"/>
  <c r="G36"/>
  <c r="G40"/>
  <c r="G44"/>
  <c r="G52"/>
  <c r="S69" i="9"/>
  <c r="L68"/>
  <c r="L71"/>
  <c r="T69"/>
  <c r="U69" s="1"/>
  <c r="V69" s="1"/>
  <c r="W69" s="1"/>
  <c r="L67"/>
  <c r="S68"/>
  <c r="T68" s="1"/>
  <c r="U68" s="1"/>
  <c r="V68" s="1"/>
  <c r="W68" s="1"/>
  <c r="Q66"/>
  <c r="G56" i="1"/>
  <c r="L52"/>
  <c r="S52"/>
  <c r="T52" s="1"/>
  <c r="U52" s="1"/>
  <c r="V52" s="1"/>
  <c r="W52" s="1"/>
  <c r="S48"/>
  <c r="T48" s="1"/>
  <c r="U48" s="1"/>
  <c r="V48" s="1"/>
  <c r="W48" s="1"/>
  <c r="U34" i="9"/>
  <c r="T33"/>
  <c r="U59"/>
  <c r="T58"/>
  <c r="U63"/>
  <c r="T62"/>
  <c r="U22"/>
  <c r="T21"/>
  <c r="U38"/>
  <c r="T37"/>
  <c r="U26"/>
  <c r="T25"/>
  <c r="U42"/>
  <c r="T41"/>
  <c r="S49"/>
  <c r="C6" s="1"/>
  <c r="C7" s="1"/>
  <c r="T50"/>
  <c r="U30"/>
  <c r="T29"/>
  <c r="U46"/>
  <c r="T45"/>
  <c r="R67"/>
  <c r="S21"/>
  <c r="S25"/>
  <c r="S29"/>
  <c r="S33"/>
  <c r="S37"/>
  <c r="S41"/>
  <c r="S45"/>
  <c r="S58"/>
  <c r="S62"/>
  <c r="S57" i="8"/>
  <c r="R56"/>
  <c r="W53"/>
  <c r="V52"/>
  <c r="W52" s="1"/>
  <c r="L56"/>
  <c r="T20"/>
  <c r="T28"/>
  <c r="T36"/>
  <c r="T44"/>
  <c r="S20"/>
  <c r="S28"/>
  <c r="S36"/>
  <c r="S44"/>
  <c r="W58"/>
  <c r="G57"/>
  <c r="G56" s="1"/>
  <c r="U52"/>
  <c r="U17"/>
  <c r="U21"/>
  <c r="U25"/>
  <c r="U29"/>
  <c r="U33"/>
  <c r="U37"/>
  <c r="U41"/>
  <c r="U45"/>
  <c r="U49"/>
  <c r="L58"/>
  <c r="T49" i="9" l="1"/>
  <c r="D6" s="1"/>
  <c r="D7" s="1"/>
  <c r="U50"/>
  <c r="V30"/>
  <c r="U29"/>
  <c r="V42"/>
  <c r="U41"/>
  <c r="V38"/>
  <c r="U37"/>
  <c r="V63"/>
  <c r="U62"/>
  <c r="V34"/>
  <c r="U33"/>
  <c r="S67"/>
  <c r="V46"/>
  <c r="U45"/>
  <c r="V26"/>
  <c r="U25"/>
  <c r="V22"/>
  <c r="U21"/>
  <c r="V59"/>
  <c r="U58"/>
  <c r="V49" i="8"/>
  <c r="U48"/>
  <c r="V17"/>
  <c r="U16"/>
  <c r="T57"/>
  <c r="S56"/>
  <c r="C6" s="1"/>
  <c r="C7" s="1"/>
  <c r="V37"/>
  <c r="U36"/>
  <c r="V21"/>
  <c r="U20"/>
  <c r="V41"/>
  <c r="U40"/>
  <c r="V25"/>
  <c r="U24"/>
  <c r="V33"/>
  <c r="U32"/>
  <c r="V45"/>
  <c r="U44"/>
  <c r="V29"/>
  <c r="U28"/>
  <c r="V58" i="9" l="1"/>
  <c r="W58" s="1"/>
  <c r="W59"/>
  <c r="V25"/>
  <c r="W25" s="1"/>
  <c r="W26"/>
  <c r="T67"/>
  <c r="V62"/>
  <c r="W62" s="1"/>
  <c r="W63"/>
  <c r="V41"/>
  <c r="W41" s="1"/>
  <c r="W42"/>
  <c r="V50"/>
  <c r="U49"/>
  <c r="E6" s="1"/>
  <c r="E7" s="1"/>
  <c r="V21"/>
  <c r="W21" s="1"/>
  <c r="W22"/>
  <c r="V45"/>
  <c r="W45" s="1"/>
  <c r="W46"/>
  <c r="V33"/>
  <c r="W33" s="1"/>
  <c r="W34"/>
  <c r="V37"/>
  <c r="W37" s="1"/>
  <c r="W38"/>
  <c r="V29"/>
  <c r="W29" s="1"/>
  <c r="W30"/>
  <c r="W45" i="8"/>
  <c r="V44"/>
  <c r="W44" s="1"/>
  <c r="V24"/>
  <c r="W24" s="1"/>
  <c r="W25"/>
  <c r="V20"/>
  <c r="W20" s="1"/>
  <c r="W21"/>
  <c r="U57"/>
  <c r="T56"/>
  <c r="D6" s="1"/>
  <c r="D7" s="1"/>
  <c r="W49"/>
  <c r="V48"/>
  <c r="W48" s="1"/>
  <c r="W29"/>
  <c r="V28"/>
  <c r="W28" s="1"/>
  <c r="W33"/>
  <c r="V32"/>
  <c r="W32" s="1"/>
  <c r="W41"/>
  <c r="V40"/>
  <c r="W40" s="1"/>
  <c r="W37"/>
  <c r="V36"/>
  <c r="W36" s="1"/>
  <c r="W17"/>
  <c r="V16"/>
  <c r="W16" s="1"/>
  <c r="U67" i="9" l="1"/>
  <c r="V49"/>
  <c r="F6" s="1"/>
  <c r="F7" s="1"/>
  <c r="W50"/>
  <c r="W49" s="1"/>
  <c r="V57" i="8"/>
  <c r="U56"/>
  <c r="E6" s="1"/>
  <c r="E7" s="1"/>
  <c r="P59" i="7"/>
  <c r="O59"/>
  <c r="N59"/>
  <c r="N56" s="1"/>
  <c r="M59"/>
  <c r="Q59" s="1"/>
  <c r="K59"/>
  <c r="J59"/>
  <c r="J56" s="1"/>
  <c r="I59"/>
  <c r="H59"/>
  <c r="L59" s="1"/>
  <c r="F59"/>
  <c r="F56" s="1"/>
  <c r="E59"/>
  <c r="D59"/>
  <c r="C59"/>
  <c r="G59" s="1"/>
  <c r="B59"/>
  <c r="B56" s="1"/>
  <c r="A59"/>
  <c r="P58"/>
  <c r="O58"/>
  <c r="N58"/>
  <c r="M58"/>
  <c r="Q58" s="1"/>
  <c r="K58"/>
  <c r="J58"/>
  <c r="I58"/>
  <c r="H58"/>
  <c r="L58" s="1"/>
  <c r="F58"/>
  <c r="E58"/>
  <c r="D58"/>
  <c r="C58"/>
  <c r="G58" s="1"/>
  <c r="B58"/>
  <c r="R58" s="1"/>
  <c r="S58" s="1"/>
  <c r="T58" s="1"/>
  <c r="U58" s="1"/>
  <c r="V58" s="1"/>
  <c r="W58" s="1"/>
  <c r="A58"/>
  <c r="P57"/>
  <c r="P56" s="1"/>
  <c r="O57"/>
  <c r="N57"/>
  <c r="M57"/>
  <c r="M56" s="1"/>
  <c r="K57"/>
  <c r="J57"/>
  <c r="I57"/>
  <c r="I56" s="1"/>
  <c r="H57"/>
  <c r="L57" s="1"/>
  <c r="L56" s="1"/>
  <c r="F57"/>
  <c r="E57"/>
  <c r="E56" s="1"/>
  <c r="D57"/>
  <c r="D56" s="1"/>
  <c r="C57"/>
  <c r="G57" s="1"/>
  <c r="G56" s="1"/>
  <c r="B57"/>
  <c r="R57" s="1"/>
  <c r="A57"/>
  <c r="O56"/>
  <c r="K56"/>
  <c r="C56"/>
  <c r="R55"/>
  <c r="S55" s="1"/>
  <c r="T55" s="1"/>
  <c r="U55" s="1"/>
  <c r="V55" s="1"/>
  <c r="W55" s="1"/>
  <c r="Q55"/>
  <c r="L55"/>
  <c r="G55"/>
  <c r="A55"/>
  <c r="S54"/>
  <c r="T54" s="1"/>
  <c r="U54" s="1"/>
  <c r="V54" s="1"/>
  <c r="W54" s="1"/>
  <c r="R54"/>
  <c r="Q54"/>
  <c r="L54"/>
  <c r="G54"/>
  <c r="A54"/>
  <c r="R53"/>
  <c r="S53" s="1"/>
  <c r="Q53"/>
  <c r="Q52" s="1"/>
  <c r="L53"/>
  <c r="L52" s="1"/>
  <c r="G53"/>
  <c r="A53"/>
  <c r="R52"/>
  <c r="P52"/>
  <c r="O52"/>
  <c r="N52"/>
  <c r="M52"/>
  <c r="K52"/>
  <c r="J52"/>
  <c r="I52"/>
  <c r="H52"/>
  <c r="G52"/>
  <c r="F52"/>
  <c r="E52"/>
  <c r="D52"/>
  <c r="C52"/>
  <c r="B52"/>
  <c r="R51"/>
  <c r="S51" s="1"/>
  <c r="T51" s="1"/>
  <c r="U51" s="1"/>
  <c r="V51" s="1"/>
  <c r="W51" s="1"/>
  <c r="Q51"/>
  <c r="L51"/>
  <c r="G51"/>
  <c r="A51"/>
  <c r="S50"/>
  <c r="T50" s="1"/>
  <c r="U50" s="1"/>
  <c r="V50" s="1"/>
  <c r="W50" s="1"/>
  <c r="R50"/>
  <c r="Q50"/>
  <c r="L50"/>
  <c r="G50"/>
  <c r="A50"/>
  <c r="R49"/>
  <c r="S49" s="1"/>
  <c r="Q49"/>
  <c r="Q48" s="1"/>
  <c r="L49"/>
  <c r="L48" s="1"/>
  <c r="G49"/>
  <c r="A49"/>
  <c r="R48"/>
  <c r="P48"/>
  <c r="O48"/>
  <c r="N48"/>
  <c r="M48"/>
  <c r="K48"/>
  <c r="J48"/>
  <c r="I48"/>
  <c r="H48"/>
  <c r="G48"/>
  <c r="F48"/>
  <c r="E48"/>
  <c r="D48"/>
  <c r="C48"/>
  <c r="B48"/>
  <c r="R47"/>
  <c r="S47" s="1"/>
  <c r="T47" s="1"/>
  <c r="U47" s="1"/>
  <c r="V47" s="1"/>
  <c r="W47" s="1"/>
  <c r="Q47"/>
  <c r="L47"/>
  <c r="G47"/>
  <c r="A47"/>
  <c r="S46"/>
  <c r="T46" s="1"/>
  <c r="U46" s="1"/>
  <c r="V46" s="1"/>
  <c r="W46" s="1"/>
  <c r="R46"/>
  <c r="Q46"/>
  <c r="L46"/>
  <c r="G46"/>
  <c r="A46"/>
  <c r="R45"/>
  <c r="S45" s="1"/>
  <c r="Q45"/>
  <c r="Q44" s="1"/>
  <c r="L45"/>
  <c r="L44" s="1"/>
  <c r="G45"/>
  <c r="A45"/>
  <c r="R44"/>
  <c r="P44"/>
  <c r="O44"/>
  <c r="N44"/>
  <c r="M44"/>
  <c r="K44"/>
  <c r="J44"/>
  <c r="I44"/>
  <c r="H44"/>
  <c r="G44"/>
  <c r="F44"/>
  <c r="E44"/>
  <c r="D44"/>
  <c r="C44"/>
  <c r="B44"/>
  <c r="R43"/>
  <c r="S43" s="1"/>
  <c r="T43" s="1"/>
  <c r="U43" s="1"/>
  <c r="V43" s="1"/>
  <c r="W43" s="1"/>
  <c r="Q43"/>
  <c r="L43"/>
  <c r="G43"/>
  <c r="A43"/>
  <c r="S42"/>
  <c r="T42" s="1"/>
  <c r="U42" s="1"/>
  <c r="V42" s="1"/>
  <c r="W42" s="1"/>
  <c r="R42"/>
  <c r="Q42"/>
  <c r="L42"/>
  <c r="G42"/>
  <c r="A42"/>
  <c r="R41"/>
  <c r="S41" s="1"/>
  <c r="Q41"/>
  <c r="Q40" s="1"/>
  <c r="L41"/>
  <c r="L40" s="1"/>
  <c r="G41"/>
  <c r="A41"/>
  <c r="R40"/>
  <c r="P40"/>
  <c r="O40"/>
  <c r="N40"/>
  <c r="M40"/>
  <c r="K40"/>
  <c r="J40"/>
  <c r="I40"/>
  <c r="H40"/>
  <c r="G40"/>
  <c r="F40"/>
  <c r="E40"/>
  <c r="D40"/>
  <c r="C40"/>
  <c r="B40"/>
  <c r="R39"/>
  <c r="S39" s="1"/>
  <c r="T39" s="1"/>
  <c r="U39" s="1"/>
  <c r="V39" s="1"/>
  <c r="W39" s="1"/>
  <c r="Q39"/>
  <c r="L39"/>
  <c r="G39"/>
  <c r="A39"/>
  <c r="S38"/>
  <c r="T38" s="1"/>
  <c r="U38" s="1"/>
  <c r="V38" s="1"/>
  <c r="W38" s="1"/>
  <c r="R38"/>
  <c r="Q38"/>
  <c r="L38"/>
  <c r="G38"/>
  <c r="A38"/>
  <c r="R37"/>
  <c r="S37" s="1"/>
  <c r="Q37"/>
  <c r="Q36" s="1"/>
  <c r="L37"/>
  <c r="L36" s="1"/>
  <c r="G37"/>
  <c r="A37"/>
  <c r="R36"/>
  <c r="P36"/>
  <c r="O36"/>
  <c r="N36"/>
  <c r="M36"/>
  <c r="K36"/>
  <c r="J36"/>
  <c r="I36"/>
  <c r="H36"/>
  <c r="G36"/>
  <c r="F36"/>
  <c r="E36"/>
  <c r="D36"/>
  <c r="C36"/>
  <c r="B36"/>
  <c r="R35"/>
  <c r="S35" s="1"/>
  <c r="T35" s="1"/>
  <c r="U35" s="1"/>
  <c r="V35" s="1"/>
  <c r="W35" s="1"/>
  <c r="Q35"/>
  <c r="L35"/>
  <c r="G35"/>
  <c r="A35"/>
  <c r="S34"/>
  <c r="T34" s="1"/>
  <c r="U34" s="1"/>
  <c r="V34" s="1"/>
  <c r="W34" s="1"/>
  <c r="R34"/>
  <c r="Q34"/>
  <c r="L34"/>
  <c r="G34"/>
  <c r="A34"/>
  <c r="R33"/>
  <c r="S33" s="1"/>
  <c r="Q33"/>
  <c r="Q32" s="1"/>
  <c r="L33"/>
  <c r="L32" s="1"/>
  <c r="G33"/>
  <c r="A33"/>
  <c r="R32"/>
  <c r="P32"/>
  <c r="O32"/>
  <c r="N32"/>
  <c r="M32"/>
  <c r="K32"/>
  <c r="J32"/>
  <c r="I32"/>
  <c r="H32"/>
  <c r="G32"/>
  <c r="F32"/>
  <c r="E32"/>
  <c r="D32"/>
  <c r="C32"/>
  <c r="B32"/>
  <c r="R31"/>
  <c r="S31" s="1"/>
  <c r="T31" s="1"/>
  <c r="U31" s="1"/>
  <c r="V31" s="1"/>
  <c r="W31" s="1"/>
  <c r="Q31"/>
  <c r="L31"/>
  <c r="G31"/>
  <c r="A31"/>
  <c r="S30"/>
  <c r="T30" s="1"/>
  <c r="U30" s="1"/>
  <c r="V30" s="1"/>
  <c r="W30" s="1"/>
  <c r="R30"/>
  <c r="Q30"/>
  <c r="L30"/>
  <c r="G30"/>
  <c r="A30"/>
  <c r="R29"/>
  <c r="S29" s="1"/>
  <c r="Q29"/>
  <c r="Q28" s="1"/>
  <c r="L29"/>
  <c r="L28" s="1"/>
  <c r="G29"/>
  <c r="A29"/>
  <c r="R28"/>
  <c r="P28"/>
  <c r="O28"/>
  <c r="N28"/>
  <c r="M28"/>
  <c r="K28"/>
  <c r="J28"/>
  <c r="I28"/>
  <c r="H28"/>
  <c r="G28"/>
  <c r="F28"/>
  <c r="E28"/>
  <c r="D28"/>
  <c r="C28"/>
  <c r="B28"/>
  <c r="R27"/>
  <c r="S27" s="1"/>
  <c r="T27" s="1"/>
  <c r="U27" s="1"/>
  <c r="V27" s="1"/>
  <c r="W27" s="1"/>
  <c r="Q27"/>
  <c r="L27"/>
  <c r="G27"/>
  <c r="A27"/>
  <c r="S26"/>
  <c r="T26" s="1"/>
  <c r="U26" s="1"/>
  <c r="V26" s="1"/>
  <c r="W26" s="1"/>
  <c r="R26"/>
  <c r="Q26"/>
  <c r="L26"/>
  <c r="G26"/>
  <c r="G24" s="1"/>
  <c r="A26"/>
  <c r="R25"/>
  <c r="S25" s="1"/>
  <c r="Q25"/>
  <c r="Q24" s="1"/>
  <c r="L25"/>
  <c r="L24" s="1"/>
  <c r="G25"/>
  <c r="R24"/>
  <c r="P24"/>
  <c r="O24"/>
  <c r="N24"/>
  <c r="M24"/>
  <c r="K24"/>
  <c r="J24"/>
  <c r="I24"/>
  <c r="H24"/>
  <c r="F24"/>
  <c r="E24"/>
  <c r="D24"/>
  <c r="C24"/>
  <c r="B24"/>
  <c r="T23"/>
  <c r="U23" s="1"/>
  <c r="V23" s="1"/>
  <c r="W23" s="1"/>
  <c r="S23"/>
  <c r="R23"/>
  <c r="Q23"/>
  <c r="L23"/>
  <c r="G23"/>
  <c r="A23"/>
  <c r="R22"/>
  <c r="S22" s="1"/>
  <c r="T22" s="1"/>
  <c r="U22" s="1"/>
  <c r="V22" s="1"/>
  <c r="W22" s="1"/>
  <c r="Q22"/>
  <c r="L22"/>
  <c r="G22"/>
  <c r="A22"/>
  <c r="T21"/>
  <c r="T20" s="1"/>
  <c r="S21"/>
  <c r="S20" s="1"/>
  <c r="R21"/>
  <c r="Q21"/>
  <c r="L21"/>
  <c r="L20" s="1"/>
  <c r="G21"/>
  <c r="G20" s="1"/>
  <c r="A21"/>
  <c r="R20"/>
  <c r="Q20"/>
  <c r="P20"/>
  <c r="O20"/>
  <c r="N20"/>
  <c r="M20"/>
  <c r="K20"/>
  <c r="J20"/>
  <c r="I20"/>
  <c r="H20"/>
  <c r="F20"/>
  <c r="E20"/>
  <c r="D20"/>
  <c r="C20"/>
  <c r="B20"/>
  <c r="T19"/>
  <c r="U19" s="1"/>
  <c r="V19" s="1"/>
  <c r="W19" s="1"/>
  <c r="S19"/>
  <c r="R19"/>
  <c r="Q19"/>
  <c r="L19"/>
  <c r="G19"/>
  <c r="A19"/>
  <c r="R18"/>
  <c r="S18" s="1"/>
  <c r="T18" s="1"/>
  <c r="U18" s="1"/>
  <c r="V18" s="1"/>
  <c r="W18" s="1"/>
  <c r="Q18"/>
  <c r="L18"/>
  <c r="G18"/>
  <c r="A18"/>
  <c r="T17"/>
  <c r="S17"/>
  <c r="R17"/>
  <c r="Q17"/>
  <c r="L17"/>
  <c r="L16" s="1"/>
  <c r="G17"/>
  <c r="G16" s="1"/>
  <c r="A17"/>
  <c r="R16"/>
  <c r="Q16"/>
  <c r="P16"/>
  <c r="O16"/>
  <c r="N16"/>
  <c r="M16"/>
  <c r="K16"/>
  <c r="J16"/>
  <c r="I16"/>
  <c r="H16"/>
  <c r="F16"/>
  <c r="E16"/>
  <c r="D16"/>
  <c r="C16"/>
  <c r="B16"/>
  <c r="I3"/>
  <c r="V67" i="9" l="1"/>
  <c r="W57" i="8"/>
  <c r="V56"/>
  <c r="T37" i="7"/>
  <c r="S36"/>
  <c r="S52"/>
  <c r="T53"/>
  <c r="S57"/>
  <c r="S24"/>
  <c r="T25"/>
  <c r="S40"/>
  <c r="T41"/>
  <c r="T29"/>
  <c r="S28"/>
  <c r="T45"/>
  <c r="S44"/>
  <c r="T16"/>
  <c r="S16"/>
  <c r="T33"/>
  <c r="S32"/>
  <c r="S48"/>
  <c r="T49"/>
  <c r="U17"/>
  <c r="U21"/>
  <c r="H56"/>
  <c r="Q57"/>
  <c r="Q56" s="1"/>
  <c r="R59"/>
  <c r="S59" s="1"/>
  <c r="T59" s="1"/>
  <c r="U59" s="1"/>
  <c r="V59" s="1"/>
  <c r="W59" s="1"/>
  <c r="W67" i="9" l="1"/>
  <c r="W66"/>
  <c r="F6" i="8"/>
  <c r="F7" s="1"/>
  <c r="W56"/>
  <c r="U49" i="7"/>
  <c r="T48"/>
  <c r="T24"/>
  <c r="U25"/>
  <c r="T52"/>
  <c r="U53"/>
  <c r="V17"/>
  <c r="U16"/>
  <c r="T32"/>
  <c r="U33"/>
  <c r="U45"/>
  <c r="T44"/>
  <c r="T57"/>
  <c r="S56"/>
  <c r="C6" s="1"/>
  <c r="C7" s="1"/>
  <c r="U37"/>
  <c r="T36"/>
  <c r="V21"/>
  <c r="U20"/>
  <c r="U41"/>
  <c r="T40"/>
  <c r="U29"/>
  <c r="T28"/>
  <c r="R56"/>
  <c r="B6" s="1"/>
  <c r="B7" s="1"/>
  <c r="U24" l="1"/>
  <c r="V25"/>
  <c r="U28"/>
  <c r="V29"/>
  <c r="W21"/>
  <c r="V20"/>
  <c r="W20" s="1"/>
  <c r="U57"/>
  <c r="T56"/>
  <c r="D6" s="1"/>
  <c r="D7" s="1"/>
  <c r="U48"/>
  <c r="V49"/>
  <c r="U32"/>
  <c r="V33"/>
  <c r="U52"/>
  <c r="V53"/>
  <c r="U40"/>
  <c r="V41"/>
  <c r="U36"/>
  <c r="V37"/>
  <c r="U44"/>
  <c r="V45"/>
  <c r="V16"/>
  <c r="W16" s="1"/>
  <c r="W17"/>
  <c r="W45" l="1"/>
  <c r="V44"/>
  <c r="W44" s="1"/>
  <c r="W41"/>
  <c r="V40"/>
  <c r="W40" s="1"/>
  <c r="W33"/>
  <c r="V32"/>
  <c r="W32" s="1"/>
  <c r="W29"/>
  <c r="V28"/>
  <c r="W28" s="1"/>
  <c r="W37"/>
  <c r="V36"/>
  <c r="W36" s="1"/>
  <c r="W53"/>
  <c r="V52"/>
  <c r="W52" s="1"/>
  <c r="W49"/>
  <c r="V48"/>
  <c r="W48" s="1"/>
  <c r="W25"/>
  <c r="V24"/>
  <c r="W24" s="1"/>
  <c r="V57"/>
  <c r="U56"/>
  <c r="E6" s="1"/>
  <c r="E7" s="1"/>
  <c r="W57" l="1"/>
  <c r="V56"/>
  <c r="P59" i="6"/>
  <c r="O59"/>
  <c r="N59"/>
  <c r="M59"/>
  <c r="Q59" s="1"/>
  <c r="K59"/>
  <c r="J59"/>
  <c r="I59"/>
  <c r="H59"/>
  <c r="L59" s="1"/>
  <c r="F59"/>
  <c r="E59"/>
  <c r="D59"/>
  <c r="C59"/>
  <c r="G59" s="1"/>
  <c r="B59"/>
  <c r="R59" s="1"/>
  <c r="S59" s="1"/>
  <c r="T59" s="1"/>
  <c r="U59" s="1"/>
  <c r="V59" s="1"/>
  <c r="W59" s="1"/>
  <c r="A59"/>
  <c r="P58"/>
  <c r="O58"/>
  <c r="N58"/>
  <c r="M58"/>
  <c r="Q58" s="1"/>
  <c r="K58"/>
  <c r="J58"/>
  <c r="I58"/>
  <c r="I56" s="1"/>
  <c r="H58"/>
  <c r="L58" s="1"/>
  <c r="F58"/>
  <c r="E58"/>
  <c r="E56" s="1"/>
  <c r="D58"/>
  <c r="C58"/>
  <c r="G58" s="1"/>
  <c r="B58"/>
  <c r="R58" s="1"/>
  <c r="S58" s="1"/>
  <c r="T58" s="1"/>
  <c r="U58" s="1"/>
  <c r="V58" s="1"/>
  <c r="W58" s="1"/>
  <c r="A58"/>
  <c r="P57"/>
  <c r="P56" s="1"/>
  <c r="O57"/>
  <c r="N57"/>
  <c r="N56" s="1"/>
  <c r="M57"/>
  <c r="Q57" s="1"/>
  <c r="Q56" s="1"/>
  <c r="K57"/>
  <c r="J57"/>
  <c r="J56" s="1"/>
  <c r="I57"/>
  <c r="H57"/>
  <c r="L57" s="1"/>
  <c r="L56" s="1"/>
  <c r="F57"/>
  <c r="F56" s="1"/>
  <c r="E57"/>
  <c r="D57"/>
  <c r="D56" s="1"/>
  <c r="C57"/>
  <c r="G57" s="1"/>
  <c r="G56" s="1"/>
  <c r="B57"/>
  <c r="B56" s="1"/>
  <c r="A57"/>
  <c r="O56"/>
  <c r="K56"/>
  <c r="C56"/>
  <c r="S55"/>
  <c r="T55" s="1"/>
  <c r="U55" s="1"/>
  <c r="V55" s="1"/>
  <c r="W55" s="1"/>
  <c r="R55"/>
  <c r="Q55"/>
  <c r="L55"/>
  <c r="G55"/>
  <c r="A55"/>
  <c r="S54"/>
  <c r="T54" s="1"/>
  <c r="U54" s="1"/>
  <c r="V54" s="1"/>
  <c r="W54" s="1"/>
  <c r="R54"/>
  <c r="Q54"/>
  <c r="L54"/>
  <c r="G54"/>
  <c r="A54"/>
  <c r="S53"/>
  <c r="T53" s="1"/>
  <c r="R53"/>
  <c r="Q53"/>
  <c r="Q52" s="1"/>
  <c r="L53"/>
  <c r="L52" s="1"/>
  <c r="G53"/>
  <c r="A53"/>
  <c r="S52"/>
  <c r="R52"/>
  <c r="P52"/>
  <c r="O52"/>
  <c r="N52"/>
  <c r="M52"/>
  <c r="K52"/>
  <c r="J52"/>
  <c r="I52"/>
  <c r="H52"/>
  <c r="G52"/>
  <c r="F52"/>
  <c r="E52"/>
  <c r="D52"/>
  <c r="C52"/>
  <c r="B52"/>
  <c r="S51"/>
  <c r="T51" s="1"/>
  <c r="U51" s="1"/>
  <c r="V51" s="1"/>
  <c r="W51" s="1"/>
  <c r="R51"/>
  <c r="Q51"/>
  <c r="L51"/>
  <c r="G51"/>
  <c r="A51"/>
  <c r="S50"/>
  <c r="T50" s="1"/>
  <c r="U50" s="1"/>
  <c r="V50" s="1"/>
  <c r="W50" s="1"/>
  <c r="R50"/>
  <c r="Q50"/>
  <c r="L50"/>
  <c r="G50"/>
  <c r="A50"/>
  <c r="S49"/>
  <c r="T49" s="1"/>
  <c r="R49"/>
  <c r="Q49"/>
  <c r="Q48" s="1"/>
  <c r="L49"/>
  <c r="L48" s="1"/>
  <c r="G49"/>
  <c r="A49"/>
  <c r="S48"/>
  <c r="R48"/>
  <c r="P48"/>
  <c r="O48"/>
  <c r="N48"/>
  <c r="M48"/>
  <c r="K48"/>
  <c r="J48"/>
  <c r="I48"/>
  <c r="H48"/>
  <c r="G48"/>
  <c r="F48"/>
  <c r="E48"/>
  <c r="D48"/>
  <c r="C48"/>
  <c r="R47"/>
  <c r="S47" s="1"/>
  <c r="T47" s="1"/>
  <c r="U47" s="1"/>
  <c r="V47" s="1"/>
  <c r="W47" s="1"/>
  <c r="Q47"/>
  <c r="L47"/>
  <c r="G47"/>
  <c r="A47"/>
  <c r="R46"/>
  <c r="S46" s="1"/>
  <c r="T46" s="1"/>
  <c r="U46" s="1"/>
  <c r="V46" s="1"/>
  <c r="W46" s="1"/>
  <c r="Q46"/>
  <c r="L46"/>
  <c r="G46"/>
  <c r="A46"/>
  <c r="R45"/>
  <c r="S45" s="1"/>
  <c r="Q45"/>
  <c r="L45"/>
  <c r="L44" s="1"/>
  <c r="G45"/>
  <c r="G44" s="1"/>
  <c r="A45"/>
  <c r="R44"/>
  <c r="Q44"/>
  <c r="P44"/>
  <c r="O44"/>
  <c r="N44"/>
  <c r="M44"/>
  <c r="K44"/>
  <c r="J44"/>
  <c r="I44"/>
  <c r="H44"/>
  <c r="F44"/>
  <c r="E44"/>
  <c r="D44"/>
  <c r="C44"/>
  <c r="B44"/>
  <c r="R43"/>
  <c r="S43" s="1"/>
  <c r="T43" s="1"/>
  <c r="U43" s="1"/>
  <c r="V43" s="1"/>
  <c r="W43" s="1"/>
  <c r="Q43"/>
  <c r="L43"/>
  <c r="G43"/>
  <c r="A43"/>
  <c r="R42"/>
  <c r="S42" s="1"/>
  <c r="T42" s="1"/>
  <c r="U42" s="1"/>
  <c r="V42" s="1"/>
  <c r="W42" s="1"/>
  <c r="Q42"/>
  <c r="L42"/>
  <c r="G42"/>
  <c r="A42"/>
  <c r="R41"/>
  <c r="S41" s="1"/>
  <c r="Q41"/>
  <c r="L41"/>
  <c r="L40" s="1"/>
  <c r="G41"/>
  <c r="G40" s="1"/>
  <c r="A41"/>
  <c r="R40"/>
  <c r="Q40"/>
  <c r="P40"/>
  <c r="O40"/>
  <c r="N40"/>
  <c r="M40"/>
  <c r="K40"/>
  <c r="J40"/>
  <c r="I40"/>
  <c r="H40"/>
  <c r="F40"/>
  <c r="E40"/>
  <c r="D40"/>
  <c r="C40"/>
  <c r="B40"/>
  <c r="R39"/>
  <c r="S39" s="1"/>
  <c r="T39" s="1"/>
  <c r="U39" s="1"/>
  <c r="V39" s="1"/>
  <c r="W39" s="1"/>
  <c r="Q39"/>
  <c r="L39"/>
  <c r="G39"/>
  <c r="A39"/>
  <c r="R38"/>
  <c r="S38" s="1"/>
  <c r="T38" s="1"/>
  <c r="U38" s="1"/>
  <c r="V38" s="1"/>
  <c r="W38" s="1"/>
  <c r="Q38"/>
  <c r="L38"/>
  <c r="G38"/>
  <c r="A38"/>
  <c r="R37"/>
  <c r="S37" s="1"/>
  <c r="Q37"/>
  <c r="L37"/>
  <c r="L36" s="1"/>
  <c r="G37"/>
  <c r="G36" s="1"/>
  <c r="A37"/>
  <c r="R36"/>
  <c r="Q36"/>
  <c r="P36"/>
  <c r="O36"/>
  <c r="N36"/>
  <c r="M36"/>
  <c r="K36"/>
  <c r="J36"/>
  <c r="I36"/>
  <c r="H36"/>
  <c r="F36"/>
  <c r="E36"/>
  <c r="D36"/>
  <c r="C36"/>
  <c r="B36"/>
  <c r="R35"/>
  <c r="S35" s="1"/>
  <c r="T35" s="1"/>
  <c r="U35" s="1"/>
  <c r="V35" s="1"/>
  <c r="W35" s="1"/>
  <c r="Q35"/>
  <c r="L35"/>
  <c r="G35"/>
  <c r="A35"/>
  <c r="R34"/>
  <c r="S34" s="1"/>
  <c r="T34" s="1"/>
  <c r="U34" s="1"/>
  <c r="V34" s="1"/>
  <c r="W34" s="1"/>
  <c r="Q34"/>
  <c r="L34"/>
  <c r="G34"/>
  <c r="A34"/>
  <c r="R33"/>
  <c r="S33" s="1"/>
  <c r="Q33"/>
  <c r="L33"/>
  <c r="L32" s="1"/>
  <c r="G33"/>
  <c r="G32" s="1"/>
  <c r="A33"/>
  <c r="R32"/>
  <c r="Q32"/>
  <c r="P32"/>
  <c r="O32"/>
  <c r="N32"/>
  <c r="M32"/>
  <c r="K32"/>
  <c r="J32"/>
  <c r="I32"/>
  <c r="H32"/>
  <c r="F32"/>
  <c r="E32"/>
  <c r="D32"/>
  <c r="C32"/>
  <c r="B32"/>
  <c r="R31"/>
  <c r="S31" s="1"/>
  <c r="T31" s="1"/>
  <c r="U31" s="1"/>
  <c r="V31" s="1"/>
  <c r="W31" s="1"/>
  <c r="Q31"/>
  <c r="L31"/>
  <c r="G31"/>
  <c r="A31"/>
  <c r="R30"/>
  <c r="S30" s="1"/>
  <c r="T30" s="1"/>
  <c r="U30" s="1"/>
  <c r="V30" s="1"/>
  <c r="W30" s="1"/>
  <c r="Q30"/>
  <c r="L30"/>
  <c r="G30"/>
  <c r="A30"/>
  <c r="R29"/>
  <c r="S29" s="1"/>
  <c r="Q29"/>
  <c r="L29"/>
  <c r="L28" s="1"/>
  <c r="G29"/>
  <c r="G28" s="1"/>
  <c r="A29"/>
  <c r="R28"/>
  <c r="Q28"/>
  <c r="P28"/>
  <c r="O28"/>
  <c r="N28"/>
  <c r="M28"/>
  <c r="K28"/>
  <c r="J28"/>
  <c r="I28"/>
  <c r="H28"/>
  <c r="F28"/>
  <c r="E28"/>
  <c r="D28"/>
  <c r="C28"/>
  <c r="B28"/>
  <c r="R27"/>
  <c r="S27" s="1"/>
  <c r="T27" s="1"/>
  <c r="U27" s="1"/>
  <c r="V27" s="1"/>
  <c r="W27" s="1"/>
  <c r="Q27"/>
  <c r="L27"/>
  <c r="G27"/>
  <c r="A27"/>
  <c r="R26"/>
  <c r="S26" s="1"/>
  <c r="T26" s="1"/>
  <c r="U26" s="1"/>
  <c r="V26" s="1"/>
  <c r="W26" s="1"/>
  <c r="Q26"/>
  <c r="L26"/>
  <c r="G26"/>
  <c r="A26"/>
  <c r="R25"/>
  <c r="S25" s="1"/>
  <c r="Q25"/>
  <c r="L25"/>
  <c r="L24" s="1"/>
  <c r="G25"/>
  <c r="G24" s="1"/>
  <c r="A25"/>
  <c r="R24"/>
  <c r="Q24"/>
  <c r="P24"/>
  <c r="O24"/>
  <c r="N24"/>
  <c r="M24"/>
  <c r="K24"/>
  <c r="J24"/>
  <c r="I24"/>
  <c r="H24"/>
  <c r="F24"/>
  <c r="E24"/>
  <c r="D24"/>
  <c r="C24"/>
  <c r="B24"/>
  <c r="R23"/>
  <c r="S23" s="1"/>
  <c r="T23" s="1"/>
  <c r="U23" s="1"/>
  <c r="V23" s="1"/>
  <c r="W23" s="1"/>
  <c r="Q23"/>
  <c r="L23"/>
  <c r="G23"/>
  <c r="A23"/>
  <c r="R22"/>
  <c r="S22" s="1"/>
  <c r="T22" s="1"/>
  <c r="U22" s="1"/>
  <c r="V22" s="1"/>
  <c r="W22" s="1"/>
  <c r="Q22"/>
  <c r="L22"/>
  <c r="G22"/>
  <c r="A22"/>
  <c r="R21"/>
  <c r="S21" s="1"/>
  <c r="Q21"/>
  <c r="L21"/>
  <c r="L20" s="1"/>
  <c r="G21"/>
  <c r="G20" s="1"/>
  <c r="A21"/>
  <c r="R20"/>
  <c r="Q20"/>
  <c r="P20"/>
  <c r="O20"/>
  <c r="N20"/>
  <c r="M20"/>
  <c r="K20"/>
  <c r="J20"/>
  <c r="I20"/>
  <c r="H20"/>
  <c r="F20"/>
  <c r="E20"/>
  <c r="D20"/>
  <c r="C20"/>
  <c r="B20"/>
  <c r="R19"/>
  <c r="S19" s="1"/>
  <c r="T19" s="1"/>
  <c r="U19" s="1"/>
  <c r="V19" s="1"/>
  <c r="W19" s="1"/>
  <c r="Q19"/>
  <c r="L19"/>
  <c r="G19"/>
  <c r="A19"/>
  <c r="R18"/>
  <c r="S18" s="1"/>
  <c r="T18" s="1"/>
  <c r="U18" s="1"/>
  <c r="V18" s="1"/>
  <c r="W18" s="1"/>
  <c r="Q18"/>
  <c r="L18"/>
  <c r="G18"/>
  <c r="A18"/>
  <c r="R17"/>
  <c r="S17" s="1"/>
  <c r="Q17"/>
  <c r="L17"/>
  <c r="L16" s="1"/>
  <c r="G17"/>
  <c r="G16" s="1"/>
  <c r="A17"/>
  <c r="R16"/>
  <c r="Q16"/>
  <c r="P16"/>
  <c r="O16"/>
  <c r="N16"/>
  <c r="M16"/>
  <c r="K16"/>
  <c r="J16"/>
  <c r="I16"/>
  <c r="H16"/>
  <c r="F16"/>
  <c r="E16"/>
  <c r="D16"/>
  <c r="C16"/>
  <c r="B16"/>
  <c r="I3"/>
  <c r="F6" i="7" l="1"/>
  <c r="F7" s="1"/>
  <c r="W56"/>
  <c r="S16" i="6"/>
  <c r="T17"/>
  <c r="T25"/>
  <c r="S24"/>
  <c r="T33"/>
  <c r="S32"/>
  <c r="T41"/>
  <c r="S40"/>
  <c r="U53"/>
  <c r="T52"/>
  <c r="T21"/>
  <c r="S20"/>
  <c r="T29"/>
  <c r="S28"/>
  <c r="T37"/>
  <c r="S36"/>
  <c r="T45"/>
  <c r="S44"/>
  <c r="U49"/>
  <c r="T48"/>
  <c r="M56"/>
  <c r="R57"/>
  <c r="H56"/>
  <c r="U45" l="1"/>
  <c r="T44"/>
  <c r="V53"/>
  <c r="U52"/>
  <c r="U33"/>
  <c r="T32"/>
  <c r="S57"/>
  <c r="R56"/>
  <c r="B6" s="1"/>
  <c r="B7" s="1"/>
  <c r="U17"/>
  <c r="T16"/>
  <c r="V49"/>
  <c r="U48"/>
  <c r="U37"/>
  <c r="T36"/>
  <c r="U21"/>
  <c r="T20"/>
  <c r="U41"/>
  <c r="T40"/>
  <c r="U25"/>
  <c r="T24"/>
  <c r="U29"/>
  <c r="T28"/>
  <c r="U28" l="1"/>
  <c r="V29"/>
  <c r="U40"/>
  <c r="V41"/>
  <c r="U36"/>
  <c r="V37"/>
  <c r="U16"/>
  <c r="V17"/>
  <c r="U32"/>
  <c r="V33"/>
  <c r="U44"/>
  <c r="V45"/>
  <c r="U24"/>
  <c r="V25"/>
  <c r="U20"/>
  <c r="V21"/>
  <c r="V48"/>
  <c r="W48" s="1"/>
  <c r="W49"/>
  <c r="T57"/>
  <c r="S56"/>
  <c r="C6" s="1"/>
  <c r="C7" s="1"/>
  <c r="V52"/>
  <c r="W52" s="1"/>
  <c r="W53"/>
  <c r="W21" l="1"/>
  <c r="V20"/>
  <c r="W20" s="1"/>
  <c r="W45"/>
  <c r="V44"/>
  <c r="W44" s="1"/>
  <c r="W17"/>
  <c r="V16"/>
  <c r="W16" s="1"/>
  <c r="W41"/>
  <c r="V40"/>
  <c r="W40" s="1"/>
  <c r="W25"/>
  <c r="V24"/>
  <c r="W24" s="1"/>
  <c r="W33"/>
  <c r="V32"/>
  <c r="W32" s="1"/>
  <c r="W37"/>
  <c r="V36"/>
  <c r="W36" s="1"/>
  <c r="W29"/>
  <c r="V28"/>
  <c r="W28" s="1"/>
  <c r="U57"/>
  <c r="T56"/>
  <c r="D6" s="1"/>
  <c r="D7" s="1"/>
  <c r="P59" i="5"/>
  <c r="O59"/>
  <c r="N59"/>
  <c r="M59"/>
  <c r="Q59" s="1"/>
  <c r="K59"/>
  <c r="J59"/>
  <c r="I59"/>
  <c r="H59"/>
  <c r="L59" s="1"/>
  <c r="F59"/>
  <c r="E59"/>
  <c r="D59"/>
  <c r="C59"/>
  <c r="G59" s="1"/>
  <c r="B59"/>
  <c r="R59" s="1"/>
  <c r="S59" s="1"/>
  <c r="T59" s="1"/>
  <c r="U59" s="1"/>
  <c r="V59" s="1"/>
  <c r="W59" s="1"/>
  <c r="A59"/>
  <c r="P58"/>
  <c r="O58"/>
  <c r="O56" s="1"/>
  <c r="N58"/>
  <c r="M58"/>
  <c r="Q58" s="1"/>
  <c r="K58"/>
  <c r="K56" s="1"/>
  <c r="J58"/>
  <c r="I58"/>
  <c r="H58"/>
  <c r="L58" s="1"/>
  <c r="F58"/>
  <c r="E58"/>
  <c r="D58"/>
  <c r="C58"/>
  <c r="C56" s="1"/>
  <c r="B58"/>
  <c r="R58" s="1"/>
  <c r="S58" s="1"/>
  <c r="T58" s="1"/>
  <c r="U58" s="1"/>
  <c r="V58" s="1"/>
  <c r="W58" s="1"/>
  <c r="A58"/>
  <c r="P57"/>
  <c r="O57"/>
  <c r="N57"/>
  <c r="N56" s="1"/>
  <c r="M57"/>
  <c r="M56" s="1"/>
  <c r="K57"/>
  <c r="J57"/>
  <c r="J56" s="1"/>
  <c r="I57"/>
  <c r="I56" s="1"/>
  <c r="H57"/>
  <c r="L57" s="1"/>
  <c r="F57"/>
  <c r="F56" s="1"/>
  <c r="E57"/>
  <c r="E56" s="1"/>
  <c r="D57"/>
  <c r="C57"/>
  <c r="G57" s="1"/>
  <c r="B57"/>
  <c r="R57" s="1"/>
  <c r="P56"/>
  <c r="H56"/>
  <c r="D56"/>
  <c r="R55"/>
  <c r="S55" s="1"/>
  <c r="T55" s="1"/>
  <c r="U55" s="1"/>
  <c r="V55" s="1"/>
  <c r="W55" s="1"/>
  <c r="Q55"/>
  <c r="L55"/>
  <c r="G55"/>
  <c r="A55"/>
  <c r="T54"/>
  <c r="U54" s="1"/>
  <c r="V54" s="1"/>
  <c r="W54" s="1"/>
  <c r="S54"/>
  <c r="R54"/>
  <c r="Q54"/>
  <c r="L54"/>
  <c r="L52" s="1"/>
  <c r="G54"/>
  <c r="A54"/>
  <c r="R53"/>
  <c r="S53" s="1"/>
  <c r="Q53"/>
  <c r="Q52" s="1"/>
  <c r="L53"/>
  <c r="G53"/>
  <c r="P52"/>
  <c r="O52"/>
  <c r="N52"/>
  <c r="M52"/>
  <c r="K52"/>
  <c r="J52"/>
  <c r="I52"/>
  <c r="H52"/>
  <c r="G52"/>
  <c r="F52"/>
  <c r="E52"/>
  <c r="D52"/>
  <c r="C52"/>
  <c r="B52"/>
  <c r="R51"/>
  <c r="S51" s="1"/>
  <c r="T51" s="1"/>
  <c r="U51" s="1"/>
  <c r="V51" s="1"/>
  <c r="W51" s="1"/>
  <c r="Q51"/>
  <c r="L51"/>
  <c r="G51"/>
  <c r="A51"/>
  <c r="S50"/>
  <c r="T50" s="1"/>
  <c r="U50" s="1"/>
  <c r="V50" s="1"/>
  <c r="W50" s="1"/>
  <c r="R50"/>
  <c r="Q50"/>
  <c r="L50"/>
  <c r="G50"/>
  <c r="A50"/>
  <c r="R49"/>
  <c r="S49" s="1"/>
  <c r="Q49"/>
  <c r="Q48" s="1"/>
  <c r="L49"/>
  <c r="L48" s="1"/>
  <c r="G49"/>
  <c r="A49"/>
  <c r="R48"/>
  <c r="P48"/>
  <c r="O48"/>
  <c r="N48"/>
  <c r="M48"/>
  <c r="K48"/>
  <c r="J48"/>
  <c r="I48"/>
  <c r="H48"/>
  <c r="G48"/>
  <c r="F48"/>
  <c r="E48"/>
  <c r="D48"/>
  <c r="C48"/>
  <c r="B48"/>
  <c r="R47"/>
  <c r="S47" s="1"/>
  <c r="T47" s="1"/>
  <c r="U47" s="1"/>
  <c r="V47" s="1"/>
  <c r="W47" s="1"/>
  <c r="Q47"/>
  <c r="L47"/>
  <c r="G47"/>
  <c r="A47"/>
  <c r="S46"/>
  <c r="T46" s="1"/>
  <c r="U46" s="1"/>
  <c r="V46" s="1"/>
  <c r="W46" s="1"/>
  <c r="R46"/>
  <c r="Q46"/>
  <c r="L46"/>
  <c r="G46"/>
  <c r="A46"/>
  <c r="R45"/>
  <c r="S45" s="1"/>
  <c r="Q45"/>
  <c r="Q44" s="1"/>
  <c r="L45"/>
  <c r="L44" s="1"/>
  <c r="G45"/>
  <c r="A45"/>
  <c r="R44"/>
  <c r="P44"/>
  <c r="O44"/>
  <c r="N44"/>
  <c r="M44"/>
  <c r="K44"/>
  <c r="J44"/>
  <c r="I44"/>
  <c r="H44"/>
  <c r="G44"/>
  <c r="F44"/>
  <c r="E44"/>
  <c r="D44"/>
  <c r="C44"/>
  <c r="B44"/>
  <c r="R43"/>
  <c r="S43" s="1"/>
  <c r="T43" s="1"/>
  <c r="U43" s="1"/>
  <c r="V43" s="1"/>
  <c r="W43" s="1"/>
  <c r="Q43"/>
  <c r="L43"/>
  <c r="G43"/>
  <c r="A43"/>
  <c r="S42"/>
  <c r="T42" s="1"/>
  <c r="U42" s="1"/>
  <c r="V42" s="1"/>
  <c r="W42" s="1"/>
  <c r="R42"/>
  <c r="Q42"/>
  <c r="L42"/>
  <c r="G42"/>
  <c r="A42"/>
  <c r="R41"/>
  <c r="S41" s="1"/>
  <c r="Q41"/>
  <c r="Q40" s="1"/>
  <c r="L41"/>
  <c r="L40" s="1"/>
  <c r="G41"/>
  <c r="A41"/>
  <c r="R40"/>
  <c r="P40"/>
  <c r="O40"/>
  <c r="N40"/>
  <c r="M40"/>
  <c r="K40"/>
  <c r="J40"/>
  <c r="I40"/>
  <c r="H40"/>
  <c r="G40"/>
  <c r="F40"/>
  <c r="E40"/>
  <c r="D40"/>
  <c r="C40"/>
  <c r="B40"/>
  <c r="R39"/>
  <c r="S39" s="1"/>
  <c r="T39" s="1"/>
  <c r="U39" s="1"/>
  <c r="V39" s="1"/>
  <c r="W39" s="1"/>
  <c r="Q39"/>
  <c r="L39"/>
  <c r="G39"/>
  <c r="A39"/>
  <c r="S38"/>
  <c r="T38" s="1"/>
  <c r="U38" s="1"/>
  <c r="V38" s="1"/>
  <c r="W38" s="1"/>
  <c r="R38"/>
  <c r="Q38"/>
  <c r="L38"/>
  <c r="G38"/>
  <c r="A38"/>
  <c r="R37"/>
  <c r="S37" s="1"/>
  <c r="Q37"/>
  <c r="Q36" s="1"/>
  <c r="L37"/>
  <c r="L36" s="1"/>
  <c r="G37"/>
  <c r="A37"/>
  <c r="R36"/>
  <c r="P36"/>
  <c r="O36"/>
  <c r="N36"/>
  <c r="M36"/>
  <c r="K36"/>
  <c r="J36"/>
  <c r="I36"/>
  <c r="H36"/>
  <c r="G36"/>
  <c r="F36"/>
  <c r="E36"/>
  <c r="D36"/>
  <c r="C36"/>
  <c r="B36"/>
  <c r="R35"/>
  <c r="S35" s="1"/>
  <c r="T35" s="1"/>
  <c r="U35" s="1"/>
  <c r="V35" s="1"/>
  <c r="W35" s="1"/>
  <c r="Q35"/>
  <c r="L35"/>
  <c r="G35"/>
  <c r="A35"/>
  <c r="S34"/>
  <c r="T34" s="1"/>
  <c r="U34" s="1"/>
  <c r="V34" s="1"/>
  <c r="W34" s="1"/>
  <c r="R34"/>
  <c r="Q34"/>
  <c r="L34"/>
  <c r="G34"/>
  <c r="G32" s="1"/>
  <c r="A34"/>
  <c r="R33"/>
  <c r="S33" s="1"/>
  <c r="Q33"/>
  <c r="Q32" s="1"/>
  <c r="L33"/>
  <c r="L32" s="1"/>
  <c r="G33"/>
  <c r="R32"/>
  <c r="P32"/>
  <c r="O32"/>
  <c r="N32"/>
  <c r="M32"/>
  <c r="K32"/>
  <c r="J32"/>
  <c r="I32"/>
  <c r="H32"/>
  <c r="F32"/>
  <c r="E32"/>
  <c r="D32"/>
  <c r="C32"/>
  <c r="B32"/>
  <c r="T31"/>
  <c r="U31" s="1"/>
  <c r="V31" s="1"/>
  <c r="W31" s="1"/>
  <c r="S31"/>
  <c r="R31"/>
  <c r="Q31"/>
  <c r="L31"/>
  <c r="G31"/>
  <c r="A31"/>
  <c r="R30"/>
  <c r="S30" s="1"/>
  <c r="T30" s="1"/>
  <c r="U30" s="1"/>
  <c r="V30" s="1"/>
  <c r="W30" s="1"/>
  <c r="Q30"/>
  <c r="L30"/>
  <c r="G30"/>
  <c r="A30"/>
  <c r="T29"/>
  <c r="U29" s="1"/>
  <c r="S29"/>
  <c r="R29"/>
  <c r="Q29"/>
  <c r="L29"/>
  <c r="L28" s="1"/>
  <c r="G29"/>
  <c r="G28" s="1"/>
  <c r="A29"/>
  <c r="R28"/>
  <c r="Q28"/>
  <c r="P28"/>
  <c r="O28"/>
  <c r="N28"/>
  <c r="M28"/>
  <c r="K28"/>
  <c r="J28"/>
  <c r="I28"/>
  <c r="H28"/>
  <c r="F28"/>
  <c r="E28"/>
  <c r="D28"/>
  <c r="C28"/>
  <c r="B28"/>
  <c r="T27"/>
  <c r="U27" s="1"/>
  <c r="V27" s="1"/>
  <c r="W27" s="1"/>
  <c r="S27"/>
  <c r="R27"/>
  <c r="Q27"/>
  <c r="L27"/>
  <c r="G27"/>
  <c r="A27"/>
  <c r="R26"/>
  <c r="S26" s="1"/>
  <c r="T26" s="1"/>
  <c r="U26" s="1"/>
  <c r="V26" s="1"/>
  <c r="W26" s="1"/>
  <c r="Q26"/>
  <c r="L26"/>
  <c r="G26"/>
  <c r="A26"/>
  <c r="T25"/>
  <c r="U25" s="1"/>
  <c r="S25"/>
  <c r="S24" s="1"/>
  <c r="R25"/>
  <c r="Q25"/>
  <c r="L25"/>
  <c r="L24" s="1"/>
  <c r="G25"/>
  <c r="G24" s="1"/>
  <c r="A25"/>
  <c r="R24"/>
  <c r="Q24"/>
  <c r="P24"/>
  <c r="O24"/>
  <c r="N24"/>
  <c r="M24"/>
  <c r="K24"/>
  <c r="J24"/>
  <c r="I24"/>
  <c r="H24"/>
  <c r="F24"/>
  <c r="E24"/>
  <c r="D24"/>
  <c r="C24"/>
  <c r="B24"/>
  <c r="T23"/>
  <c r="U23" s="1"/>
  <c r="V23" s="1"/>
  <c r="W23" s="1"/>
  <c r="S23"/>
  <c r="R23"/>
  <c r="Q23"/>
  <c r="L23"/>
  <c r="G23"/>
  <c r="A23"/>
  <c r="R22"/>
  <c r="S22" s="1"/>
  <c r="T22" s="1"/>
  <c r="U22" s="1"/>
  <c r="V22" s="1"/>
  <c r="W22" s="1"/>
  <c r="Q22"/>
  <c r="L22"/>
  <c r="G22"/>
  <c r="A22"/>
  <c r="T21"/>
  <c r="U21" s="1"/>
  <c r="S21"/>
  <c r="R21"/>
  <c r="Q21"/>
  <c r="L21"/>
  <c r="L20" s="1"/>
  <c r="G21"/>
  <c r="G20" s="1"/>
  <c r="A21"/>
  <c r="R20"/>
  <c r="Q20"/>
  <c r="P20"/>
  <c r="O20"/>
  <c r="N20"/>
  <c r="M20"/>
  <c r="K20"/>
  <c r="J20"/>
  <c r="I20"/>
  <c r="H20"/>
  <c r="F20"/>
  <c r="E20"/>
  <c r="D20"/>
  <c r="C20"/>
  <c r="B20"/>
  <c r="T19"/>
  <c r="U19" s="1"/>
  <c r="V19" s="1"/>
  <c r="W19" s="1"/>
  <c r="S19"/>
  <c r="R19"/>
  <c r="Q19"/>
  <c r="L19"/>
  <c r="G19"/>
  <c r="A19"/>
  <c r="R18"/>
  <c r="S18" s="1"/>
  <c r="T18" s="1"/>
  <c r="U18" s="1"/>
  <c r="V18" s="1"/>
  <c r="W18" s="1"/>
  <c r="Q18"/>
  <c r="L18"/>
  <c r="G18"/>
  <c r="A18"/>
  <c r="T17"/>
  <c r="U17" s="1"/>
  <c r="S17"/>
  <c r="S16" s="1"/>
  <c r="R17"/>
  <c r="Q17"/>
  <c r="L17"/>
  <c r="L16" s="1"/>
  <c r="G17"/>
  <c r="G16" s="1"/>
  <c r="A17"/>
  <c r="R16"/>
  <c r="Q16"/>
  <c r="P16"/>
  <c r="O16"/>
  <c r="N16"/>
  <c r="M16"/>
  <c r="K16"/>
  <c r="J16"/>
  <c r="I16"/>
  <c r="H16"/>
  <c r="F16"/>
  <c r="E16"/>
  <c r="D16"/>
  <c r="C16"/>
  <c r="B16"/>
  <c r="I3"/>
  <c r="V57" i="6" l="1"/>
  <c r="U56"/>
  <c r="E6" s="1"/>
  <c r="E7" s="1"/>
  <c r="U24" i="5"/>
  <c r="V25"/>
  <c r="S48"/>
  <c r="T49"/>
  <c r="S36"/>
  <c r="T37"/>
  <c r="U20"/>
  <c r="V21"/>
  <c r="U28"/>
  <c r="V29"/>
  <c r="T41"/>
  <c r="S40"/>
  <c r="S44"/>
  <c r="T45"/>
  <c r="S52"/>
  <c r="T53"/>
  <c r="S57"/>
  <c r="R56"/>
  <c r="B6" s="1"/>
  <c r="B7" s="1"/>
  <c r="L56"/>
  <c r="S20"/>
  <c r="S28"/>
  <c r="V17"/>
  <c r="U16"/>
  <c r="S32"/>
  <c r="T33"/>
  <c r="G58"/>
  <c r="G56" s="1"/>
  <c r="R52"/>
  <c r="Q57"/>
  <c r="Q56" s="1"/>
  <c r="T16"/>
  <c r="T20"/>
  <c r="T24"/>
  <c r="T28"/>
  <c r="B56"/>
  <c r="W57" i="6" l="1"/>
  <c r="V56"/>
  <c r="U33" i="5"/>
  <c r="T32"/>
  <c r="T44"/>
  <c r="U45"/>
  <c r="W29"/>
  <c r="V28"/>
  <c r="W28" s="1"/>
  <c r="T36"/>
  <c r="U37"/>
  <c r="W25"/>
  <c r="V24"/>
  <c r="W24" s="1"/>
  <c r="W17"/>
  <c r="V16"/>
  <c r="W16" s="1"/>
  <c r="T40"/>
  <c r="U41"/>
  <c r="T52"/>
  <c r="U53"/>
  <c r="W21"/>
  <c r="V20"/>
  <c r="W20" s="1"/>
  <c r="T48"/>
  <c r="U49"/>
  <c r="T57"/>
  <c r="S56"/>
  <c r="C6" s="1"/>
  <c r="C7" s="1"/>
  <c r="W56" i="6" l="1"/>
  <c r="F6"/>
  <c r="F7" s="1"/>
  <c r="V41" i="5"/>
  <c r="U40"/>
  <c r="V49"/>
  <c r="U48"/>
  <c r="V53"/>
  <c r="U52"/>
  <c r="V37"/>
  <c r="U36"/>
  <c r="V45"/>
  <c r="U44"/>
  <c r="T56"/>
  <c r="D6" s="1"/>
  <c r="D7" s="1"/>
  <c r="U57"/>
  <c r="V33"/>
  <c r="U32"/>
  <c r="V36" l="1"/>
  <c r="W36" s="1"/>
  <c r="W37"/>
  <c r="V48"/>
  <c r="W48" s="1"/>
  <c r="W49"/>
  <c r="U56"/>
  <c r="E6" s="1"/>
  <c r="E7" s="1"/>
  <c r="V57"/>
  <c r="V32"/>
  <c r="W32" s="1"/>
  <c r="W33"/>
  <c r="V44"/>
  <c r="W44" s="1"/>
  <c r="W45"/>
  <c r="W53"/>
  <c r="V52"/>
  <c r="W52" s="1"/>
  <c r="V40"/>
  <c r="W40" s="1"/>
  <c r="W41"/>
  <c r="P59" i="4"/>
  <c r="O59"/>
  <c r="O56" s="1"/>
  <c r="N59"/>
  <c r="M59"/>
  <c r="Q59" s="1"/>
  <c r="K59"/>
  <c r="K56" s="1"/>
  <c r="J59"/>
  <c r="I59"/>
  <c r="H59"/>
  <c r="L59" s="1"/>
  <c r="F59"/>
  <c r="E59"/>
  <c r="D59"/>
  <c r="C59"/>
  <c r="G59" s="1"/>
  <c r="B59"/>
  <c r="R59" s="1"/>
  <c r="S59" s="1"/>
  <c r="T59" s="1"/>
  <c r="U59" s="1"/>
  <c r="V59" s="1"/>
  <c r="W59" s="1"/>
  <c r="A59"/>
  <c r="P58"/>
  <c r="O58"/>
  <c r="N58"/>
  <c r="N56" s="1"/>
  <c r="M58"/>
  <c r="Q58" s="1"/>
  <c r="K58"/>
  <c r="J58"/>
  <c r="J56" s="1"/>
  <c r="I58"/>
  <c r="H58"/>
  <c r="L58" s="1"/>
  <c r="F58"/>
  <c r="F56" s="1"/>
  <c r="E58"/>
  <c r="D58"/>
  <c r="C58"/>
  <c r="G58" s="1"/>
  <c r="B58"/>
  <c r="R58" s="1"/>
  <c r="S58" s="1"/>
  <c r="T58" s="1"/>
  <c r="U58" s="1"/>
  <c r="V58" s="1"/>
  <c r="W58" s="1"/>
  <c r="A58"/>
  <c r="P57"/>
  <c r="O57"/>
  <c r="N57"/>
  <c r="M57"/>
  <c r="M56" s="1"/>
  <c r="K57"/>
  <c r="J57"/>
  <c r="I57"/>
  <c r="I56" s="1"/>
  <c r="H57"/>
  <c r="L57" s="1"/>
  <c r="F57"/>
  <c r="E57"/>
  <c r="E56" s="1"/>
  <c r="D57"/>
  <c r="C57"/>
  <c r="G57" s="1"/>
  <c r="B57"/>
  <c r="R57" s="1"/>
  <c r="A57"/>
  <c r="P56"/>
  <c r="H56"/>
  <c r="D56"/>
  <c r="R55"/>
  <c r="S55" s="1"/>
  <c r="T55" s="1"/>
  <c r="U55" s="1"/>
  <c r="V55" s="1"/>
  <c r="W55" s="1"/>
  <c r="Q55"/>
  <c r="L55"/>
  <c r="G55"/>
  <c r="A55"/>
  <c r="R54"/>
  <c r="S54" s="1"/>
  <c r="T54" s="1"/>
  <c r="U54" s="1"/>
  <c r="V54" s="1"/>
  <c r="W54" s="1"/>
  <c r="Q54"/>
  <c r="L54"/>
  <c r="G54"/>
  <c r="A54"/>
  <c r="R53"/>
  <c r="S53" s="1"/>
  <c r="Q53"/>
  <c r="L53"/>
  <c r="G53"/>
  <c r="A53"/>
  <c r="Q52"/>
  <c r="P52"/>
  <c r="O52"/>
  <c r="N52"/>
  <c r="M52"/>
  <c r="L52"/>
  <c r="K52"/>
  <c r="J52"/>
  <c r="I52"/>
  <c r="H52"/>
  <c r="G52"/>
  <c r="F52"/>
  <c r="E52"/>
  <c r="D52"/>
  <c r="C52"/>
  <c r="B52"/>
  <c r="R51"/>
  <c r="S51" s="1"/>
  <c r="T51" s="1"/>
  <c r="U51" s="1"/>
  <c r="V51" s="1"/>
  <c r="W51" s="1"/>
  <c r="Q51"/>
  <c r="L51"/>
  <c r="G51"/>
  <c r="A51"/>
  <c r="T50"/>
  <c r="U50" s="1"/>
  <c r="V50" s="1"/>
  <c r="W50" s="1"/>
  <c r="S50"/>
  <c r="R50"/>
  <c r="Q50"/>
  <c r="L50"/>
  <c r="L48" s="1"/>
  <c r="G50"/>
  <c r="A50"/>
  <c r="R49"/>
  <c r="S49" s="1"/>
  <c r="T49" s="1"/>
  <c r="U49" s="1"/>
  <c r="V49" s="1"/>
  <c r="W49" s="1"/>
  <c r="Q49"/>
  <c r="Q48" s="1"/>
  <c r="L49"/>
  <c r="G49"/>
  <c r="A49"/>
  <c r="W48"/>
  <c r="P48"/>
  <c r="O48"/>
  <c r="N48"/>
  <c r="M48"/>
  <c r="K48"/>
  <c r="J48"/>
  <c r="I48"/>
  <c r="H48"/>
  <c r="G48"/>
  <c r="F48"/>
  <c r="E48"/>
  <c r="D48"/>
  <c r="C48"/>
  <c r="T47"/>
  <c r="U47" s="1"/>
  <c r="V47" s="1"/>
  <c r="W47" s="1"/>
  <c r="S47"/>
  <c r="R47"/>
  <c r="Q47"/>
  <c r="L47"/>
  <c r="G47"/>
  <c r="A47"/>
  <c r="R46"/>
  <c r="S46" s="1"/>
  <c r="T46" s="1"/>
  <c r="U46" s="1"/>
  <c r="V46" s="1"/>
  <c r="W46" s="1"/>
  <c r="Q46"/>
  <c r="L46"/>
  <c r="G46"/>
  <c r="A46"/>
  <c r="T45"/>
  <c r="U45" s="1"/>
  <c r="S45"/>
  <c r="S44" s="1"/>
  <c r="R45"/>
  <c r="Q45"/>
  <c r="L45"/>
  <c r="L44" s="1"/>
  <c r="G45"/>
  <c r="G44" s="1"/>
  <c r="A45"/>
  <c r="R44"/>
  <c r="Q44"/>
  <c r="P44"/>
  <c r="O44"/>
  <c r="N44"/>
  <c r="M44"/>
  <c r="K44"/>
  <c r="J44"/>
  <c r="I44"/>
  <c r="H44"/>
  <c r="F44"/>
  <c r="E44"/>
  <c r="D44"/>
  <c r="C44"/>
  <c r="B44"/>
  <c r="T43"/>
  <c r="U43" s="1"/>
  <c r="V43" s="1"/>
  <c r="W43" s="1"/>
  <c r="S43"/>
  <c r="R43"/>
  <c r="Q43"/>
  <c r="L43"/>
  <c r="G43"/>
  <c r="A43"/>
  <c r="R42"/>
  <c r="S42" s="1"/>
  <c r="T42" s="1"/>
  <c r="U42" s="1"/>
  <c r="V42" s="1"/>
  <c r="W42" s="1"/>
  <c r="Q42"/>
  <c r="L42"/>
  <c r="G42"/>
  <c r="A42"/>
  <c r="T41"/>
  <c r="U41" s="1"/>
  <c r="S41"/>
  <c r="R41"/>
  <c r="Q41"/>
  <c r="L41"/>
  <c r="L40" s="1"/>
  <c r="G41"/>
  <c r="G40" s="1"/>
  <c r="A41"/>
  <c r="R40"/>
  <c r="Q40"/>
  <c r="P40"/>
  <c r="O40"/>
  <c r="N40"/>
  <c r="M40"/>
  <c r="K40"/>
  <c r="J40"/>
  <c r="I40"/>
  <c r="H40"/>
  <c r="F40"/>
  <c r="E40"/>
  <c r="D40"/>
  <c r="C40"/>
  <c r="B40"/>
  <c r="T39"/>
  <c r="U39" s="1"/>
  <c r="V39" s="1"/>
  <c r="W39" s="1"/>
  <c r="S39"/>
  <c r="R39"/>
  <c r="Q39"/>
  <c r="L39"/>
  <c r="G39"/>
  <c r="A39"/>
  <c r="R38"/>
  <c r="S38" s="1"/>
  <c r="T38" s="1"/>
  <c r="U38" s="1"/>
  <c r="V38" s="1"/>
  <c r="W38" s="1"/>
  <c r="Q38"/>
  <c r="L38"/>
  <c r="G38"/>
  <c r="A38"/>
  <c r="T37"/>
  <c r="U37" s="1"/>
  <c r="S37"/>
  <c r="S36" s="1"/>
  <c r="R37"/>
  <c r="Q37"/>
  <c r="L37"/>
  <c r="L36" s="1"/>
  <c r="G37"/>
  <c r="G36" s="1"/>
  <c r="A37"/>
  <c r="R36"/>
  <c r="Q36"/>
  <c r="P36"/>
  <c r="O36"/>
  <c r="N36"/>
  <c r="M36"/>
  <c r="K36"/>
  <c r="J36"/>
  <c r="I36"/>
  <c r="H36"/>
  <c r="F36"/>
  <c r="E36"/>
  <c r="D36"/>
  <c r="C36"/>
  <c r="B36"/>
  <c r="T35"/>
  <c r="U35" s="1"/>
  <c r="V35" s="1"/>
  <c r="W35" s="1"/>
  <c r="S35"/>
  <c r="R35"/>
  <c r="Q35"/>
  <c r="L35"/>
  <c r="G35"/>
  <c r="A35"/>
  <c r="R34"/>
  <c r="S34" s="1"/>
  <c r="T34" s="1"/>
  <c r="U34" s="1"/>
  <c r="V34" s="1"/>
  <c r="W34" s="1"/>
  <c r="Q34"/>
  <c r="L34"/>
  <c r="G34"/>
  <c r="A34"/>
  <c r="T33"/>
  <c r="U33" s="1"/>
  <c r="S33"/>
  <c r="R33"/>
  <c r="Q33"/>
  <c r="L33"/>
  <c r="L32" s="1"/>
  <c r="G33"/>
  <c r="G32" s="1"/>
  <c r="A33"/>
  <c r="R32"/>
  <c r="Q32"/>
  <c r="P32"/>
  <c r="O32"/>
  <c r="N32"/>
  <c r="M32"/>
  <c r="K32"/>
  <c r="J32"/>
  <c r="I32"/>
  <c r="H32"/>
  <c r="F32"/>
  <c r="E32"/>
  <c r="D32"/>
  <c r="C32"/>
  <c r="B32"/>
  <c r="T31"/>
  <c r="U31" s="1"/>
  <c r="V31" s="1"/>
  <c r="W31" s="1"/>
  <c r="S31"/>
  <c r="R31"/>
  <c r="Q31"/>
  <c r="L31"/>
  <c r="G31"/>
  <c r="A31"/>
  <c r="R30"/>
  <c r="S30" s="1"/>
  <c r="T30" s="1"/>
  <c r="U30" s="1"/>
  <c r="V30" s="1"/>
  <c r="W30" s="1"/>
  <c r="Q30"/>
  <c r="L30"/>
  <c r="G30"/>
  <c r="A30"/>
  <c r="T29"/>
  <c r="U29" s="1"/>
  <c r="S29"/>
  <c r="S28" s="1"/>
  <c r="R29"/>
  <c r="Q29"/>
  <c r="L29"/>
  <c r="L28" s="1"/>
  <c r="G29"/>
  <c r="G28" s="1"/>
  <c r="A29"/>
  <c r="R28"/>
  <c r="Q28"/>
  <c r="P28"/>
  <c r="O28"/>
  <c r="N28"/>
  <c r="M28"/>
  <c r="K28"/>
  <c r="J28"/>
  <c r="I28"/>
  <c r="H28"/>
  <c r="F28"/>
  <c r="E28"/>
  <c r="D28"/>
  <c r="C28"/>
  <c r="B28"/>
  <c r="T27"/>
  <c r="U27" s="1"/>
  <c r="V27" s="1"/>
  <c r="W27" s="1"/>
  <c r="S27"/>
  <c r="R27"/>
  <c r="Q27"/>
  <c r="L27"/>
  <c r="G27"/>
  <c r="A27"/>
  <c r="R26"/>
  <c r="S26" s="1"/>
  <c r="T26" s="1"/>
  <c r="U26" s="1"/>
  <c r="V26" s="1"/>
  <c r="W26" s="1"/>
  <c r="Q26"/>
  <c r="L26"/>
  <c r="G26"/>
  <c r="A26"/>
  <c r="T25"/>
  <c r="U25" s="1"/>
  <c r="S25"/>
  <c r="R25"/>
  <c r="Q25"/>
  <c r="L25"/>
  <c r="L24" s="1"/>
  <c r="G25"/>
  <c r="G24" s="1"/>
  <c r="A25"/>
  <c r="R24"/>
  <c r="Q24"/>
  <c r="P24"/>
  <c r="O24"/>
  <c r="N24"/>
  <c r="M24"/>
  <c r="K24"/>
  <c r="J24"/>
  <c r="I24"/>
  <c r="H24"/>
  <c r="F24"/>
  <c r="E24"/>
  <c r="D24"/>
  <c r="C24"/>
  <c r="B24"/>
  <c r="T23"/>
  <c r="U23" s="1"/>
  <c r="V23" s="1"/>
  <c r="W23" s="1"/>
  <c r="S23"/>
  <c r="R23"/>
  <c r="Q23"/>
  <c r="L23"/>
  <c r="G23"/>
  <c r="A23"/>
  <c r="R22"/>
  <c r="S22" s="1"/>
  <c r="T22" s="1"/>
  <c r="U22" s="1"/>
  <c r="V22" s="1"/>
  <c r="W22" s="1"/>
  <c r="Q22"/>
  <c r="L22"/>
  <c r="G22"/>
  <c r="A22"/>
  <c r="T21"/>
  <c r="U21" s="1"/>
  <c r="S21"/>
  <c r="S20" s="1"/>
  <c r="R21"/>
  <c r="Q21"/>
  <c r="L21"/>
  <c r="L20" s="1"/>
  <c r="G21"/>
  <c r="G20" s="1"/>
  <c r="A21"/>
  <c r="R20"/>
  <c r="Q20"/>
  <c r="P20"/>
  <c r="O20"/>
  <c r="N20"/>
  <c r="M20"/>
  <c r="K20"/>
  <c r="J20"/>
  <c r="I20"/>
  <c r="H20"/>
  <c r="F20"/>
  <c r="E20"/>
  <c r="D20"/>
  <c r="C20"/>
  <c r="B20"/>
  <c r="T19"/>
  <c r="U19" s="1"/>
  <c r="V19" s="1"/>
  <c r="W19" s="1"/>
  <c r="S19"/>
  <c r="R19"/>
  <c r="Q19"/>
  <c r="L19"/>
  <c r="G19"/>
  <c r="A19"/>
  <c r="R18"/>
  <c r="S18" s="1"/>
  <c r="T18" s="1"/>
  <c r="U18" s="1"/>
  <c r="V18" s="1"/>
  <c r="W18" s="1"/>
  <c r="Q18"/>
  <c r="L18"/>
  <c r="G18"/>
  <c r="A18"/>
  <c r="T17"/>
  <c r="U17" s="1"/>
  <c r="S17"/>
  <c r="R17"/>
  <c r="Q17"/>
  <c r="L17"/>
  <c r="L16" s="1"/>
  <c r="G17"/>
  <c r="G16" s="1"/>
  <c r="A17"/>
  <c r="R16"/>
  <c r="Q16"/>
  <c r="P16"/>
  <c r="O16"/>
  <c r="N16"/>
  <c r="M16"/>
  <c r="K16"/>
  <c r="J16"/>
  <c r="I16"/>
  <c r="H16"/>
  <c r="F16"/>
  <c r="E16"/>
  <c r="D16"/>
  <c r="C16"/>
  <c r="B16"/>
  <c r="I3"/>
  <c r="W57" i="5" l="1"/>
  <c r="V56"/>
  <c r="V17" i="4"/>
  <c r="U16"/>
  <c r="V25"/>
  <c r="U24"/>
  <c r="V33"/>
  <c r="U32"/>
  <c r="V41"/>
  <c r="U40"/>
  <c r="S16"/>
  <c r="S24"/>
  <c r="S32"/>
  <c r="S40"/>
  <c r="S57"/>
  <c r="R56"/>
  <c r="B6" s="1"/>
  <c r="B7" s="1"/>
  <c r="V21"/>
  <c r="U20"/>
  <c r="V29"/>
  <c r="U28"/>
  <c r="V37"/>
  <c r="U36"/>
  <c r="V45"/>
  <c r="U44"/>
  <c r="T53"/>
  <c r="S52"/>
  <c r="G56"/>
  <c r="L56"/>
  <c r="C56"/>
  <c r="Q57"/>
  <c r="Q56" s="1"/>
  <c r="T16"/>
  <c r="T20"/>
  <c r="T24"/>
  <c r="T28"/>
  <c r="T32"/>
  <c r="T36"/>
  <c r="T40"/>
  <c r="T44"/>
  <c r="R52"/>
  <c r="B56"/>
  <c r="B56" i="1" s="1"/>
  <c r="R56" s="1"/>
  <c r="F6" i="5" l="1"/>
  <c r="F7" s="1"/>
  <c r="W56"/>
  <c r="T52" i="4"/>
  <c r="U53"/>
  <c r="V44"/>
  <c r="W44" s="1"/>
  <c r="W45"/>
  <c r="V28"/>
  <c r="W28" s="1"/>
  <c r="W29"/>
  <c r="T57"/>
  <c r="S56"/>
  <c r="C6" s="1"/>
  <c r="C7" s="1"/>
  <c r="W33"/>
  <c r="V32"/>
  <c r="W32" s="1"/>
  <c r="V16"/>
  <c r="W16" s="1"/>
  <c r="W17"/>
  <c r="V36"/>
  <c r="W36" s="1"/>
  <c r="W37"/>
  <c r="V20"/>
  <c r="W20" s="1"/>
  <c r="W21"/>
  <c r="V40"/>
  <c r="W40" s="1"/>
  <c r="W41"/>
  <c r="V24"/>
  <c r="W24" s="1"/>
  <c r="W25"/>
  <c r="U52" l="1"/>
  <c r="V53"/>
  <c r="U57"/>
  <c r="T56"/>
  <c r="D6" s="1"/>
  <c r="D7" s="1"/>
  <c r="W53" l="1"/>
  <c r="V52"/>
  <c r="W52" s="1"/>
  <c r="V57"/>
  <c r="U56"/>
  <c r="E6" s="1"/>
  <c r="E7" s="1"/>
  <c r="M58" i="1"/>
  <c r="N58"/>
  <c r="Q58" s="1"/>
  <c r="O58"/>
  <c r="P58"/>
  <c r="P56" s="1"/>
  <c r="M59"/>
  <c r="N59"/>
  <c r="O59"/>
  <c r="P59"/>
  <c r="N57"/>
  <c r="O57"/>
  <c r="P57"/>
  <c r="M57"/>
  <c r="I57"/>
  <c r="J57"/>
  <c r="K57"/>
  <c r="I58"/>
  <c r="J58"/>
  <c r="K58"/>
  <c r="I59"/>
  <c r="J59"/>
  <c r="K59"/>
  <c r="H58"/>
  <c r="H59"/>
  <c r="H57"/>
  <c r="C57"/>
  <c r="D57"/>
  <c r="E57"/>
  <c r="F57"/>
  <c r="C58"/>
  <c r="D58"/>
  <c r="E58"/>
  <c r="F58"/>
  <c r="C59"/>
  <c r="D59"/>
  <c r="E59"/>
  <c r="F59"/>
  <c r="B59"/>
  <c r="R59" s="1"/>
  <c r="B58"/>
  <c r="B57"/>
  <c r="R57" s="1"/>
  <c r="T51"/>
  <c r="U51" s="1"/>
  <c r="V51" s="1"/>
  <c r="W51" s="1"/>
  <c r="S51"/>
  <c r="R51"/>
  <c r="Q51"/>
  <c r="L51"/>
  <c r="G51"/>
  <c r="A51"/>
  <c r="R50"/>
  <c r="S50" s="1"/>
  <c r="T50" s="1"/>
  <c r="U50" s="1"/>
  <c r="V50" s="1"/>
  <c r="W50" s="1"/>
  <c r="Q50"/>
  <c r="L50"/>
  <c r="G50"/>
  <c r="A50"/>
  <c r="T49"/>
  <c r="U49" s="1"/>
  <c r="S49"/>
  <c r="R49"/>
  <c r="Q49"/>
  <c r="L49"/>
  <c r="G49"/>
  <c r="A49"/>
  <c r="Q48"/>
  <c r="P48"/>
  <c r="O48"/>
  <c r="N48"/>
  <c r="M48"/>
  <c r="I3"/>
  <c r="W47"/>
  <c r="W46"/>
  <c r="W45"/>
  <c r="W43"/>
  <c r="W42"/>
  <c r="W41"/>
  <c r="W39"/>
  <c r="W38"/>
  <c r="W37"/>
  <c r="W35"/>
  <c r="W34"/>
  <c r="W33"/>
  <c r="W31"/>
  <c r="W30"/>
  <c r="W29"/>
  <c r="W27"/>
  <c r="W26"/>
  <c r="W25"/>
  <c r="W23"/>
  <c r="W22"/>
  <c r="W21"/>
  <c r="W19"/>
  <c r="W18"/>
  <c r="W17"/>
  <c r="U47"/>
  <c r="V47" s="1"/>
  <c r="T47"/>
  <c r="S47"/>
  <c r="S46"/>
  <c r="T46" s="1"/>
  <c r="U46" s="1"/>
  <c r="V46" s="1"/>
  <c r="U45"/>
  <c r="V45" s="1"/>
  <c r="T45"/>
  <c r="S45"/>
  <c r="U43"/>
  <c r="V43" s="1"/>
  <c r="T43"/>
  <c r="S43"/>
  <c r="U42"/>
  <c r="V42" s="1"/>
  <c r="T42"/>
  <c r="S42"/>
  <c r="S41"/>
  <c r="T41" s="1"/>
  <c r="U41" s="1"/>
  <c r="V41" s="1"/>
  <c r="V31"/>
  <c r="U31"/>
  <c r="T31"/>
  <c r="S31"/>
  <c r="V30"/>
  <c r="U30"/>
  <c r="T30"/>
  <c r="S30"/>
  <c r="U26"/>
  <c r="V26" s="1"/>
  <c r="T26"/>
  <c r="S26"/>
  <c r="T23"/>
  <c r="U23" s="1"/>
  <c r="V23" s="1"/>
  <c r="S23"/>
  <c r="U21"/>
  <c r="V21" s="1"/>
  <c r="T21"/>
  <c r="S21"/>
  <c r="S18"/>
  <c r="T18" s="1"/>
  <c r="U18" s="1"/>
  <c r="V18" s="1"/>
  <c r="A59"/>
  <c r="A58"/>
  <c r="A57"/>
  <c r="R55"/>
  <c r="S55" s="1"/>
  <c r="T55" s="1"/>
  <c r="U55" s="1"/>
  <c r="V55" s="1"/>
  <c r="W55" s="1"/>
  <c r="Q55"/>
  <c r="Q52" s="1"/>
  <c r="L55"/>
  <c r="G55"/>
  <c r="A55"/>
  <c r="R54"/>
  <c r="S54" s="1"/>
  <c r="T54" s="1"/>
  <c r="U54" s="1"/>
  <c r="V54" s="1"/>
  <c r="W54" s="1"/>
  <c r="Q54"/>
  <c r="L54"/>
  <c r="G54"/>
  <c r="A54"/>
  <c r="R53"/>
  <c r="S53" s="1"/>
  <c r="T53" s="1"/>
  <c r="U53" s="1"/>
  <c r="V53" s="1"/>
  <c r="W53" s="1"/>
  <c r="Q53"/>
  <c r="L53"/>
  <c r="G53"/>
  <c r="A53"/>
  <c r="P52"/>
  <c r="O52"/>
  <c r="N52"/>
  <c r="M52"/>
  <c r="R47"/>
  <c r="Q47"/>
  <c r="L47"/>
  <c r="G47"/>
  <c r="A47"/>
  <c r="R46"/>
  <c r="Q46"/>
  <c r="Q44" s="1"/>
  <c r="L46"/>
  <c r="G46"/>
  <c r="A46"/>
  <c r="R45"/>
  <c r="Q45"/>
  <c r="L45"/>
  <c r="G45"/>
  <c r="A45"/>
  <c r="P44"/>
  <c r="O44"/>
  <c r="N44"/>
  <c r="M44"/>
  <c r="R43"/>
  <c r="Q43"/>
  <c r="L43"/>
  <c r="G43"/>
  <c r="A43"/>
  <c r="R42"/>
  <c r="Q42"/>
  <c r="L42"/>
  <c r="G42"/>
  <c r="A42"/>
  <c r="R41"/>
  <c r="Q41"/>
  <c r="Q40" s="1"/>
  <c r="L41"/>
  <c r="G41"/>
  <c r="A41"/>
  <c r="P40"/>
  <c r="O40"/>
  <c r="N40"/>
  <c r="M40"/>
  <c r="R39"/>
  <c r="S39" s="1"/>
  <c r="T39" s="1"/>
  <c r="U39" s="1"/>
  <c r="V39" s="1"/>
  <c r="Q39"/>
  <c r="L39"/>
  <c r="G39"/>
  <c r="A39"/>
  <c r="R38"/>
  <c r="S38" s="1"/>
  <c r="T38" s="1"/>
  <c r="U38" s="1"/>
  <c r="V38" s="1"/>
  <c r="Q38"/>
  <c r="Q36" s="1"/>
  <c r="L38"/>
  <c r="G38"/>
  <c r="A38"/>
  <c r="R37"/>
  <c r="S37" s="1"/>
  <c r="T37" s="1"/>
  <c r="U37" s="1"/>
  <c r="V37" s="1"/>
  <c r="Q37"/>
  <c r="L37"/>
  <c r="G37"/>
  <c r="A37"/>
  <c r="P36"/>
  <c r="O36"/>
  <c r="N36"/>
  <c r="M36"/>
  <c r="R35"/>
  <c r="S35" s="1"/>
  <c r="T35" s="1"/>
  <c r="U35" s="1"/>
  <c r="V35" s="1"/>
  <c r="Q35"/>
  <c r="L35"/>
  <c r="G35"/>
  <c r="A35"/>
  <c r="R34"/>
  <c r="S34" s="1"/>
  <c r="T34" s="1"/>
  <c r="U34" s="1"/>
  <c r="V34" s="1"/>
  <c r="Q34"/>
  <c r="L34"/>
  <c r="G34"/>
  <c r="A34"/>
  <c r="R33"/>
  <c r="S33" s="1"/>
  <c r="T33" s="1"/>
  <c r="U33" s="1"/>
  <c r="V33" s="1"/>
  <c r="Q33"/>
  <c r="L33"/>
  <c r="G33"/>
  <c r="A33"/>
  <c r="P32"/>
  <c r="O32"/>
  <c r="N32"/>
  <c r="M32"/>
  <c r="R31"/>
  <c r="Q31"/>
  <c r="L31"/>
  <c r="G31"/>
  <c r="A31"/>
  <c r="R30"/>
  <c r="Q30"/>
  <c r="L30"/>
  <c r="G30"/>
  <c r="A30"/>
  <c r="R29"/>
  <c r="S29" s="1"/>
  <c r="T29" s="1"/>
  <c r="U29" s="1"/>
  <c r="V29" s="1"/>
  <c r="Q29"/>
  <c r="L29"/>
  <c r="G29"/>
  <c r="A29"/>
  <c r="Q28"/>
  <c r="P28"/>
  <c r="O28"/>
  <c r="N28"/>
  <c r="M28"/>
  <c r="R27"/>
  <c r="S27" s="1"/>
  <c r="T27" s="1"/>
  <c r="U27" s="1"/>
  <c r="V27" s="1"/>
  <c r="Q27"/>
  <c r="L27"/>
  <c r="G27"/>
  <c r="A27"/>
  <c r="R26"/>
  <c r="Q26"/>
  <c r="L26"/>
  <c r="G26"/>
  <c r="A26"/>
  <c r="R25"/>
  <c r="S25" s="1"/>
  <c r="T25" s="1"/>
  <c r="U25" s="1"/>
  <c r="V25" s="1"/>
  <c r="Q25"/>
  <c r="Q24" s="1"/>
  <c r="L25"/>
  <c r="G25"/>
  <c r="A25"/>
  <c r="P24"/>
  <c r="O24"/>
  <c r="N24"/>
  <c r="M24"/>
  <c r="R23"/>
  <c r="Q23"/>
  <c r="L23"/>
  <c r="G23"/>
  <c r="A23"/>
  <c r="R22"/>
  <c r="S22" s="1"/>
  <c r="T22" s="1"/>
  <c r="U22" s="1"/>
  <c r="V22" s="1"/>
  <c r="Q22"/>
  <c r="L22"/>
  <c r="G22"/>
  <c r="A22"/>
  <c r="R21"/>
  <c r="Q21"/>
  <c r="Q20" s="1"/>
  <c r="L21"/>
  <c r="G21"/>
  <c r="A21"/>
  <c r="P20"/>
  <c r="O20"/>
  <c r="N20"/>
  <c r="M20"/>
  <c r="R19"/>
  <c r="S19" s="1"/>
  <c r="T19" s="1"/>
  <c r="U19" s="1"/>
  <c r="V19" s="1"/>
  <c r="Q19"/>
  <c r="L19"/>
  <c r="G19"/>
  <c r="A19"/>
  <c r="R18"/>
  <c r="Q18"/>
  <c r="Q16" s="1"/>
  <c r="L18"/>
  <c r="G18"/>
  <c r="A18"/>
  <c r="R17"/>
  <c r="Q17"/>
  <c r="L17"/>
  <c r="G17"/>
  <c r="A17"/>
  <c r="P16"/>
  <c r="O16"/>
  <c r="N16"/>
  <c r="M16"/>
  <c r="W57" i="4" l="1"/>
  <c r="V56"/>
  <c r="M56" i="1"/>
  <c r="V49"/>
  <c r="S17"/>
  <c r="T17" s="1"/>
  <c r="U17" s="1"/>
  <c r="V17" s="1"/>
  <c r="Q59"/>
  <c r="N56"/>
  <c r="Q32"/>
  <c r="L59"/>
  <c r="S59"/>
  <c r="T59" s="1"/>
  <c r="U59" s="1"/>
  <c r="V59" s="1"/>
  <c r="W59" s="1"/>
  <c r="S57"/>
  <c r="T57" s="1"/>
  <c r="U57" s="1"/>
  <c r="V57" s="1"/>
  <c r="W57" s="1"/>
  <c r="L57"/>
  <c r="L58"/>
  <c r="Q57"/>
  <c r="G58"/>
  <c r="G59"/>
  <c r="G57"/>
  <c r="O56"/>
  <c r="R58"/>
  <c r="F6" i="4" l="1"/>
  <c r="F7" s="1"/>
  <c r="W56"/>
  <c r="W49" i="1"/>
  <c r="Q56"/>
  <c r="S58"/>
  <c r="T58" s="1"/>
  <c r="U58" s="1"/>
  <c r="V58" s="1"/>
  <c r="W58" s="1"/>
  <c r="B6"/>
  <c r="B7" s="1"/>
  <c r="K56"/>
  <c r="J56"/>
  <c r="I56"/>
  <c r="L74" i="9"/>
  <c r="L70"/>
  <c r="H56" i="1"/>
  <c r="S56" s="1"/>
  <c r="C6" l="1"/>
  <c r="C7" s="1"/>
  <c r="T56"/>
  <c r="L56"/>
  <c r="U56" l="1"/>
  <c r="D6"/>
  <c r="D7" s="1"/>
  <c r="E6" l="1"/>
  <c r="E7" s="1"/>
  <c r="V56"/>
  <c r="F6" l="1"/>
  <c r="F7" s="1"/>
  <c r="W56"/>
</calcChain>
</file>

<file path=xl/sharedStrings.xml><?xml version="1.0" encoding="utf-8"?>
<sst xmlns="http://schemas.openxmlformats.org/spreadsheetml/2006/main" count="273" uniqueCount="53">
  <si>
    <t>x.x.2014</t>
  </si>
  <si>
    <t>toteuma 2013</t>
  </si>
  <si>
    <t>kehys 2014</t>
  </si>
  <si>
    <t>kehys 2015</t>
  </si>
  <si>
    <t>kehys 2016</t>
  </si>
  <si>
    <t>kehys 2017</t>
  </si>
  <si>
    <t>Kehys</t>
  </si>
  <si>
    <t>Suunnittelun mukainen tilanne</t>
  </si>
  <si>
    <t>Erotus</t>
  </si>
  <si>
    <t>Paikkakunnat:</t>
  </si>
  <si>
    <t>Paikkakunta 2</t>
  </si>
  <si>
    <t>Paikkakunta 3</t>
  </si>
  <si>
    <t>1. Toteuma 2013</t>
  </si>
  <si>
    <t>2. Eläköitymiset vuosina 2014-2017 (HTV); arvioidun tai tiedossaoleven eläkepoistuman mukaan</t>
  </si>
  <si>
    <t>3. Arvioitu muu poistuma (HTV).Tiedossa olevat todennäköiset mahdollisuudet tehtäväjärjestelyihin, siirtoihin muihin organisaatioihin tai vastuualueelta toiselle, päättyvät määräaikaisuudet yms.</t>
  </si>
  <si>
    <t xml:space="preserve">4. Välttämättömät uudet rekrytoinnit (HTV); myös sisäiset muutokset toisilta vastuualueilta. </t>
  </si>
  <si>
    <t>5. Arvioitu htv-kehitys yhteensä taulukoiden 1-4 perusteella</t>
  </si>
  <si>
    <t>Yhteensä</t>
  </si>
  <si>
    <t>Muutos 2013 - 2017</t>
  </si>
  <si>
    <t>Johto</t>
  </si>
  <si>
    <t>Taloushallinto</t>
  </si>
  <si>
    <t>Henkilöstöhallinto</t>
  </si>
  <si>
    <t>Viestintä</t>
  </si>
  <si>
    <t>Toimitilat, hankinnat, virastopalvelut</t>
  </si>
  <si>
    <t>Yleishallinto ja muut tehtävät</t>
  </si>
  <si>
    <t>Asiakirjahallinto</t>
  </si>
  <si>
    <t>Tietohallinto</t>
  </si>
  <si>
    <t>Toiminnan kehittäminen</t>
  </si>
  <si>
    <t>Paikkakunta 1</t>
  </si>
  <si>
    <t>Ei täytetä</t>
  </si>
  <si>
    <t>MUUT TEHTÄVÄT</t>
  </si>
  <si>
    <r>
      <t xml:space="preserve">Erikoistumisyksikön/-tehtävien kokonaishtv-kehys 2013-2017 </t>
    </r>
    <r>
      <rPr>
        <b/>
        <sz val="8"/>
        <color rgb="FFFF0000"/>
        <rFont val="Arial"/>
        <family val="2"/>
      </rPr>
      <t xml:space="preserve"> </t>
    </r>
  </si>
  <si>
    <t>Toiminnan kehittämisyksikkö</t>
  </si>
  <si>
    <t>Lounais-Suomen aluehallintovirasto</t>
  </si>
  <si>
    <t>Turku</t>
  </si>
  <si>
    <r>
      <t xml:space="preserve">MUUT TEHTÄVÄT/
</t>
    </r>
    <r>
      <rPr>
        <b/>
        <sz val="8"/>
        <color rgb="FFFF0000"/>
        <rFont val="Arial"/>
        <family val="2"/>
      </rPr>
      <t>AVIen sisäisen tarkastuksen erikoistumisyksikkö</t>
    </r>
  </si>
  <si>
    <t>Maistraattien ohjaus- ja kehittämisyksikkö</t>
  </si>
  <si>
    <t>Kuopio</t>
  </si>
  <si>
    <t>Oulu</t>
  </si>
  <si>
    <t>Jyväskylä</t>
  </si>
  <si>
    <t>Täytä: Työnantaja- ja henkilöstöpolitiikkayksikkö</t>
  </si>
  <si>
    <t>Joensuu</t>
  </si>
  <si>
    <t>Peruspalvelujen arvioinnin ja PATIO tietojärjestelmän kehittäminen sekä metsäpalojen lentotähystys</t>
  </si>
  <si>
    <t>PATIO 2.0 projektipäällikkö 1 htv omalla erillismäärärahalla (mom. 28.40.01 395.000 euroa)</t>
  </si>
  <si>
    <t>Peruspalvelujen arvioinnin kehittämien, Oulu</t>
  </si>
  <si>
    <t>PATIO 2.0 kehittäminen, Oulu</t>
  </si>
  <si>
    <t>AVIen tietohallintoyksikö</t>
  </si>
  <si>
    <r>
      <t xml:space="preserve">Erikoistumisyksikön/-tehtävien kokonaishtv-kehys 2013-2017 </t>
    </r>
    <r>
      <rPr>
        <b/>
        <sz val="8"/>
        <color indexed="10"/>
        <rFont val="Arial"/>
        <family val="2"/>
      </rPr>
      <t xml:space="preserve"> </t>
    </r>
  </si>
  <si>
    <t>Rovaniemi</t>
  </si>
  <si>
    <t>Vaasa</t>
  </si>
  <si>
    <t>Mikkeli</t>
  </si>
  <si>
    <t>Helsinki</t>
  </si>
  <si>
    <t>ERIKOISTUMISYKSIKÖT JA -TEHTÄVÄT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</si>
</sst>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b/>
      <sz val="8"/>
      <color rgb="FFFF0000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8"/>
      <color theme="0" tint="-0.34998626667073579"/>
      <name val="Arial"/>
      <family val="2"/>
    </font>
    <font>
      <sz val="11"/>
      <color theme="0" tint="-0.34998626667073579"/>
      <name val="Calibri"/>
      <family val="2"/>
      <scheme val="minor"/>
    </font>
    <font>
      <sz val="8"/>
      <color theme="0" tint="-0.34998626667073579"/>
      <name val="Arial"/>
      <family val="2"/>
    </font>
    <font>
      <b/>
      <sz val="8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14" fontId="2" fillId="0" borderId="0" xfId="0" applyNumberFormat="1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vertical="center"/>
    </xf>
    <xf numFmtId="1" fontId="6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/>
    </xf>
    <xf numFmtId="2" fontId="6" fillId="0" borderId="1" xfId="0" applyNumberFormat="1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vertical="center"/>
    </xf>
    <xf numFmtId="2" fontId="7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2" fontId="7" fillId="0" borderId="0" xfId="0" applyNumberFormat="1" applyFont="1" applyFill="1" applyBorder="1" applyAlignment="1">
      <alignment horizontal="right" vertical="center" wrapText="1"/>
    </xf>
    <xf numFmtId="2" fontId="3" fillId="0" borderId="0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2" fontId="7" fillId="3" borderId="1" xfId="0" applyNumberFormat="1" applyFont="1" applyFill="1" applyBorder="1" applyAlignment="1">
      <alignment horizontal="right" vertical="center" wrapText="1"/>
    </xf>
    <xf numFmtId="1" fontId="6" fillId="0" borderId="0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 vertical="center" wrapText="1"/>
    </xf>
    <xf numFmtId="1" fontId="6" fillId="0" borderId="6" xfId="0" applyNumberFormat="1" applyFont="1" applyFill="1" applyBorder="1" applyAlignment="1">
      <alignment horizontal="right" vertical="center" wrapText="1"/>
    </xf>
    <xf numFmtId="1" fontId="6" fillId="0" borderId="7" xfId="0" applyNumberFormat="1" applyFont="1" applyFill="1" applyBorder="1" applyAlignment="1">
      <alignment horizontal="right" vertical="center" wrapText="1"/>
    </xf>
    <xf numFmtId="1" fontId="6" fillId="0" borderId="8" xfId="0" applyNumberFormat="1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4" fillId="3" borderId="1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3" fillId="0" borderId="14" xfId="0" applyFont="1" applyFill="1" applyBorder="1" applyAlignment="1">
      <alignment vertical="center"/>
    </xf>
    <xf numFmtId="1" fontId="3" fillId="0" borderId="9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2" fillId="2" borderId="9" xfId="0" applyFont="1" applyFill="1" applyBorder="1" applyAlignment="1">
      <alignment vertical="center" wrapText="1"/>
    </xf>
    <xf numFmtId="1" fontId="3" fillId="0" borderId="10" xfId="0" applyNumberFormat="1" applyFont="1" applyFill="1" applyBorder="1" applyAlignment="1">
      <alignment horizontal="right" vertical="center"/>
    </xf>
    <xf numFmtId="1" fontId="10" fillId="0" borderId="7" xfId="0" applyNumberFormat="1" applyFont="1" applyFill="1" applyBorder="1" applyAlignment="1">
      <alignment horizontal="right" vertical="center" wrapText="1"/>
    </xf>
    <xf numFmtId="1" fontId="10" fillId="0" borderId="1" xfId="0" applyNumberFormat="1" applyFont="1" applyFill="1" applyBorder="1" applyAlignment="1">
      <alignment horizontal="right" vertical="center" wrapText="1"/>
    </xf>
    <xf numFmtId="1" fontId="10" fillId="0" borderId="8" xfId="0" applyNumberFormat="1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4" borderId="7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3" fillId="3" borderId="1" xfId="0" applyFont="1" applyFill="1" applyBorder="1"/>
    <xf numFmtId="0" fontId="3" fillId="3" borderId="0" xfId="0" applyFont="1" applyFill="1" applyBorder="1" applyAlignment="1">
      <alignment horizontal="right" vertical="center"/>
    </xf>
    <xf numFmtId="164" fontId="3" fillId="0" borderId="1" xfId="0" applyNumberFormat="1" applyFont="1" applyFill="1" applyBorder="1" applyAlignment="1">
      <alignment vertical="center"/>
    </xf>
    <xf numFmtId="164" fontId="2" fillId="0" borderId="8" xfId="0" applyNumberFormat="1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2" fillId="3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2" borderId="3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</cellXfs>
  <cellStyles count="1">
    <cellStyle name="Normaali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0"/>
  <sheetViews>
    <sheetView tabSelected="1" zoomScaleNormal="100" workbookViewId="0">
      <selection activeCell="D64" sqref="D64"/>
    </sheetView>
  </sheetViews>
  <sheetFormatPr defaultRowHeight="15"/>
  <cols>
    <col min="1" max="1" width="39.7109375" style="4" customWidth="1"/>
    <col min="2" max="12" width="8.7109375" style="4" customWidth="1"/>
    <col min="13" max="17" width="3.7109375" style="4" customWidth="1"/>
    <col min="18" max="23" width="8.7109375" style="4" customWidth="1"/>
  </cols>
  <sheetData>
    <row r="1" spans="1:23" ht="15.75">
      <c r="A1" s="67" t="s">
        <v>52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3">
        <v>41762</v>
      </c>
    </row>
    <row r="3" spans="1:23">
      <c r="A3" s="68" t="s">
        <v>31</v>
      </c>
      <c r="B3" s="68"/>
      <c r="C3" s="68"/>
      <c r="D3" s="68"/>
      <c r="E3" s="68"/>
      <c r="F3" s="68"/>
      <c r="G3" s="5"/>
      <c r="H3" s="38"/>
      <c r="I3" s="4" t="str">
        <f>"- väriset kohdat täytetään"</f>
        <v>- väriset kohdat täytetään</v>
      </c>
    </row>
    <row r="4" spans="1:23" ht="22.5">
      <c r="A4" s="6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6" t="s">
        <v>6</v>
      </c>
      <c r="B5" s="9"/>
      <c r="C5" s="10"/>
      <c r="D5" s="9"/>
      <c r="E5" s="9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6" t="s">
        <v>7</v>
      </c>
      <c r="B6" s="11">
        <f>R56</f>
        <v>39.6</v>
      </c>
      <c r="C6" s="11">
        <f t="shared" ref="C6:F6" si="0">S56</f>
        <v>37.550000000000004</v>
      </c>
      <c r="D6" s="11">
        <f t="shared" si="0"/>
        <v>35.6</v>
      </c>
      <c r="E6" s="11">
        <f t="shared" si="0"/>
        <v>30.5</v>
      </c>
      <c r="F6" s="11">
        <f t="shared" si="0"/>
        <v>30.5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>
      <c r="A7" s="6" t="s">
        <v>8</v>
      </c>
      <c r="B7" s="11">
        <f>B6-B5</f>
        <v>39.6</v>
      </c>
      <c r="C7" s="11">
        <f t="shared" ref="C7:F7" si="1">C6-C5</f>
        <v>37.550000000000004</v>
      </c>
      <c r="D7" s="11">
        <f t="shared" si="1"/>
        <v>35.6</v>
      </c>
      <c r="E7" s="11">
        <f t="shared" si="1"/>
        <v>30.5</v>
      </c>
      <c r="F7" s="11">
        <f t="shared" si="1"/>
        <v>30.5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12"/>
      <c r="B8" s="13"/>
      <c r="C8" s="14"/>
      <c r="D8" s="13"/>
      <c r="E8" s="13"/>
      <c r="F8" s="1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15" t="s">
        <v>9</v>
      </c>
      <c r="B9" s="13"/>
      <c r="C9" s="14"/>
      <c r="D9" s="13"/>
      <c r="E9" s="13"/>
      <c r="F9" s="1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16" t="s">
        <v>28</v>
      </c>
      <c r="B10" s="13"/>
      <c r="C10" s="14"/>
      <c r="D10" s="13"/>
      <c r="E10" s="13"/>
      <c r="F10" s="1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16" t="s">
        <v>10</v>
      </c>
      <c r="B11" s="13"/>
      <c r="C11" s="14"/>
      <c r="D11" s="13"/>
      <c r="E11" s="13"/>
      <c r="F11" s="1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15.75" thickBot="1">
      <c r="A12" s="17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5.75" thickBot="1">
      <c r="A13" s="12"/>
      <c r="B13" s="18"/>
      <c r="C13" s="18"/>
      <c r="D13" s="18"/>
      <c r="E13" s="18"/>
      <c r="F13" s="18"/>
      <c r="G13" s="8"/>
      <c r="H13" s="8"/>
      <c r="I13" s="8"/>
      <c r="J13" s="8"/>
      <c r="K13" s="8"/>
      <c r="L13" s="8"/>
      <c r="M13" s="77" t="s">
        <v>29</v>
      </c>
      <c r="N13" s="78"/>
      <c r="O13" s="78"/>
      <c r="P13" s="78"/>
      <c r="Q13" s="79"/>
      <c r="R13" s="8"/>
      <c r="S13" s="8"/>
      <c r="T13" s="8"/>
      <c r="U13" s="8"/>
      <c r="V13" s="8"/>
      <c r="W13" s="8"/>
    </row>
    <row r="14" spans="1:23" ht="33.75">
      <c r="A14" s="41"/>
      <c r="B14" s="19" t="s">
        <v>12</v>
      </c>
      <c r="C14" s="69" t="s">
        <v>13</v>
      </c>
      <c r="D14" s="70"/>
      <c r="E14" s="70"/>
      <c r="F14" s="70"/>
      <c r="G14" s="71"/>
      <c r="H14" s="69" t="s">
        <v>14</v>
      </c>
      <c r="I14" s="72"/>
      <c r="J14" s="72"/>
      <c r="K14" s="72"/>
      <c r="L14" s="73"/>
      <c r="M14" s="74" t="s">
        <v>15</v>
      </c>
      <c r="N14" s="75"/>
      <c r="O14" s="75"/>
      <c r="P14" s="75"/>
      <c r="Q14" s="76"/>
      <c r="R14" s="69" t="s">
        <v>16</v>
      </c>
      <c r="S14" s="72"/>
      <c r="T14" s="72"/>
      <c r="U14" s="72"/>
      <c r="V14" s="72"/>
      <c r="W14" s="73"/>
    </row>
    <row r="15" spans="1:23" ht="33.75">
      <c r="A15" s="23"/>
      <c r="B15" s="20">
        <v>2013</v>
      </c>
      <c r="C15" s="21">
        <v>2014</v>
      </c>
      <c r="D15" s="7">
        <v>2015</v>
      </c>
      <c r="E15" s="7">
        <v>2016</v>
      </c>
      <c r="F15" s="7">
        <v>2017</v>
      </c>
      <c r="G15" s="22" t="s">
        <v>17</v>
      </c>
      <c r="H15" s="21">
        <v>2014</v>
      </c>
      <c r="I15" s="7">
        <v>2015</v>
      </c>
      <c r="J15" s="7">
        <v>2016</v>
      </c>
      <c r="K15" s="7">
        <v>2017</v>
      </c>
      <c r="L15" s="22" t="s">
        <v>17</v>
      </c>
      <c r="M15" s="46">
        <v>2014</v>
      </c>
      <c r="N15" s="47">
        <v>2015</v>
      </c>
      <c r="O15" s="47">
        <v>2016</v>
      </c>
      <c r="P15" s="47">
        <v>2017</v>
      </c>
      <c r="Q15" s="48" t="s">
        <v>17</v>
      </c>
      <c r="R15" s="21" t="s">
        <v>1</v>
      </c>
      <c r="S15" s="7">
        <v>2014</v>
      </c>
      <c r="T15" s="7">
        <v>2015</v>
      </c>
      <c r="U15" s="7">
        <v>2016</v>
      </c>
      <c r="V15" s="7">
        <v>2017</v>
      </c>
      <c r="W15" s="22" t="s">
        <v>18</v>
      </c>
    </row>
    <row r="16" spans="1:23">
      <c r="A16" s="40" t="s">
        <v>19</v>
      </c>
      <c r="B16" s="40">
        <f>Kehittämisyksikkö!B16+'LSAVI; toimitilat, sis.tark.'!B16+MOK!B16+THY!B16+'PSAVI; Pepa, Patio,'!B16+Tietohallinto!B21</f>
        <v>1</v>
      </c>
      <c r="C16" s="24">
        <f>Kehittämisyksikkö!C16+'LSAVI; toimitilat, sis.tark.'!C16+MOK!C16+THY!C16+'PSAVI; Pepa, Patio,'!C16+Tietohallinto!C21</f>
        <v>0</v>
      </c>
      <c r="D16" s="25">
        <f>Kehittämisyksikkö!D16+'LSAVI; toimitilat, sis.tark.'!D16+MOK!D16+THY!D16+'PSAVI; Pepa, Patio,'!D16+Tietohallinto!D21</f>
        <v>0</v>
      </c>
      <c r="E16" s="25">
        <f>Kehittämisyksikkö!E16+'LSAVI; toimitilat, sis.tark.'!E16+MOK!E16+THY!E16+'PSAVI; Pepa, Patio,'!E16+Tietohallinto!E21</f>
        <v>0</v>
      </c>
      <c r="F16" s="25">
        <f>Kehittämisyksikkö!F16+'LSAVI; toimitilat, sis.tark.'!F16+MOK!F16+THY!F16+'PSAVI; Pepa, Patio,'!F16+Tietohallinto!F21</f>
        <v>0</v>
      </c>
      <c r="G16" s="26">
        <f>SUM(C16:F16)</f>
        <v>0</v>
      </c>
      <c r="H16" s="24">
        <f>Kehittämisyksikkö!H16+'LSAVI; toimitilat, sis.tark.'!H16+MOK!H16+THY!H16+'PSAVI; Pepa, Patio,'!H16+Tietohallinto!H21</f>
        <v>0</v>
      </c>
      <c r="I16" s="25">
        <f>Kehittämisyksikkö!I16+'LSAVI; toimitilat, sis.tark.'!I16+MOK!I16+THY!I16+'PSAVI; Pepa, Patio,'!I16+Tietohallinto!I21</f>
        <v>0</v>
      </c>
      <c r="J16" s="25">
        <f>Kehittämisyksikkö!J16+'LSAVI; toimitilat, sis.tark.'!J16+MOK!J16+THY!J16+'PSAVI; Pepa, Patio,'!J16+Tietohallinto!J21</f>
        <v>0</v>
      </c>
      <c r="K16" s="25">
        <f>Kehittämisyksikkö!K16+'LSAVI; toimitilat, sis.tark.'!K16+MOK!K16+THY!K16+'PSAVI; Pepa, Patio,'!K16+Tietohallinto!K21</f>
        <v>0</v>
      </c>
      <c r="L16" s="26">
        <f>SUM(H16:K16)</f>
        <v>0</v>
      </c>
      <c r="M16" s="49">
        <f>M17+M18+M19</f>
        <v>0</v>
      </c>
      <c r="N16" s="50">
        <f t="shared" ref="N16:Q16" si="2">N17+N18+N19</f>
        <v>0</v>
      </c>
      <c r="O16" s="50">
        <f t="shared" si="2"/>
        <v>0</v>
      </c>
      <c r="P16" s="50">
        <f t="shared" si="2"/>
        <v>0</v>
      </c>
      <c r="Q16" s="51">
        <f t="shared" si="2"/>
        <v>0</v>
      </c>
      <c r="R16" s="24">
        <f>B16</f>
        <v>1</v>
      </c>
      <c r="S16" s="25">
        <f>R16-C16-H16+M16</f>
        <v>1</v>
      </c>
      <c r="T16" s="25">
        <f t="shared" ref="T16" si="3">S16-D16-I16+N16</f>
        <v>1</v>
      </c>
      <c r="U16" s="25">
        <f t="shared" ref="U16" si="4">T16-E16-J16+O16</f>
        <v>1</v>
      </c>
      <c r="V16" s="25">
        <f t="shared" ref="V16" si="5">U16-F16-K16+P16</f>
        <v>1</v>
      </c>
      <c r="W16" s="26">
        <f>V16-R16</f>
        <v>0</v>
      </c>
    </row>
    <row r="17" spans="1:23">
      <c r="A17" s="42" t="str">
        <f>$A$10</f>
        <v>Paikkakunta 1</v>
      </c>
      <c r="B17" s="27"/>
      <c r="C17" s="28"/>
      <c r="D17" s="29"/>
      <c r="E17" s="29"/>
      <c r="F17" s="29"/>
      <c r="G17" s="30">
        <f>C17+D17+E17+F17</f>
        <v>0</v>
      </c>
      <c r="H17" s="28"/>
      <c r="I17" s="29"/>
      <c r="J17" s="29"/>
      <c r="K17" s="29"/>
      <c r="L17" s="30">
        <f>H17+I17+J17+K17</f>
        <v>0</v>
      </c>
      <c r="M17" s="55"/>
      <c r="N17" s="56"/>
      <c r="O17" s="56"/>
      <c r="P17" s="56"/>
      <c r="Q17" s="52">
        <f>M17+N17+O17+P17</f>
        <v>0</v>
      </c>
      <c r="R17" s="31">
        <f>B17</f>
        <v>0</v>
      </c>
      <c r="S17" s="6">
        <f>R17-C17-H17+M17</f>
        <v>0</v>
      </c>
      <c r="T17" s="6">
        <f t="shared" ref="T17:V20" si="6">S17-D17-I17+N17</f>
        <v>0</v>
      </c>
      <c r="U17" s="6">
        <f t="shared" si="6"/>
        <v>0</v>
      </c>
      <c r="V17" s="6">
        <f t="shared" si="6"/>
        <v>0</v>
      </c>
      <c r="W17" s="32">
        <f>V17-R17</f>
        <v>0</v>
      </c>
    </row>
    <row r="18" spans="1:23">
      <c r="A18" s="42" t="str">
        <f>$A$11</f>
        <v>Paikkakunta 2</v>
      </c>
      <c r="B18" s="27"/>
      <c r="C18" s="28"/>
      <c r="D18" s="29"/>
      <c r="E18" s="29"/>
      <c r="F18" s="29"/>
      <c r="G18" s="30">
        <f>C18+D18+E18+F18</f>
        <v>0</v>
      </c>
      <c r="H18" s="28"/>
      <c r="I18" s="29"/>
      <c r="J18" s="29"/>
      <c r="K18" s="29"/>
      <c r="L18" s="30">
        <f t="shared" ref="L18:L19" si="7">H18+I18+J18+K18</f>
        <v>0</v>
      </c>
      <c r="M18" s="55"/>
      <c r="N18" s="56"/>
      <c r="O18" s="56"/>
      <c r="P18" s="56"/>
      <c r="Q18" s="52">
        <f t="shared" ref="Q18:Q19" si="8">M18+N18+O18+P18</f>
        <v>0</v>
      </c>
      <c r="R18" s="31">
        <f t="shared" ref="R18:R19" si="9">B18</f>
        <v>0</v>
      </c>
      <c r="S18" s="6">
        <f t="shared" ref="S18:S19" si="10">R18-C18-H18+M18</f>
        <v>0</v>
      </c>
      <c r="T18" s="6">
        <f t="shared" si="6"/>
        <v>0</v>
      </c>
      <c r="U18" s="6">
        <f t="shared" si="6"/>
        <v>0</v>
      </c>
      <c r="V18" s="6">
        <f t="shared" si="6"/>
        <v>0</v>
      </c>
      <c r="W18" s="32">
        <f t="shared" ref="W18:W59" si="11">V18-R18</f>
        <v>0</v>
      </c>
    </row>
    <row r="19" spans="1:23">
      <c r="A19" s="42" t="str">
        <f>$A$12</f>
        <v>Paikkakunta 3</v>
      </c>
      <c r="B19" s="27"/>
      <c r="C19" s="28"/>
      <c r="D19" s="29"/>
      <c r="E19" s="29"/>
      <c r="F19" s="29"/>
      <c r="G19" s="30">
        <f t="shared" ref="G19" si="12">C19+D19+E19+F19</f>
        <v>0</v>
      </c>
      <c r="H19" s="28"/>
      <c r="I19" s="29"/>
      <c r="J19" s="29"/>
      <c r="K19" s="29"/>
      <c r="L19" s="30">
        <f t="shared" si="7"/>
        <v>0</v>
      </c>
      <c r="M19" s="55"/>
      <c r="N19" s="56"/>
      <c r="O19" s="56"/>
      <c r="P19" s="56"/>
      <c r="Q19" s="52">
        <f t="shared" si="8"/>
        <v>0</v>
      </c>
      <c r="R19" s="31">
        <f t="shared" si="9"/>
        <v>0</v>
      </c>
      <c r="S19" s="6">
        <f t="shared" si="10"/>
        <v>0</v>
      </c>
      <c r="T19" s="6">
        <f t="shared" si="6"/>
        <v>0</v>
      </c>
      <c r="U19" s="6">
        <f t="shared" si="6"/>
        <v>0</v>
      </c>
      <c r="V19" s="6">
        <f t="shared" si="6"/>
        <v>0</v>
      </c>
      <c r="W19" s="32">
        <f t="shared" si="11"/>
        <v>0</v>
      </c>
    </row>
    <row r="20" spans="1:23">
      <c r="A20" s="40" t="s">
        <v>20</v>
      </c>
      <c r="B20" s="40">
        <f>Kehittämisyksikkö!B20+'LSAVI; toimitilat, sis.tark.'!B20+MOK!B20+THY!B20+'PSAVI; Pepa, Patio,'!B20+Tietohallinto!B25</f>
        <v>1</v>
      </c>
      <c r="C20" s="24">
        <f>Kehittämisyksikkö!C20+'LSAVI; toimitilat, sis.tark.'!C20+MOK!C20+THY!C20+'PSAVI; Pepa, Patio,'!C20+Tietohallinto!C25</f>
        <v>0</v>
      </c>
      <c r="D20" s="25">
        <f>Kehittämisyksikkö!D20+'LSAVI; toimitilat, sis.tark.'!D20+MOK!D20+THY!D20+'PSAVI; Pepa, Patio,'!D20+Tietohallinto!D25</f>
        <v>0</v>
      </c>
      <c r="E20" s="25">
        <f>Kehittämisyksikkö!E20+'LSAVI; toimitilat, sis.tark.'!E20+MOK!E20+THY!E20+'PSAVI; Pepa, Patio,'!E20+Tietohallinto!E25</f>
        <v>0</v>
      </c>
      <c r="F20" s="25">
        <f>Kehittämisyksikkö!F20+'LSAVI; toimitilat, sis.tark.'!F20+MOK!F20+THY!F20+'PSAVI; Pepa, Patio,'!F20+Tietohallinto!F25</f>
        <v>0</v>
      </c>
      <c r="G20" s="26">
        <f>SUM(C20:F20)</f>
        <v>0</v>
      </c>
      <c r="H20" s="24">
        <f>Kehittämisyksikkö!H20+'LSAVI; toimitilat, sis.tark.'!H20+MOK!H20+THY!H20+'PSAVI; Pepa, Patio,'!H20+Tietohallinto!H25</f>
        <v>0</v>
      </c>
      <c r="I20" s="25">
        <f>Kehittämisyksikkö!I20+'LSAVI; toimitilat, sis.tark.'!I20+MOK!I20+THY!I20+'PSAVI; Pepa, Patio,'!I20+Tietohallinto!I25</f>
        <v>0</v>
      </c>
      <c r="J20" s="25">
        <f>Kehittämisyksikkö!J20+'LSAVI; toimitilat, sis.tark.'!J20+MOK!J20+THY!J20+'PSAVI; Pepa, Patio,'!J20+Tietohallinto!J25</f>
        <v>0</v>
      </c>
      <c r="K20" s="25">
        <f>Kehittämisyksikkö!K20+'LSAVI; toimitilat, sis.tark.'!K20+MOK!K20+THY!K20+'PSAVI; Pepa, Patio,'!K20+Tietohallinto!K25</f>
        <v>0</v>
      </c>
      <c r="L20" s="26">
        <f>SUM(H20:K20)</f>
        <v>0</v>
      </c>
      <c r="M20" s="49">
        <f>M21+M22+M23</f>
        <v>0</v>
      </c>
      <c r="N20" s="50">
        <f t="shared" ref="N20:Q20" si="13">N21+N22+N23</f>
        <v>0</v>
      </c>
      <c r="O20" s="50">
        <f t="shared" si="13"/>
        <v>0</v>
      </c>
      <c r="P20" s="50">
        <f t="shared" si="13"/>
        <v>0</v>
      </c>
      <c r="Q20" s="51">
        <f t="shared" si="13"/>
        <v>0</v>
      </c>
      <c r="R20" s="24">
        <f>B20</f>
        <v>1</v>
      </c>
      <c r="S20" s="25">
        <f>R20-C20-H20+M20</f>
        <v>1</v>
      </c>
      <c r="T20" s="25">
        <f t="shared" si="6"/>
        <v>1</v>
      </c>
      <c r="U20" s="25">
        <f t="shared" si="6"/>
        <v>1</v>
      </c>
      <c r="V20" s="25">
        <f t="shared" si="6"/>
        <v>1</v>
      </c>
      <c r="W20" s="26">
        <f>V20-R20</f>
        <v>0</v>
      </c>
    </row>
    <row r="21" spans="1:23">
      <c r="A21" s="43" t="str">
        <f>$A$10</f>
        <v>Paikkakunta 1</v>
      </c>
      <c r="B21" s="27"/>
      <c r="C21" s="28"/>
      <c r="D21" s="29"/>
      <c r="E21" s="29"/>
      <c r="F21" s="29"/>
      <c r="G21" s="30">
        <f>C21+D21+E21+F21</f>
        <v>0</v>
      </c>
      <c r="H21" s="28"/>
      <c r="I21" s="29"/>
      <c r="J21" s="29"/>
      <c r="K21" s="29"/>
      <c r="L21" s="30">
        <f>H21+I21+J21+K21</f>
        <v>0</v>
      </c>
      <c r="M21" s="55"/>
      <c r="N21" s="56"/>
      <c r="O21" s="56"/>
      <c r="P21" s="56"/>
      <c r="Q21" s="52">
        <f>M21+N21+O21+P21</f>
        <v>0</v>
      </c>
      <c r="R21" s="31">
        <f>B21</f>
        <v>0</v>
      </c>
      <c r="S21" s="6">
        <f>R21-C21-H21+M21</f>
        <v>0</v>
      </c>
      <c r="T21" s="6">
        <f t="shared" ref="T21:T24" si="14">S21-D21-I21+N21</f>
        <v>0</v>
      </c>
      <c r="U21" s="6">
        <f t="shared" ref="U21:U24" si="15">T21-E21-J21+O21</f>
        <v>0</v>
      </c>
      <c r="V21" s="6">
        <f t="shared" ref="V21:V24" si="16">U21-F21-K21+P21</f>
        <v>0</v>
      </c>
      <c r="W21" s="32">
        <f t="shared" si="11"/>
        <v>0</v>
      </c>
    </row>
    <row r="22" spans="1:23">
      <c r="A22" s="43" t="str">
        <f>$A$11</f>
        <v>Paikkakunta 2</v>
      </c>
      <c r="B22" s="27"/>
      <c r="C22" s="28"/>
      <c r="D22" s="29"/>
      <c r="E22" s="29"/>
      <c r="F22" s="29"/>
      <c r="G22" s="30">
        <f t="shared" ref="G22:G23" si="17">C22+D22+E22+F22</f>
        <v>0</v>
      </c>
      <c r="H22" s="28"/>
      <c r="I22" s="29"/>
      <c r="J22" s="29"/>
      <c r="K22" s="29"/>
      <c r="L22" s="30">
        <f t="shared" ref="L22:L23" si="18">H22+I22+J22+K22</f>
        <v>0</v>
      </c>
      <c r="M22" s="55"/>
      <c r="N22" s="56"/>
      <c r="O22" s="56"/>
      <c r="P22" s="56"/>
      <c r="Q22" s="52">
        <f t="shared" ref="Q22:Q23" si="19">M22+N22+O22+P22</f>
        <v>0</v>
      </c>
      <c r="R22" s="31">
        <f t="shared" ref="R22:R23" si="20">B22</f>
        <v>0</v>
      </c>
      <c r="S22" s="6">
        <f t="shared" ref="S22:S23" si="21">R22-C22-H22+M22</f>
        <v>0</v>
      </c>
      <c r="T22" s="6">
        <f t="shared" si="14"/>
        <v>0</v>
      </c>
      <c r="U22" s="6">
        <f t="shared" si="15"/>
        <v>0</v>
      </c>
      <c r="V22" s="6">
        <f t="shared" si="16"/>
        <v>0</v>
      </c>
      <c r="W22" s="32">
        <f t="shared" si="11"/>
        <v>0</v>
      </c>
    </row>
    <row r="23" spans="1:23">
      <c r="A23" s="42" t="str">
        <f>$A$12</f>
        <v>Paikkakunta 3</v>
      </c>
      <c r="B23" s="27"/>
      <c r="C23" s="28"/>
      <c r="D23" s="29"/>
      <c r="E23" s="29"/>
      <c r="F23" s="29"/>
      <c r="G23" s="30">
        <f t="shared" si="17"/>
        <v>0</v>
      </c>
      <c r="H23" s="28"/>
      <c r="I23" s="29"/>
      <c r="J23" s="29"/>
      <c r="K23" s="29"/>
      <c r="L23" s="30">
        <f t="shared" si="18"/>
        <v>0</v>
      </c>
      <c r="M23" s="55"/>
      <c r="N23" s="56"/>
      <c r="O23" s="56"/>
      <c r="P23" s="56"/>
      <c r="Q23" s="52">
        <f t="shared" si="19"/>
        <v>0</v>
      </c>
      <c r="R23" s="31">
        <f t="shared" si="20"/>
        <v>0</v>
      </c>
      <c r="S23" s="6">
        <f t="shared" si="21"/>
        <v>0</v>
      </c>
      <c r="T23" s="6">
        <f t="shared" si="14"/>
        <v>0</v>
      </c>
      <c r="U23" s="6">
        <f t="shared" si="15"/>
        <v>0</v>
      </c>
      <c r="V23" s="6">
        <f t="shared" si="16"/>
        <v>0</v>
      </c>
      <c r="W23" s="32">
        <f t="shared" si="11"/>
        <v>0</v>
      </c>
    </row>
    <row r="24" spans="1:23">
      <c r="A24" s="40" t="s">
        <v>21</v>
      </c>
      <c r="B24" s="40">
        <f>Kehittämisyksikkö!B24+'LSAVI; toimitilat, sis.tark.'!B24+MOK!B24+THY!B24+'PSAVI; Pepa, Patio,'!B24+Tietohallinto!B29</f>
        <v>4.25</v>
      </c>
      <c r="C24" s="24">
        <f>Kehittämisyksikkö!C24+'LSAVI; toimitilat, sis.tark.'!C24+MOK!C24+THY!C24+'PSAVI; Pepa, Patio,'!C24+Tietohallinto!C29</f>
        <v>0</v>
      </c>
      <c r="D24" s="25">
        <f>Kehittämisyksikkö!D24+'LSAVI; toimitilat, sis.tark.'!D24+MOK!D24+THY!D24+'PSAVI; Pepa, Patio,'!D24+Tietohallinto!D29</f>
        <v>0</v>
      </c>
      <c r="E24" s="25">
        <f>Kehittämisyksikkö!E24+'LSAVI; toimitilat, sis.tark.'!E24+MOK!E24+THY!E24+'PSAVI; Pepa, Patio,'!E24+Tietohallinto!E29</f>
        <v>0</v>
      </c>
      <c r="F24" s="25">
        <f>Kehittämisyksikkö!F24+'LSAVI; toimitilat, sis.tark.'!F24+MOK!F24+THY!F24+'PSAVI; Pepa, Patio,'!F24+Tietohallinto!F29</f>
        <v>0</v>
      </c>
      <c r="G24" s="26">
        <f>SUM(C24:F24)</f>
        <v>0</v>
      </c>
      <c r="H24" s="24">
        <f>Kehittämisyksikkö!H24+'LSAVI; toimitilat, sis.tark.'!H24+MOK!H24+THY!H24+'PSAVI; Pepa, Patio,'!H24+Tietohallinto!H29</f>
        <v>0</v>
      </c>
      <c r="I24" s="25">
        <f>Kehittämisyksikkö!I24+'LSAVI; toimitilat, sis.tark.'!I24+MOK!I24+THY!I24+'PSAVI; Pepa, Patio,'!I24+Tietohallinto!I29</f>
        <v>0.25</v>
      </c>
      <c r="J24" s="25">
        <f>Kehittämisyksikkö!J24+'LSAVI; toimitilat, sis.tark.'!J24+MOK!J24+THY!J24+'PSAVI; Pepa, Patio,'!J24+Tietohallinto!J29</f>
        <v>0</v>
      </c>
      <c r="K24" s="25">
        <f>Kehittämisyksikkö!K24+'LSAVI; toimitilat, sis.tark.'!K24+MOK!K24+THY!K24+'PSAVI; Pepa, Patio,'!K24+Tietohallinto!K29</f>
        <v>0</v>
      </c>
      <c r="L24" s="26">
        <f>SUM(H24:K24)</f>
        <v>0.25</v>
      </c>
      <c r="M24" s="49">
        <f>M25+M26+M27</f>
        <v>0</v>
      </c>
      <c r="N24" s="50">
        <f t="shared" ref="N24:Q24" si="22">N25+N26+N27</f>
        <v>0</v>
      </c>
      <c r="O24" s="50">
        <f t="shared" si="22"/>
        <v>0</v>
      </c>
      <c r="P24" s="50">
        <f t="shared" si="22"/>
        <v>0</v>
      </c>
      <c r="Q24" s="51">
        <f t="shared" si="22"/>
        <v>0</v>
      </c>
      <c r="R24" s="24">
        <f>B24</f>
        <v>4.25</v>
      </c>
      <c r="S24" s="25">
        <f>R24-C24-H24+M24</f>
        <v>4.25</v>
      </c>
      <c r="T24" s="25">
        <f t="shared" si="14"/>
        <v>4</v>
      </c>
      <c r="U24" s="25">
        <f t="shared" si="15"/>
        <v>4</v>
      </c>
      <c r="V24" s="25">
        <f t="shared" si="16"/>
        <v>4</v>
      </c>
      <c r="W24" s="26">
        <f>V24-R24</f>
        <v>-0.25</v>
      </c>
    </row>
    <row r="25" spans="1:23">
      <c r="A25" s="43" t="str">
        <f>$A$10</f>
        <v>Paikkakunta 1</v>
      </c>
      <c r="B25" s="27"/>
      <c r="C25" s="28"/>
      <c r="D25" s="29"/>
      <c r="E25" s="29"/>
      <c r="F25" s="29"/>
      <c r="G25" s="30">
        <f>C25+D25+E25+F25</f>
        <v>0</v>
      </c>
      <c r="H25" s="28"/>
      <c r="I25" s="29"/>
      <c r="J25" s="29"/>
      <c r="K25" s="29"/>
      <c r="L25" s="30">
        <f>H25+I25+J25+K25</f>
        <v>0</v>
      </c>
      <c r="M25" s="55"/>
      <c r="N25" s="56"/>
      <c r="O25" s="56"/>
      <c r="P25" s="56"/>
      <c r="Q25" s="52">
        <f>M25+N25+O25+P25</f>
        <v>0</v>
      </c>
      <c r="R25" s="31">
        <f>B25</f>
        <v>0</v>
      </c>
      <c r="S25" s="6">
        <f>R25-C25-H25+M25</f>
        <v>0</v>
      </c>
      <c r="T25" s="6">
        <f t="shared" ref="T25:T28" si="23">S25-D25-I25+N25</f>
        <v>0</v>
      </c>
      <c r="U25" s="6">
        <f t="shared" ref="U25:U28" si="24">T25-E25-J25+O25</f>
        <v>0</v>
      </c>
      <c r="V25" s="6">
        <f t="shared" ref="V25:V28" si="25">U25-F25-K25+P25</f>
        <v>0</v>
      </c>
      <c r="W25" s="32">
        <f t="shared" si="11"/>
        <v>0</v>
      </c>
    </row>
    <row r="26" spans="1:23">
      <c r="A26" s="43" t="str">
        <f>$A$11</f>
        <v>Paikkakunta 2</v>
      </c>
      <c r="B26" s="27"/>
      <c r="C26" s="28"/>
      <c r="D26" s="29"/>
      <c r="E26" s="29"/>
      <c r="F26" s="29"/>
      <c r="G26" s="30">
        <f t="shared" ref="G26:G27" si="26">C26+D26+E26+F26</f>
        <v>0</v>
      </c>
      <c r="H26" s="28"/>
      <c r="I26" s="29"/>
      <c r="J26" s="29"/>
      <c r="K26" s="29"/>
      <c r="L26" s="30">
        <f t="shared" ref="L26:L27" si="27">H26+I26+J26+K26</f>
        <v>0</v>
      </c>
      <c r="M26" s="55"/>
      <c r="N26" s="56"/>
      <c r="O26" s="56"/>
      <c r="P26" s="56"/>
      <c r="Q26" s="52">
        <f t="shared" ref="Q26:Q27" si="28">M26+N26+O26+P26</f>
        <v>0</v>
      </c>
      <c r="R26" s="31">
        <f t="shared" ref="R26:R27" si="29">B26</f>
        <v>0</v>
      </c>
      <c r="S26" s="6">
        <f t="shared" ref="S26:S27" si="30">R26-C26-H26+M26</f>
        <v>0</v>
      </c>
      <c r="T26" s="6">
        <f t="shared" si="23"/>
        <v>0</v>
      </c>
      <c r="U26" s="6">
        <f t="shared" si="24"/>
        <v>0</v>
      </c>
      <c r="V26" s="6">
        <f t="shared" si="25"/>
        <v>0</v>
      </c>
      <c r="W26" s="32">
        <f t="shared" si="11"/>
        <v>0</v>
      </c>
    </row>
    <row r="27" spans="1:23">
      <c r="A27" s="42" t="str">
        <f>$A$12</f>
        <v>Paikkakunta 3</v>
      </c>
      <c r="B27" s="27"/>
      <c r="C27" s="28"/>
      <c r="D27" s="29"/>
      <c r="E27" s="29"/>
      <c r="F27" s="29"/>
      <c r="G27" s="30">
        <f t="shared" si="26"/>
        <v>0</v>
      </c>
      <c r="H27" s="28"/>
      <c r="I27" s="29"/>
      <c r="J27" s="29"/>
      <c r="K27" s="29"/>
      <c r="L27" s="30">
        <f t="shared" si="27"/>
        <v>0</v>
      </c>
      <c r="M27" s="55"/>
      <c r="N27" s="56"/>
      <c r="O27" s="56"/>
      <c r="P27" s="56"/>
      <c r="Q27" s="52">
        <f t="shared" si="28"/>
        <v>0</v>
      </c>
      <c r="R27" s="31">
        <f t="shared" si="29"/>
        <v>0</v>
      </c>
      <c r="S27" s="6">
        <f t="shared" si="30"/>
        <v>0</v>
      </c>
      <c r="T27" s="6">
        <f t="shared" si="23"/>
        <v>0</v>
      </c>
      <c r="U27" s="6">
        <f t="shared" si="24"/>
        <v>0</v>
      </c>
      <c r="V27" s="6">
        <f t="shared" si="25"/>
        <v>0</v>
      </c>
      <c r="W27" s="32">
        <f t="shared" si="11"/>
        <v>0</v>
      </c>
    </row>
    <row r="28" spans="1:23">
      <c r="A28" s="40" t="s">
        <v>22</v>
      </c>
      <c r="B28" s="40">
        <f>Kehittämisyksikkö!B28+'LSAVI; toimitilat, sis.tark.'!B28+MOK!B28+THY!B28+'PSAVI; Pepa, Patio,'!B28+Tietohallinto!B33</f>
        <v>0</v>
      </c>
      <c r="C28" s="24">
        <f>Kehittämisyksikkö!C28+'LSAVI; toimitilat, sis.tark.'!C28+MOK!C28+THY!C28+'PSAVI; Pepa, Patio,'!C28+Tietohallinto!C33</f>
        <v>0</v>
      </c>
      <c r="D28" s="25">
        <f>Kehittämisyksikkö!D28+'LSAVI; toimitilat, sis.tark.'!D28+MOK!D28+THY!D28+'PSAVI; Pepa, Patio,'!D28+Tietohallinto!D33</f>
        <v>0</v>
      </c>
      <c r="E28" s="25">
        <f>Kehittämisyksikkö!E28+'LSAVI; toimitilat, sis.tark.'!E28+MOK!E28+THY!E28+'PSAVI; Pepa, Patio,'!E28+Tietohallinto!E33</f>
        <v>0</v>
      </c>
      <c r="F28" s="25">
        <f>Kehittämisyksikkö!F28+'LSAVI; toimitilat, sis.tark.'!F28+MOK!F28+THY!F28+'PSAVI; Pepa, Patio,'!F28+Tietohallinto!F33</f>
        <v>0</v>
      </c>
      <c r="G28" s="26">
        <f>SUM(C28:F28)</f>
        <v>0</v>
      </c>
      <c r="H28" s="24">
        <f>Kehittämisyksikkö!H28+'LSAVI; toimitilat, sis.tark.'!H28+MOK!H28+THY!H28+'PSAVI; Pepa, Patio,'!H28+Tietohallinto!H33</f>
        <v>0</v>
      </c>
      <c r="I28" s="25">
        <f>Kehittämisyksikkö!I28+'LSAVI; toimitilat, sis.tark.'!I28+MOK!I28+THY!I28+'PSAVI; Pepa, Patio,'!I28+Tietohallinto!I33</f>
        <v>0</v>
      </c>
      <c r="J28" s="25">
        <f>Kehittämisyksikkö!J28+'LSAVI; toimitilat, sis.tark.'!J28+MOK!J28+THY!J28+'PSAVI; Pepa, Patio,'!J28+Tietohallinto!J33</f>
        <v>0</v>
      </c>
      <c r="K28" s="25">
        <f>Kehittämisyksikkö!K28+'LSAVI; toimitilat, sis.tark.'!K28+MOK!K28+THY!K28+'PSAVI; Pepa, Patio,'!K28+Tietohallinto!K33</f>
        <v>0</v>
      </c>
      <c r="L28" s="26">
        <f>SUM(H28:K28)</f>
        <v>0</v>
      </c>
      <c r="M28" s="49">
        <f>M29+M30+M31</f>
        <v>0</v>
      </c>
      <c r="N28" s="50">
        <f t="shared" ref="N28:Q28" si="31">N29+N30+N31</f>
        <v>0</v>
      </c>
      <c r="O28" s="50">
        <f t="shared" si="31"/>
        <v>0</v>
      </c>
      <c r="P28" s="50">
        <f t="shared" si="31"/>
        <v>0</v>
      </c>
      <c r="Q28" s="51">
        <f t="shared" si="31"/>
        <v>0</v>
      </c>
      <c r="R28" s="24">
        <f>B28</f>
        <v>0</v>
      </c>
      <c r="S28" s="25">
        <f>R28-C28-H28+M28</f>
        <v>0</v>
      </c>
      <c r="T28" s="25">
        <f t="shared" si="23"/>
        <v>0</v>
      </c>
      <c r="U28" s="25">
        <f t="shared" si="24"/>
        <v>0</v>
      </c>
      <c r="V28" s="25">
        <f t="shared" si="25"/>
        <v>0</v>
      </c>
      <c r="W28" s="26">
        <f>V28-R28</f>
        <v>0</v>
      </c>
    </row>
    <row r="29" spans="1:23">
      <c r="A29" s="43" t="str">
        <f>$A$10</f>
        <v>Paikkakunta 1</v>
      </c>
      <c r="B29" s="27"/>
      <c r="C29" s="28"/>
      <c r="D29" s="29"/>
      <c r="E29" s="29"/>
      <c r="F29" s="29"/>
      <c r="G29" s="30">
        <f>C29+D29+E29+F29</f>
        <v>0</v>
      </c>
      <c r="H29" s="28"/>
      <c r="I29" s="29"/>
      <c r="J29" s="29"/>
      <c r="K29" s="29"/>
      <c r="L29" s="30">
        <f>H29+I29+J29+K29</f>
        <v>0</v>
      </c>
      <c r="M29" s="55"/>
      <c r="N29" s="56"/>
      <c r="O29" s="56"/>
      <c r="P29" s="56"/>
      <c r="Q29" s="52">
        <f>M29+N29+O29+P29</f>
        <v>0</v>
      </c>
      <c r="R29" s="31">
        <f>B29</f>
        <v>0</v>
      </c>
      <c r="S29" s="33">
        <f>R29-C29-H29+M29</f>
        <v>0</v>
      </c>
      <c r="T29" s="33">
        <f t="shared" ref="T29:T32" si="32">S29-D29-I29+N29</f>
        <v>0</v>
      </c>
      <c r="U29" s="33">
        <f t="shared" ref="U29:U32" si="33">T29-E29-J29+O29</f>
        <v>0</v>
      </c>
      <c r="V29" s="33">
        <f t="shared" ref="V29:V32" si="34">U29-F29-K29+P29</f>
        <v>0</v>
      </c>
      <c r="W29" s="32">
        <f t="shared" si="11"/>
        <v>0</v>
      </c>
    </row>
    <row r="30" spans="1:23">
      <c r="A30" s="43" t="str">
        <f>$A$11</f>
        <v>Paikkakunta 2</v>
      </c>
      <c r="B30" s="27"/>
      <c r="C30" s="28"/>
      <c r="D30" s="29"/>
      <c r="E30" s="29"/>
      <c r="F30" s="29"/>
      <c r="G30" s="30">
        <f t="shared" ref="G30:G31" si="35">C30+D30+E30+F30</f>
        <v>0</v>
      </c>
      <c r="H30" s="28"/>
      <c r="I30" s="29"/>
      <c r="J30" s="29"/>
      <c r="K30" s="29"/>
      <c r="L30" s="30">
        <f t="shared" ref="L30:L31" si="36">H30+I30+J30+K30</f>
        <v>0</v>
      </c>
      <c r="M30" s="55"/>
      <c r="N30" s="56"/>
      <c r="O30" s="56"/>
      <c r="P30" s="56"/>
      <c r="Q30" s="52">
        <f t="shared" ref="Q30:Q31" si="37">M30+N30+O30+P30</f>
        <v>0</v>
      </c>
      <c r="R30" s="31">
        <f t="shared" ref="R30:R31" si="38">B30</f>
        <v>0</v>
      </c>
      <c r="S30" s="33">
        <f t="shared" ref="S30:S31" si="39">R30-C30-H30+M30</f>
        <v>0</v>
      </c>
      <c r="T30" s="33">
        <f t="shared" si="32"/>
        <v>0</v>
      </c>
      <c r="U30" s="33">
        <f t="shared" si="33"/>
        <v>0</v>
      </c>
      <c r="V30" s="33">
        <f t="shared" si="34"/>
        <v>0</v>
      </c>
      <c r="W30" s="32">
        <f t="shared" si="11"/>
        <v>0</v>
      </c>
    </row>
    <row r="31" spans="1:23">
      <c r="A31" s="42" t="str">
        <f>$A$12</f>
        <v>Paikkakunta 3</v>
      </c>
      <c r="B31" s="27"/>
      <c r="C31" s="28"/>
      <c r="D31" s="29"/>
      <c r="E31" s="29"/>
      <c r="F31" s="29"/>
      <c r="G31" s="30">
        <f t="shared" si="35"/>
        <v>0</v>
      </c>
      <c r="H31" s="28"/>
      <c r="I31" s="29"/>
      <c r="J31" s="29"/>
      <c r="K31" s="29"/>
      <c r="L31" s="30">
        <f t="shared" si="36"/>
        <v>0</v>
      </c>
      <c r="M31" s="55"/>
      <c r="N31" s="56"/>
      <c r="O31" s="56"/>
      <c r="P31" s="56"/>
      <c r="Q31" s="52">
        <f t="shared" si="37"/>
        <v>0</v>
      </c>
      <c r="R31" s="31">
        <f t="shared" si="38"/>
        <v>0</v>
      </c>
      <c r="S31" s="33">
        <f t="shared" si="39"/>
        <v>0</v>
      </c>
      <c r="T31" s="33">
        <f t="shared" si="32"/>
        <v>0</v>
      </c>
      <c r="U31" s="33">
        <f t="shared" si="33"/>
        <v>0</v>
      </c>
      <c r="V31" s="33">
        <f t="shared" si="34"/>
        <v>0</v>
      </c>
      <c r="W31" s="32">
        <f t="shared" si="11"/>
        <v>0</v>
      </c>
    </row>
    <row r="32" spans="1:23">
      <c r="A32" s="40" t="s">
        <v>23</v>
      </c>
      <c r="B32" s="40">
        <f>Kehittämisyksikkö!B32+'LSAVI; toimitilat, sis.tark.'!B32+MOK!B32+THY!B32+'PSAVI; Pepa, Patio,'!B32+Tietohallinto!B37</f>
        <v>2</v>
      </c>
      <c r="C32" s="24">
        <f>Kehittämisyksikkö!C32+'LSAVI; toimitilat, sis.tark.'!C32+MOK!C32+THY!C32+'PSAVI; Pepa, Patio,'!C32+Tietohallinto!C37</f>
        <v>0</v>
      </c>
      <c r="D32" s="25">
        <f>Kehittämisyksikkö!D32+'LSAVI; toimitilat, sis.tark.'!D32+MOK!D32+THY!D32+'PSAVI; Pepa, Patio,'!D32+Tietohallinto!D37</f>
        <v>0</v>
      </c>
      <c r="E32" s="25">
        <f>Kehittämisyksikkö!E32+'LSAVI; toimitilat, sis.tark.'!E32+MOK!E32+THY!E32+'PSAVI; Pepa, Patio,'!E32+Tietohallinto!E37</f>
        <v>0</v>
      </c>
      <c r="F32" s="25">
        <f>Kehittämisyksikkö!F32+'LSAVI; toimitilat, sis.tark.'!F32+MOK!F32+THY!F32+'PSAVI; Pepa, Patio,'!F32+Tietohallinto!F37</f>
        <v>0</v>
      </c>
      <c r="G32" s="26">
        <f>SUM(C32:F32)</f>
        <v>0</v>
      </c>
      <c r="H32" s="24">
        <f>Kehittämisyksikkö!H32+'LSAVI; toimitilat, sis.tark.'!H32+MOK!H32+THY!H32+'PSAVI; Pepa, Patio,'!H32+Tietohallinto!H37</f>
        <v>0</v>
      </c>
      <c r="I32" s="25">
        <f>Kehittämisyksikkö!I32+'LSAVI; toimitilat, sis.tark.'!I32+MOK!I32+THY!I32+'PSAVI; Pepa, Patio,'!I32+Tietohallinto!I37</f>
        <v>0</v>
      </c>
      <c r="J32" s="25">
        <f>Kehittämisyksikkö!J32+'LSAVI; toimitilat, sis.tark.'!J32+MOK!J32+THY!J32+'PSAVI; Pepa, Patio,'!J32+Tietohallinto!J37</f>
        <v>0</v>
      </c>
      <c r="K32" s="25">
        <f>Kehittämisyksikkö!K32+'LSAVI; toimitilat, sis.tark.'!K32+MOK!K32+THY!K32+'PSAVI; Pepa, Patio,'!K32+Tietohallinto!K37</f>
        <v>0</v>
      </c>
      <c r="L32" s="26">
        <f>SUM(H32:K32)</f>
        <v>0</v>
      </c>
      <c r="M32" s="49">
        <f>M33+M34+M35</f>
        <v>0</v>
      </c>
      <c r="N32" s="50">
        <f t="shared" ref="N32:Q32" si="40">N33+N34+N35</f>
        <v>0</v>
      </c>
      <c r="O32" s="50">
        <f t="shared" si="40"/>
        <v>0</v>
      </c>
      <c r="P32" s="50">
        <f t="shared" si="40"/>
        <v>0</v>
      </c>
      <c r="Q32" s="51">
        <f t="shared" si="40"/>
        <v>0</v>
      </c>
      <c r="R32" s="24">
        <f>B32</f>
        <v>2</v>
      </c>
      <c r="S32" s="25">
        <f>R32-C32-H32+M32</f>
        <v>2</v>
      </c>
      <c r="T32" s="25">
        <f t="shared" si="32"/>
        <v>2</v>
      </c>
      <c r="U32" s="25">
        <f t="shared" si="33"/>
        <v>2</v>
      </c>
      <c r="V32" s="25">
        <f t="shared" si="34"/>
        <v>2</v>
      </c>
      <c r="W32" s="26">
        <f>V32-R32</f>
        <v>0</v>
      </c>
    </row>
    <row r="33" spans="1:23">
      <c r="A33" s="43" t="str">
        <f>$A$10</f>
        <v>Paikkakunta 1</v>
      </c>
      <c r="B33" s="27"/>
      <c r="C33" s="28"/>
      <c r="D33" s="29"/>
      <c r="E33" s="29"/>
      <c r="F33" s="29"/>
      <c r="G33" s="30">
        <f>C33+D33+E33+F33</f>
        <v>0</v>
      </c>
      <c r="H33" s="28"/>
      <c r="I33" s="29"/>
      <c r="J33" s="29"/>
      <c r="K33" s="29"/>
      <c r="L33" s="30">
        <f>H33+I33+J33+K33</f>
        <v>0</v>
      </c>
      <c r="M33" s="55"/>
      <c r="N33" s="56"/>
      <c r="O33" s="56"/>
      <c r="P33" s="56"/>
      <c r="Q33" s="52">
        <f>M33+N33+O33+P33</f>
        <v>0</v>
      </c>
      <c r="R33" s="31">
        <f>B33</f>
        <v>0</v>
      </c>
      <c r="S33" s="33">
        <f>R33-C33-H33+M33</f>
        <v>0</v>
      </c>
      <c r="T33" s="33">
        <f t="shared" ref="T33:T36" si="41">S33-D33-I33+N33</f>
        <v>0</v>
      </c>
      <c r="U33" s="33">
        <f t="shared" ref="U33:U36" si="42">T33-E33-J33+O33</f>
        <v>0</v>
      </c>
      <c r="V33" s="33">
        <f t="shared" ref="V33:V36" si="43">U33-F33-K33+P33</f>
        <v>0</v>
      </c>
      <c r="W33" s="32">
        <f t="shared" si="11"/>
        <v>0</v>
      </c>
    </row>
    <row r="34" spans="1:23">
      <c r="A34" s="43" t="str">
        <f>$A$11</f>
        <v>Paikkakunta 2</v>
      </c>
      <c r="B34" s="27"/>
      <c r="C34" s="28"/>
      <c r="D34" s="29"/>
      <c r="E34" s="29"/>
      <c r="F34" s="29"/>
      <c r="G34" s="30">
        <f t="shared" ref="G34:G35" si="44">C34+D34+E34+F34</f>
        <v>0</v>
      </c>
      <c r="H34" s="28"/>
      <c r="I34" s="29"/>
      <c r="J34" s="29"/>
      <c r="K34" s="29"/>
      <c r="L34" s="30">
        <f t="shared" ref="L34:L35" si="45">H34+I34+J34+K34</f>
        <v>0</v>
      </c>
      <c r="M34" s="55"/>
      <c r="N34" s="56"/>
      <c r="O34" s="56"/>
      <c r="P34" s="56"/>
      <c r="Q34" s="52">
        <f t="shared" ref="Q34:Q35" si="46">M34+N34+O34+P34</f>
        <v>0</v>
      </c>
      <c r="R34" s="31">
        <f t="shared" ref="R34:R35" si="47">B34</f>
        <v>0</v>
      </c>
      <c r="S34" s="33">
        <f t="shared" ref="S34:S35" si="48">R34-C34-H34+M34</f>
        <v>0</v>
      </c>
      <c r="T34" s="33">
        <f t="shared" si="41"/>
        <v>0</v>
      </c>
      <c r="U34" s="33">
        <f t="shared" si="42"/>
        <v>0</v>
      </c>
      <c r="V34" s="33">
        <f t="shared" si="43"/>
        <v>0</v>
      </c>
      <c r="W34" s="32">
        <f t="shared" si="11"/>
        <v>0</v>
      </c>
    </row>
    <row r="35" spans="1:23">
      <c r="A35" s="42" t="str">
        <f>$A$12</f>
        <v>Paikkakunta 3</v>
      </c>
      <c r="B35" s="27"/>
      <c r="C35" s="28"/>
      <c r="D35" s="29"/>
      <c r="E35" s="29"/>
      <c r="F35" s="29"/>
      <c r="G35" s="30">
        <f t="shared" si="44"/>
        <v>0</v>
      </c>
      <c r="H35" s="28"/>
      <c r="I35" s="29"/>
      <c r="J35" s="29"/>
      <c r="K35" s="29"/>
      <c r="L35" s="30">
        <f t="shared" si="45"/>
        <v>0</v>
      </c>
      <c r="M35" s="55"/>
      <c r="N35" s="56"/>
      <c r="O35" s="56"/>
      <c r="P35" s="56"/>
      <c r="Q35" s="52">
        <f t="shared" si="46"/>
        <v>0</v>
      </c>
      <c r="R35" s="31">
        <f t="shared" si="47"/>
        <v>0</v>
      </c>
      <c r="S35" s="33">
        <f t="shared" si="48"/>
        <v>0</v>
      </c>
      <c r="T35" s="33">
        <f t="shared" si="41"/>
        <v>0</v>
      </c>
      <c r="U35" s="33">
        <f t="shared" si="42"/>
        <v>0</v>
      </c>
      <c r="V35" s="33">
        <f t="shared" si="43"/>
        <v>0</v>
      </c>
      <c r="W35" s="32">
        <f t="shared" si="11"/>
        <v>0</v>
      </c>
    </row>
    <row r="36" spans="1:23">
      <c r="A36" s="40" t="s">
        <v>24</v>
      </c>
      <c r="B36" s="40">
        <f>Kehittämisyksikkö!B36+'LSAVI; toimitilat, sis.tark.'!B36+MOK!B36+THY!B36+'PSAVI; Pepa, Patio,'!B36+Tietohallinto!B41</f>
        <v>1.5</v>
      </c>
      <c r="C36" s="24">
        <f>Kehittämisyksikkö!C36+'LSAVI; toimitilat, sis.tark.'!C36+MOK!C36+THY!C36+'PSAVI; Pepa, Patio,'!C36+Tietohallinto!C41</f>
        <v>0</v>
      </c>
      <c r="D36" s="25">
        <f>Kehittämisyksikkö!D36+'LSAVI; toimitilat, sis.tark.'!D36+MOK!D36+THY!D36+'PSAVI; Pepa, Patio,'!D36+Tietohallinto!D41</f>
        <v>0</v>
      </c>
      <c r="E36" s="25">
        <f>Kehittämisyksikkö!E36+'LSAVI; toimitilat, sis.tark.'!E36+MOK!E36+THY!E36+'PSAVI; Pepa, Patio,'!E36+Tietohallinto!E41</f>
        <v>0</v>
      </c>
      <c r="F36" s="25">
        <f>Kehittämisyksikkö!F36+'LSAVI; toimitilat, sis.tark.'!F36+MOK!F36+THY!F36+'PSAVI; Pepa, Patio,'!F36+Tietohallinto!F41</f>
        <v>0</v>
      </c>
      <c r="G36" s="26">
        <f>SUM(C36:F36)</f>
        <v>0</v>
      </c>
      <c r="H36" s="24">
        <f>Kehittämisyksikkö!H36+'LSAVI; toimitilat, sis.tark.'!H36+MOK!H36+THY!H36+'PSAVI; Pepa, Patio,'!H36+Tietohallinto!H41</f>
        <v>0</v>
      </c>
      <c r="I36" s="25">
        <f>Kehittämisyksikkö!I36+'LSAVI; toimitilat, sis.tark.'!I36+MOK!I36+THY!I36+'PSAVI; Pepa, Patio,'!I36+Tietohallinto!I41</f>
        <v>0</v>
      </c>
      <c r="J36" s="25">
        <f>Kehittämisyksikkö!J36+'LSAVI; toimitilat, sis.tark.'!J36+MOK!J36+THY!J36+'PSAVI; Pepa, Patio,'!J36+Tietohallinto!J41</f>
        <v>0</v>
      </c>
      <c r="K36" s="25">
        <f>Kehittämisyksikkö!K36+'LSAVI; toimitilat, sis.tark.'!K36+MOK!K36+THY!K36+'PSAVI; Pepa, Patio,'!K36+Tietohallinto!K41</f>
        <v>0</v>
      </c>
      <c r="L36" s="26">
        <f>SUM(H36:K36)</f>
        <v>0</v>
      </c>
      <c r="M36" s="49">
        <f>M37+M38+M39</f>
        <v>0</v>
      </c>
      <c r="N36" s="50">
        <f t="shared" ref="N36:Q36" si="49">N37+N38+N39</f>
        <v>0</v>
      </c>
      <c r="O36" s="50">
        <f t="shared" si="49"/>
        <v>0</v>
      </c>
      <c r="P36" s="50">
        <f t="shared" si="49"/>
        <v>0</v>
      </c>
      <c r="Q36" s="51">
        <f t="shared" si="49"/>
        <v>0</v>
      </c>
      <c r="R36" s="24">
        <f>B36</f>
        <v>1.5</v>
      </c>
      <c r="S36" s="25">
        <f>R36-C36-H36+M36</f>
        <v>1.5</v>
      </c>
      <c r="T36" s="25">
        <f t="shared" si="41"/>
        <v>1.5</v>
      </c>
      <c r="U36" s="25">
        <f t="shared" si="42"/>
        <v>1.5</v>
      </c>
      <c r="V36" s="25">
        <f t="shared" si="43"/>
        <v>1.5</v>
      </c>
      <c r="W36" s="26">
        <f>V36-R36</f>
        <v>0</v>
      </c>
    </row>
    <row r="37" spans="1:23">
      <c r="A37" s="43" t="str">
        <f>$A$10</f>
        <v>Paikkakunta 1</v>
      </c>
      <c r="B37" s="27"/>
      <c r="C37" s="28"/>
      <c r="D37" s="29"/>
      <c r="E37" s="29"/>
      <c r="F37" s="29"/>
      <c r="G37" s="30">
        <f>C37+D37+E37+F37</f>
        <v>0</v>
      </c>
      <c r="H37" s="28"/>
      <c r="I37" s="29"/>
      <c r="J37" s="29"/>
      <c r="K37" s="29"/>
      <c r="L37" s="30">
        <f>H37+I37+J37+K37</f>
        <v>0</v>
      </c>
      <c r="M37" s="55"/>
      <c r="N37" s="56"/>
      <c r="O37" s="56"/>
      <c r="P37" s="56"/>
      <c r="Q37" s="52">
        <f>M37+N37+O37+P37</f>
        <v>0</v>
      </c>
      <c r="R37" s="31">
        <f>B37</f>
        <v>0</v>
      </c>
      <c r="S37" s="33">
        <f>R37-C37-H37+M37</f>
        <v>0</v>
      </c>
      <c r="T37" s="33">
        <f t="shared" ref="T37:T40" si="50">S37-D37-I37+N37</f>
        <v>0</v>
      </c>
      <c r="U37" s="33">
        <f t="shared" ref="U37:U40" si="51">T37-E37-J37+O37</f>
        <v>0</v>
      </c>
      <c r="V37" s="33">
        <f t="shared" ref="V37:V40" si="52">U37-F37-K37+P37</f>
        <v>0</v>
      </c>
      <c r="W37" s="32">
        <f t="shared" si="11"/>
        <v>0</v>
      </c>
    </row>
    <row r="38" spans="1:23">
      <c r="A38" s="43" t="str">
        <f>$A$11</f>
        <v>Paikkakunta 2</v>
      </c>
      <c r="B38" s="27"/>
      <c r="C38" s="28"/>
      <c r="D38" s="29"/>
      <c r="E38" s="29"/>
      <c r="F38" s="29"/>
      <c r="G38" s="30">
        <f t="shared" ref="G38:G39" si="53">C38+D38+E38+F38</f>
        <v>0</v>
      </c>
      <c r="H38" s="28"/>
      <c r="I38" s="29"/>
      <c r="J38" s="29"/>
      <c r="K38" s="29"/>
      <c r="L38" s="30">
        <f t="shared" ref="L38:L39" si="54">H38+I38+J38+K38</f>
        <v>0</v>
      </c>
      <c r="M38" s="55"/>
      <c r="N38" s="56"/>
      <c r="O38" s="56"/>
      <c r="P38" s="56"/>
      <c r="Q38" s="52">
        <f t="shared" ref="Q38:Q39" si="55">M38+N38+O38+P38</f>
        <v>0</v>
      </c>
      <c r="R38" s="31">
        <f t="shared" ref="R38:R39" si="56">B38</f>
        <v>0</v>
      </c>
      <c r="S38" s="33">
        <f t="shared" ref="S38:S39" si="57">R38-C38-H38+M38</f>
        <v>0</v>
      </c>
      <c r="T38" s="33">
        <f t="shared" si="50"/>
        <v>0</v>
      </c>
      <c r="U38" s="33">
        <f t="shared" si="51"/>
        <v>0</v>
      </c>
      <c r="V38" s="33">
        <f t="shared" si="52"/>
        <v>0</v>
      </c>
      <c r="W38" s="32">
        <f t="shared" si="11"/>
        <v>0</v>
      </c>
    </row>
    <row r="39" spans="1:23">
      <c r="A39" s="42" t="str">
        <f>$A$12</f>
        <v>Paikkakunta 3</v>
      </c>
      <c r="B39" s="27"/>
      <c r="C39" s="28"/>
      <c r="D39" s="29"/>
      <c r="E39" s="29"/>
      <c r="F39" s="29"/>
      <c r="G39" s="30">
        <f t="shared" si="53"/>
        <v>0</v>
      </c>
      <c r="H39" s="28"/>
      <c r="I39" s="29"/>
      <c r="J39" s="29"/>
      <c r="K39" s="29"/>
      <c r="L39" s="30">
        <f t="shared" si="54"/>
        <v>0</v>
      </c>
      <c r="M39" s="55"/>
      <c r="N39" s="56"/>
      <c r="O39" s="56"/>
      <c r="P39" s="56"/>
      <c r="Q39" s="52">
        <f t="shared" si="55"/>
        <v>0</v>
      </c>
      <c r="R39" s="31">
        <f t="shared" si="56"/>
        <v>0</v>
      </c>
      <c r="S39" s="33">
        <f t="shared" si="57"/>
        <v>0</v>
      </c>
      <c r="T39" s="33">
        <f t="shared" si="50"/>
        <v>0</v>
      </c>
      <c r="U39" s="33">
        <f t="shared" si="51"/>
        <v>0</v>
      </c>
      <c r="V39" s="33">
        <f t="shared" si="52"/>
        <v>0</v>
      </c>
      <c r="W39" s="32">
        <f t="shared" si="11"/>
        <v>0</v>
      </c>
    </row>
    <row r="40" spans="1:23">
      <c r="A40" s="40" t="s">
        <v>25</v>
      </c>
      <c r="B40" s="40">
        <f>Kehittämisyksikkö!B40+'LSAVI; toimitilat, sis.tark.'!B40+MOK!B40+THY!B40+'PSAVI; Pepa, Patio,'!B40+Tietohallinto!B45</f>
        <v>0</v>
      </c>
      <c r="C40" s="24">
        <f>Kehittämisyksikkö!C40+'LSAVI; toimitilat, sis.tark.'!C40+MOK!C40+THY!C40+'PSAVI; Pepa, Patio,'!C40+Tietohallinto!C45</f>
        <v>0</v>
      </c>
      <c r="D40" s="25">
        <f>Kehittämisyksikkö!D40+'LSAVI; toimitilat, sis.tark.'!D40+MOK!D40+THY!D40+'PSAVI; Pepa, Patio,'!D40+Tietohallinto!D45</f>
        <v>0</v>
      </c>
      <c r="E40" s="25">
        <f>Kehittämisyksikkö!E40+'LSAVI; toimitilat, sis.tark.'!E40+MOK!E40+THY!E40+'PSAVI; Pepa, Patio,'!E40+Tietohallinto!E45</f>
        <v>0</v>
      </c>
      <c r="F40" s="25">
        <f>Kehittämisyksikkö!F40+'LSAVI; toimitilat, sis.tark.'!F40+MOK!F40+THY!F40+'PSAVI; Pepa, Patio,'!F40+Tietohallinto!F45</f>
        <v>0</v>
      </c>
      <c r="G40" s="26">
        <f>SUM(C40:F40)</f>
        <v>0</v>
      </c>
      <c r="H40" s="24">
        <f>Kehittämisyksikkö!H40+'LSAVI; toimitilat, sis.tark.'!H40+MOK!H40+THY!H40+'PSAVI; Pepa, Patio,'!H40+Tietohallinto!H45</f>
        <v>0</v>
      </c>
      <c r="I40" s="25">
        <f>Kehittämisyksikkö!I40+'LSAVI; toimitilat, sis.tark.'!I40+MOK!I40+THY!I40+'PSAVI; Pepa, Patio,'!I40+Tietohallinto!I45</f>
        <v>0</v>
      </c>
      <c r="J40" s="25">
        <f>Kehittämisyksikkö!J40+'LSAVI; toimitilat, sis.tark.'!J40+MOK!J40+THY!J40+'PSAVI; Pepa, Patio,'!J40+Tietohallinto!J45</f>
        <v>0</v>
      </c>
      <c r="K40" s="25">
        <f>Kehittämisyksikkö!K40+'LSAVI; toimitilat, sis.tark.'!K40+MOK!K40+THY!K40+'PSAVI; Pepa, Patio,'!K40+Tietohallinto!K45</f>
        <v>0</v>
      </c>
      <c r="L40" s="26">
        <f>SUM(H40:K40)</f>
        <v>0</v>
      </c>
      <c r="M40" s="49">
        <f>M41+M42+M43</f>
        <v>0</v>
      </c>
      <c r="N40" s="50">
        <f t="shared" ref="N40:Q40" si="58">N41+N42+N43</f>
        <v>0</v>
      </c>
      <c r="O40" s="50">
        <f t="shared" si="58"/>
        <v>0</v>
      </c>
      <c r="P40" s="50">
        <f t="shared" si="58"/>
        <v>0</v>
      </c>
      <c r="Q40" s="51">
        <f t="shared" si="58"/>
        <v>0</v>
      </c>
      <c r="R40" s="24">
        <f>B40</f>
        <v>0</v>
      </c>
      <c r="S40" s="25">
        <f>R40-C40-H40+M40</f>
        <v>0</v>
      </c>
      <c r="T40" s="25">
        <f t="shared" si="50"/>
        <v>0</v>
      </c>
      <c r="U40" s="25">
        <f t="shared" si="51"/>
        <v>0</v>
      </c>
      <c r="V40" s="25">
        <f t="shared" si="52"/>
        <v>0</v>
      </c>
      <c r="W40" s="26">
        <f>V40-R40</f>
        <v>0</v>
      </c>
    </row>
    <row r="41" spans="1:23">
      <c r="A41" s="43" t="str">
        <f>$A$10</f>
        <v>Paikkakunta 1</v>
      </c>
      <c r="B41" s="27"/>
      <c r="C41" s="28"/>
      <c r="D41" s="29"/>
      <c r="E41" s="29"/>
      <c r="F41" s="29"/>
      <c r="G41" s="30">
        <f>C41+D41+E41+F41</f>
        <v>0</v>
      </c>
      <c r="H41" s="28"/>
      <c r="I41" s="29"/>
      <c r="J41" s="29"/>
      <c r="K41" s="29"/>
      <c r="L41" s="30">
        <f>H41+I41+J41+K41</f>
        <v>0</v>
      </c>
      <c r="M41" s="55"/>
      <c r="N41" s="56"/>
      <c r="O41" s="56"/>
      <c r="P41" s="56"/>
      <c r="Q41" s="52">
        <f>M41+N41+O41+P41</f>
        <v>0</v>
      </c>
      <c r="R41" s="31">
        <f>B41</f>
        <v>0</v>
      </c>
      <c r="S41" s="33">
        <f>R41-C41-H41+M41</f>
        <v>0</v>
      </c>
      <c r="T41" s="33">
        <f t="shared" ref="T41:T44" si="59">S41-D41-I41+N41</f>
        <v>0</v>
      </c>
      <c r="U41" s="33">
        <f t="shared" ref="U41:U44" si="60">T41-E41-J41+O41</f>
        <v>0</v>
      </c>
      <c r="V41" s="33">
        <f t="shared" ref="V41:V44" si="61">U41-F41-K41+P41</f>
        <v>0</v>
      </c>
      <c r="W41" s="32">
        <f t="shared" si="11"/>
        <v>0</v>
      </c>
    </row>
    <row r="42" spans="1:23">
      <c r="A42" s="43" t="str">
        <f>$A$11</f>
        <v>Paikkakunta 2</v>
      </c>
      <c r="B42" s="27"/>
      <c r="C42" s="28"/>
      <c r="D42" s="29"/>
      <c r="E42" s="29"/>
      <c r="F42" s="29"/>
      <c r="G42" s="30">
        <f t="shared" ref="G42:G43" si="62">C42+D42+E42+F42</f>
        <v>0</v>
      </c>
      <c r="H42" s="28"/>
      <c r="I42" s="29"/>
      <c r="J42" s="29"/>
      <c r="K42" s="29"/>
      <c r="L42" s="30">
        <f t="shared" ref="L42:L43" si="63">H42+I42+J42+K42</f>
        <v>0</v>
      </c>
      <c r="M42" s="55"/>
      <c r="N42" s="56"/>
      <c r="O42" s="56"/>
      <c r="P42" s="56"/>
      <c r="Q42" s="52">
        <f t="shared" ref="Q42:Q43" si="64">M42+N42+O42+P42</f>
        <v>0</v>
      </c>
      <c r="R42" s="31">
        <f t="shared" ref="R42:R43" si="65">B42</f>
        <v>0</v>
      </c>
      <c r="S42" s="33">
        <f t="shared" ref="S42:S43" si="66">R42-C42-H42+M42</f>
        <v>0</v>
      </c>
      <c r="T42" s="33">
        <f t="shared" si="59"/>
        <v>0</v>
      </c>
      <c r="U42" s="33">
        <f t="shared" si="60"/>
        <v>0</v>
      </c>
      <c r="V42" s="33">
        <f t="shared" si="61"/>
        <v>0</v>
      </c>
      <c r="W42" s="32">
        <f t="shared" si="11"/>
        <v>0</v>
      </c>
    </row>
    <row r="43" spans="1:23">
      <c r="A43" s="42" t="str">
        <f>$A$12</f>
        <v>Paikkakunta 3</v>
      </c>
      <c r="B43" s="27"/>
      <c r="C43" s="28"/>
      <c r="D43" s="29"/>
      <c r="E43" s="29"/>
      <c r="F43" s="29"/>
      <c r="G43" s="30">
        <f t="shared" si="62"/>
        <v>0</v>
      </c>
      <c r="H43" s="28"/>
      <c r="I43" s="29"/>
      <c r="J43" s="29"/>
      <c r="K43" s="29"/>
      <c r="L43" s="30">
        <f t="shared" si="63"/>
        <v>0</v>
      </c>
      <c r="M43" s="55"/>
      <c r="N43" s="56"/>
      <c r="O43" s="56"/>
      <c r="P43" s="56"/>
      <c r="Q43" s="52">
        <f t="shared" si="64"/>
        <v>0</v>
      </c>
      <c r="R43" s="31">
        <f t="shared" si="65"/>
        <v>0</v>
      </c>
      <c r="S43" s="33">
        <f t="shared" si="66"/>
        <v>0</v>
      </c>
      <c r="T43" s="33">
        <f t="shared" si="59"/>
        <v>0</v>
      </c>
      <c r="U43" s="33">
        <f t="shared" si="60"/>
        <v>0</v>
      </c>
      <c r="V43" s="33">
        <f t="shared" si="61"/>
        <v>0</v>
      </c>
      <c r="W43" s="32">
        <f t="shared" si="11"/>
        <v>0</v>
      </c>
    </row>
    <row r="44" spans="1:23">
      <c r="A44" s="40" t="s">
        <v>26</v>
      </c>
      <c r="B44" s="40">
        <f>Kehittämisyksikkö!B44+'LSAVI; toimitilat, sis.tark.'!B44+MOK!B44+THY!B44+'PSAVI; Pepa, Patio,'!B44+Tietohallinto!B49</f>
        <v>14.6</v>
      </c>
      <c r="C44" s="24">
        <f>Kehittämisyksikkö!C44+'LSAVI; toimitilat, sis.tark.'!C44+MOK!C44+THY!C44+'PSAVI; Pepa, Patio,'!C44+Tietohallinto!C49</f>
        <v>1.25</v>
      </c>
      <c r="D44" s="25">
        <f>Kehittämisyksikkö!D44+'LSAVI; toimitilat, sis.tark.'!D44+MOK!D44+THY!D44+'PSAVI; Pepa, Patio,'!D44+Tietohallinto!D49</f>
        <v>0.75</v>
      </c>
      <c r="E44" s="25">
        <f>Kehittämisyksikkö!E44+'LSAVI; toimitilat, sis.tark.'!E44+MOK!E44+THY!E44+'PSAVI; Pepa, Patio,'!E44+Tietohallinto!E49</f>
        <v>3.1</v>
      </c>
      <c r="F44" s="25">
        <f>Kehittämisyksikkö!F44+'LSAVI; toimitilat, sis.tark.'!F44+MOK!F44+THY!F44+'PSAVI; Pepa, Patio,'!F44+Tietohallinto!F49</f>
        <v>0</v>
      </c>
      <c r="G44" s="26">
        <f>SUM(C44:F44)</f>
        <v>5.0999999999999996</v>
      </c>
      <c r="H44" s="24">
        <f>Kehittämisyksikkö!H44+'LSAVI; toimitilat, sis.tark.'!H44+MOK!H44+THY!H44+'PSAVI; Pepa, Patio,'!H44+Tietohallinto!H49</f>
        <v>0</v>
      </c>
      <c r="I44" s="25">
        <f>Kehittämisyksikkö!I44+'LSAVI; toimitilat, sis.tark.'!I44+MOK!I44+THY!I44+'PSAVI; Pepa, Patio,'!I44+Tietohallinto!I49</f>
        <v>0</v>
      </c>
      <c r="J44" s="25">
        <f>Kehittämisyksikkö!J44+'LSAVI; toimitilat, sis.tark.'!J44+MOK!J44+THY!J44+'PSAVI; Pepa, Patio,'!J44+Tietohallinto!J49</f>
        <v>0</v>
      </c>
      <c r="K44" s="25">
        <f>Kehittämisyksikkö!K44+'LSAVI; toimitilat, sis.tark.'!K44+MOK!K44+THY!K44+'PSAVI; Pepa, Patio,'!K44+Tietohallinto!K49</f>
        <v>0</v>
      </c>
      <c r="L44" s="26">
        <f>SUM(H44:K44)</f>
        <v>0</v>
      </c>
      <c r="M44" s="49">
        <f>M45+M46+M47</f>
        <v>0</v>
      </c>
      <c r="N44" s="50">
        <f t="shared" ref="N44:Q44" si="67">N45+N46+N47</f>
        <v>0</v>
      </c>
      <c r="O44" s="50">
        <f t="shared" si="67"/>
        <v>0</v>
      </c>
      <c r="P44" s="50">
        <f t="shared" si="67"/>
        <v>0</v>
      </c>
      <c r="Q44" s="51">
        <f t="shared" si="67"/>
        <v>0</v>
      </c>
      <c r="R44" s="24">
        <f>B44</f>
        <v>14.6</v>
      </c>
      <c r="S44" s="25">
        <f>R44-C44-H44+M44</f>
        <v>13.35</v>
      </c>
      <c r="T44" s="25">
        <f t="shared" si="59"/>
        <v>12.6</v>
      </c>
      <c r="U44" s="25">
        <f t="shared" si="60"/>
        <v>9.5</v>
      </c>
      <c r="V44" s="25">
        <f t="shared" si="61"/>
        <v>9.5</v>
      </c>
      <c r="W44" s="26">
        <f>V44-R44</f>
        <v>-5.0999999999999996</v>
      </c>
    </row>
    <row r="45" spans="1:23">
      <c r="A45" s="43" t="str">
        <f>$A$10</f>
        <v>Paikkakunta 1</v>
      </c>
      <c r="B45" s="27"/>
      <c r="C45" s="28"/>
      <c r="D45" s="29"/>
      <c r="E45" s="29"/>
      <c r="F45" s="29"/>
      <c r="G45" s="30">
        <f>C45+D45+E45+F45</f>
        <v>0</v>
      </c>
      <c r="H45" s="28"/>
      <c r="I45" s="29"/>
      <c r="J45" s="29"/>
      <c r="K45" s="29"/>
      <c r="L45" s="30">
        <f>H45+I45+J45+K45</f>
        <v>0</v>
      </c>
      <c r="M45" s="55"/>
      <c r="N45" s="56"/>
      <c r="O45" s="56"/>
      <c r="P45" s="56"/>
      <c r="Q45" s="52">
        <f>M45+N45+O45+P45</f>
        <v>0</v>
      </c>
      <c r="R45" s="31">
        <f>B45</f>
        <v>0</v>
      </c>
      <c r="S45" s="33">
        <f>R45-C45-H45+M45</f>
        <v>0</v>
      </c>
      <c r="T45" s="33">
        <f t="shared" ref="T45:T48" si="68">S45-D45-I45+N45</f>
        <v>0</v>
      </c>
      <c r="U45" s="33">
        <f t="shared" ref="U45:U48" si="69">T45-E45-J45+O45</f>
        <v>0</v>
      </c>
      <c r="V45" s="33">
        <f t="shared" ref="V45:V48" si="70">U45-F45-K45+P45</f>
        <v>0</v>
      </c>
      <c r="W45" s="32">
        <f t="shared" si="11"/>
        <v>0</v>
      </c>
    </row>
    <row r="46" spans="1:23">
      <c r="A46" s="43" t="str">
        <f>$A$11</f>
        <v>Paikkakunta 2</v>
      </c>
      <c r="B46" s="27"/>
      <c r="C46" s="28"/>
      <c r="D46" s="29"/>
      <c r="E46" s="29"/>
      <c r="F46" s="29"/>
      <c r="G46" s="30">
        <f t="shared" ref="G46:G47" si="71">C46+D46+E46+F46</f>
        <v>0</v>
      </c>
      <c r="H46" s="28"/>
      <c r="I46" s="29"/>
      <c r="J46" s="29"/>
      <c r="K46" s="29"/>
      <c r="L46" s="30">
        <f t="shared" ref="L46:L47" si="72">H46+I46+J46+K46</f>
        <v>0</v>
      </c>
      <c r="M46" s="55"/>
      <c r="N46" s="56"/>
      <c r="O46" s="56"/>
      <c r="P46" s="56"/>
      <c r="Q46" s="52">
        <f t="shared" ref="Q46:Q47" si="73">M46+N46+O46+P46</f>
        <v>0</v>
      </c>
      <c r="R46" s="31">
        <f t="shared" ref="R46:R47" si="74">B46</f>
        <v>0</v>
      </c>
      <c r="S46" s="33">
        <f t="shared" ref="S46:S47" si="75">R46-C46-H46+M46</f>
        <v>0</v>
      </c>
      <c r="T46" s="33">
        <f t="shared" si="68"/>
        <v>0</v>
      </c>
      <c r="U46" s="33">
        <f t="shared" si="69"/>
        <v>0</v>
      </c>
      <c r="V46" s="33">
        <f t="shared" si="70"/>
        <v>0</v>
      </c>
      <c r="W46" s="32">
        <f t="shared" si="11"/>
        <v>0</v>
      </c>
    </row>
    <row r="47" spans="1:23">
      <c r="A47" s="42" t="str">
        <f>$A$12</f>
        <v>Paikkakunta 3</v>
      </c>
      <c r="B47" s="27"/>
      <c r="C47" s="28"/>
      <c r="D47" s="29"/>
      <c r="E47" s="29"/>
      <c r="F47" s="29"/>
      <c r="G47" s="30">
        <f t="shared" si="71"/>
        <v>0</v>
      </c>
      <c r="H47" s="28"/>
      <c r="I47" s="29"/>
      <c r="J47" s="29"/>
      <c r="K47" s="29"/>
      <c r="L47" s="30">
        <f t="shared" si="72"/>
        <v>0</v>
      </c>
      <c r="M47" s="55"/>
      <c r="N47" s="56"/>
      <c r="O47" s="56"/>
      <c r="P47" s="56"/>
      <c r="Q47" s="52">
        <f t="shared" si="73"/>
        <v>0</v>
      </c>
      <c r="R47" s="31">
        <f t="shared" si="74"/>
        <v>0</v>
      </c>
      <c r="S47" s="33">
        <f t="shared" si="75"/>
        <v>0</v>
      </c>
      <c r="T47" s="33">
        <f t="shared" si="68"/>
        <v>0</v>
      </c>
      <c r="U47" s="33">
        <f t="shared" si="69"/>
        <v>0</v>
      </c>
      <c r="V47" s="33">
        <f t="shared" si="70"/>
        <v>0</v>
      </c>
      <c r="W47" s="32">
        <f t="shared" si="11"/>
        <v>0</v>
      </c>
    </row>
    <row r="48" spans="1:23">
      <c r="A48" s="40" t="s">
        <v>27</v>
      </c>
      <c r="B48" s="40">
        <f>Kehittämisyksikkö!B48+'LSAVI; toimitilat, sis.tark.'!B48+MOK!B48+THY!B48+'PSAVI; Pepa, Patio,'!B48+Tietohallinto!B58</f>
        <v>11.75</v>
      </c>
      <c r="C48" s="24">
        <f>Kehittämisyksikkö!C48+'LSAVI; toimitilat, sis.tark.'!C48+MOK!C48+THY!C48+'PSAVI; Pepa, Patio,'!C48+Tietohallinto!C58</f>
        <v>0</v>
      </c>
      <c r="D48" s="25">
        <f>Kehittämisyksikkö!D48+'LSAVI; toimitilat, sis.tark.'!D48+MOK!D48+THY!D48+'PSAVI; Pepa, Patio,'!D48+Tietohallinto!D58</f>
        <v>0</v>
      </c>
      <c r="E48" s="25">
        <f>Kehittämisyksikkö!E48+'LSAVI; toimitilat, sis.tark.'!E48+MOK!E48+THY!E48+'PSAVI; Pepa, Patio,'!E48+Tietohallinto!E58</f>
        <v>0</v>
      </c>
      <c r="F48" s="25">
        <f>Kehittämisyksikkö!F48+'LSAVI; toimitilat, sis.tark.'!F48+MOK!F48+THY!F48+'PSAVI; Pepa, Patio,'!F48+Tietohallinto!F58</f>
        <v>0</v>
      </c>
      <c r="G48" s="26">
        <f>SUM(C48:F48)</f>
        <v>0</v>
      </c>
      <c r="H48" s="24">
        <f>Kehittämisyksikkö!H48+'LSAVI; toimitilat, sis.tark.'!H48+MOK!H48+THY!H48+'PSAVI; Pepa, Patio,'!H48+Tietohallinto!H58</f>
        <v>0</v>
      </c>
      <c r="I48" s="25">
        <f>Kehittämisyksikkö!I48+'LSAVI; toimitilat, sis.tark.'!I48+MOK!I48+THY!I48+'PSAVI; Pepa, Patio,'!I48+Tietohallinto!I58</f>
        <v>0.75</v>
      </c>
      <c r="J48" s="25">
        <f>Kehittämisyksikkö!J48+'LSAVI; toimitilat, sis.tark.'!J48+MOK!J48+THY!J48+'PSAVI; Pepa, Patio,'!J48+Tietohallinto!J58</f>
        <v>2</v>
      </c>
      <c r="K48" s="25">
        <f>Kehittämisyksikkö!K48+'LSAVI; toimitilat, sis.tark.'!K48+MOK!K48+THY!K48+'PSAVI; Pepa, Patio,'!K48+Tietohallinto!K58</f>
        <v>0</v>
      </c>
      <c r="L48" s="26">
        <f>SUM(H48:K48)</f>
        <v>2.75</v>
      </c>
      <c r="M48" s="49">
        <f>M49+M50+M51</f>
        <v>0</v>
      </c>
      <c r="N48" s="50">
        <f t="shared" ref="N48:Q48" si="76">N49+N50+N51</f>
        <v>0</v>
      </c>
      <c r="O48" s="50">
        <f t="shared" si="76"/>
        <v>0</v>
      </c>
      <c r="P48" s="50">
        <f t="shared" si="76"/>
        <v>0</v>
      </c>
      <c r="Q48" s="51">
        <f t="shared" si="76"/>
        <v>0</v>
      </c>
      <c r="R48" s="24">
        <f>B48</f>
        <v>11.75</v>
      </c>
      <c r="S48" s="25">
        <f>R48-C48-H48+M48</f>
        <v>11.75</v>
      </c>
      <c r="T48" s="25">
        <f t="shared" si="68"/>
        <v>11</v>
      </c>
      <c r="U48" s="25">
        <f t="shared" si="69"/>
        <v>9</v>
      </c>
      <c r="V48" s="25">
        <f t="shared" si="70"/>
        <v>9</v>
      </c>
      <c r="W48" s="26">
        <f>V48-R48</f>
        <v>-2.75</v>
      </c>
    </row>
    <row r="49" spans="1:23">
      <c r="A49" s="43" t="str">
        <f>$A$10</f>
        <v>Paikkakunta 1</v>
      </c>
      <c r="B49" s="27"/>
      <c r="C49" s="28"/>
      <c r="D49" s="29"/>
      <c r="E49" s="29"/>
      <c r="F49" s="29"/>
      <c r="G49" s="30">
        <f>C49+D49+E49+F49</f>
        <v>0</v>
      </c>
      <c r="H49" s="28"/>
      <c r="I49" s="29"/>
      <c r="J49" s="29"/>
      <c r="K49" s="29"/>
      <c r="L49" s="30">
        <f>H49+I49+J49+K49</f>
        <v>0</v>
      </c>
      <c r="M49" s="55"/>
      <c r="N49" s="56"/>
      <c r="O49" s="56"/>
      <c r="P49" s="56"/>
      <c r="Q49" s="52">
        <f>M49+N49+O49+P49</f>
        <v>0</v>
      </c>
      <c r="R49" s="31">
        <f>B49</f>
        <v>0</v>
      </c>
      <c r="S49" s="33">
        <f>R49-C49-H49+M49</f>
        <v>0</v>
      </c>
      <c r="T49" s="33">
        <f t="shared" ref="T49:T52" si="77">S49-D49-I49+N49</f>
        <v>0</v>
      </c>
      <c r="U49" s="33">
        <f t="shared" ref="U49:U52" si="78">T49-E49-J49+O49</f>
        <v>0</v>
      </c>
      <c r="V49" s="33">
        <f t="shared" ref="V49:V52" si="79">U49-F49-K49+P49</f>
        <v>0</v>
      </c>
      <c r="W49" s="32">
        <f t="shared" ref="W49:W51" si="80">V49-R49</f>
        <v>0</v>
      </c>
    </row>
    <row r="50" spans="1:23">
      <c r="A50" s="43" t="str">
        <f>$A$11</f>
        <v>Paikkakunta 2</v>
      </c>
      <c r="B50" s="27"/>
      <c r="C50" s="28"/>
      <c r="D50" s="29"/>
      <c r="E50" s="29"/>
      <c r="F50" s="29"/>
      <c r="G50" s="30">
        <f t="shared" ref="G50:G51" si="81">C50+D50+E50+F50</f>
        <v>0</v>
      </c>
      <c r="H50" s="28"/>
      <c r="I50" s="29"/>
      <c r="J50" s="29"/>
      <c r="K50" s="29"/>
      <c r="L50" s="30">
        <f t="shared" ref="L50:L51" si="82">H50+I50+J50+K50</f>
        <v>0</v>
      </c>
      <c r="M50" s="55"/>
      <c r="N50" s="56"/>
      <c r="O50" s="56"/>
      <c r="P50" s="56"/>
      <c r="Q50" s="52">
        <f t="shared" ref="Q50:Q51" si="83">M50+N50+O50+P50</f>
        <v>0</v>
      </c>
      <c r="R50" s="31">
        <f t="shared" ref="R50:R51" si="84">B50</f>
        <v>0</v>
      </c>
      <c r="S50" s="33">
        <f t="shared" ref="S50:S51" si="85">R50-C50-H50+M50</f>
        <v>0</v>
      </c>
      <c r="T50" s="33">
        <f t="shared" si="77"/>
        <v>0</v>
      </c>
      <c r="U50" s="33">
        <f t="shared" si="78"/>
        <v>0</v>
      </c>
      <c r="V50" s="33">
        <f t="shared" si="79"/>
        <v>0</v>
      </c>
      <c r="W50" s="32">
        <f t="shared" si="80"/>
        <v>0</v>
      </c>
    </row>
    <row r="51" spans="1:23">
      <c r="A51" s="42" t="str">
        <f>$A$12</f>
        <v>Paikkakunta 3</v>
      </c>
      <c r="B51" s="27"/>
      <c r="C51" s="28"/>
      <c r="D51" s="29"/>
      <c r="E51" s="29"/>
      <c r="F51" s="29"/>
      <c r="G51" s="30">
        <f t="shared" si="81"/>
        <v>0</v>
      </c>
      <c r="H51" s="28"/>
      <c r="I51" s="29"/>
      <c r="J51" s="29"/>
      <c r="K51" s="29"/>
      <c r="L51" s="30">
        <f t="shared" si="82"/>
        <v>0</v>
      </c>
      <c r="M51" s="55"/>
      <c r="N51" s="56"/>
      <c r="O51" s="56"/>
      <c r="P51" s="56"/>
      <c r="Q51" s="52">
        <f t="shared" si="83"/>
        <v>0</v>
      </c>
      <c r="R51" s="31">
        <f t="shared" si="84"/>
        <v>0</v>
      </c>
      <c r="S51" s="33">
        <f t="shared" si="85"/>
        <v>0</v>
      </c>
      <c r="T51" s="33">
        <f t="shared" si="77"/>
        <v>0</v>
      </c>
      <c r="U51" s="33">
        <f t="shared" si="78"/>
        <v>0</v>
      </c>
      <c r="V51" s="33">
        <f t="shared" si="79"/>
        <v>0</v>
      </c>
      <c r="W51" s="32">
        <f t="shared" si="80"/>
        <v>0</v>
      </c>
    </row>
    <row r="52" spans="1:23">
      <c r="A52" s="44" t="s">
        <v>30</v>
      </c>
      <c r="B52" s="40">
        <f>Kehittämisyksikkö!B52+'LSAVI; toimitilat, sis.tark.'!B52+MOK!B52+THY!B52+'PSAVI; Pepa, Patio,'!B52+Tietohallinto!B62</f>
        <v>3.5</v>
      </c>
      <c r="C52" s="24">
        <f>Kehittämisyksikkö!C52+'LSAVI; toimitilat, sis.tark.'!C52+MOK!C52+THY!C52+'PSAVI; Pepa, Patio,'!C52+Tietohallinto!C62</f>
        <v>0</v>
      </c>
      <c r="D52" s="25">
        <f>Kehittämisyksikkö!D52+'LSAVI; toimitilat, sis.tark.'!D52+MOK!D52+THY!D52+'PSAVI; Pepa, Patio,'!D52+Tietohallinto!D62</f>
        <v>0</v>
      </c>
      <c r="E52" s="25">
        <f>Kehittämisyksikkö!E52+'LSAVI; toimitilat, sis.tark.'!E52+MOK!E52+THY!E52+'PSAVI; Pepa, Patio,'!E52+Tietohallinto!E62</f>
        <v>0</v>
      </c>
      <c r="F52" s="25">
        <f>Kehittämisyksikkö!F52+'LSAVI; toimitilat, sis.tark.'!F52+MOK!F52+THY!F52+'PSAVI; Pepa, Patio,'!F52+Tietohallinto!F62</f>
        <v>0</v>
      </c>
      <c r="G52" s="26">
        <f>SUM(C52:F52)</f>
        <v>0</v>
      </c>
      <c r="H52" s="24">
        <f>Kehittämisyksikkö!H52+'LSAVI; toimitilat, sis.tark.'!H52+MOK!H52+THY!H52+'PSAVI; Pepa, Patio,'!H52+Tietohallinto!H62</f>
        <v>0.8</v>
      </c>
      <c r="I52" s="25">
        <f>Kehittämisyksikkö!I52+'LSAVI; toimitilat, sis.tark.'!I52+MOK!I52+THY!I52+'PSAVI; Pepa, Patio,'!I52+Tietohallinto!I62</f>
        <v>0.2</v>
      </c>
      <c r="J52" s="25">
        <f>Kehittämisyksikkö!J52+'LSAVI; toimitilat, sis.tark.'!J52+MOK!J52+THY!J52+'PSAVI; Pepa, Patio,'!J52+Tietohallinto!J62</f>
        <v>0</v>
      </c>
      <c r="K52" s="25">
        <f>Kehittämisyksikkö!K52+'LSAVI; toimitilat, sis.tark.'!K52+MOK!K52+THY!K52+'PSAVI; Pepa, Patio,'!K52+Tietohallinto!K62</f>
        <v>0</v>
      </c>
      <c r="L52" s="26">
        <f>SUM(H52:K52)</f>
        <v>1</v>
      </c>
      <c r="M52" s="49">
        <f>M53+M54+M55</f>
        <v>0</v>
      </c>
      <c r="N52" s="50">
        <f t="shared" ref="N52:Q52" si="86">N53+N54+N55</f>
        <v>0</v>
      </c>
      <c r="O52" s="50">
        <f t="shared" si="86"/>
        <v>0</v>
      </c>
      <c r="P52" s="50">
        <f t="shared" si="86"/>
        <v>0</v>
      </c>
      <c r="Q52" s="51">
        <f t="shared" si="86"/>
        <v>0</v>
      </c>
      <c r="R52" s="24">
        <f>B52</f>
        <v>3.5</v>
      </c>
      <c r="S52" s="25">
        <f>R52-C52-H52+M52</f>
        <v>2.7</v>
      </c>
      <c r="T52" s="25">
        <f t="shared" si="77"/>
        <v>2.5</v>
      </c>
      <c r="U52" s="25">
        <f t="shared" si="78"/>
        <v>2.5</v>
      </c>
      <c r="V52" s="25">
        <f t="shared" si="79"/>
        <v>2.5</v>
      </c>
      <c r="W52" s="26">
        <f>V52-R52</f>
        <v>-1</v>
      </c>
    </row>
    <row r="53" spans="1:23">
      <c r="A53" s="43" t="str">
        <f>$A$10</f>
        <v>Paikkakunta 1</v>
      </c>
      <c r="B53" s="27"/>
      <c r="C53" s="28"/>
      <c r="D53" s="29"/>
      <c r="E53" s="29"/>
      <c r="F53" s="29"/>
      <c r="G53" s="30">
        <f>C53+D53+E53+F53</f>
        <v>0</v>
      </c>
      <c r="H53" s="28"/>
      <c r="I53" s="29"/>
      <c r="J53" s="29"/>
      <c r="K53" s="29"/>
      <c r="L53" s="30">
        <f>H53+I53+J53+K53</f>
        <v>0</v>
      </c>
      <c r="M53" s="55"/>
      <c r="N53" s="56"/>
      <c r="O53" s="56"/>
      <c r="P53" s="56"/>
      <c r="Q53" s="52">
        <f>M53+N53+O53+P53</f>
        <v>0</v>
      </c>
      <c r="R53" s="31">
        <f>B53</f>
        <v>0</v>
      </c>
      <c r="S53" s="33">
        <f>R53-C53-H53+M53</f>
        <v>0</v>
      </c>
      <c r="T53" s="33">
        <f t="shared" ref="T53:T56" si="87">S53-D53-I53+N53</f>
        <v>0</v>
      </c>
      <c r="U53" s="33">
        <f t="shared" ref="U53:U56" si="88">T53-E53-J53+O53</f>
        <v>0</v>
      </c>
      <c r="V53" s="33">
        <f t="shared" ref="V53:V56" si="89">U53-F53-K53+P53</f>
        <v>0</v>
      </c>
      <c r="W53" s="32">
        <f t="shared" si="11"/>
        <v>0</v>
      </c>
    </row>
    <row r="54" spans="1:23">
      <c r="A54" s="43" t="str">
        <f>$A$11</f>
        <v>Paikkakunta 2</v>
      </c>
      <c r="B54" s="27"/>
      <c r="C54" s="28"/>
      <c r="D54" s="29"/>
      <c r="E54" s="29"/>
      <c r="F54" s="29"/>
      <c r="G54" s="30">
        <f t="shared" ref="G54:G55" si="90">C54+D54+E54+F54</f>
        <v>0</v>
      </c>
      <c r="H54" s="28"/>
      <c r="I54" s="29"/>
      <c r="J54" s="29"/>
      <c r="K54" s="29"/>
      <c r="L54" s="30">
        <f t="shared" ref="L54:L55" si="91">H54+I54+J54+K54</f>
        <v>0</v>
      </c>
      <c r="M54" s="55"/>
      <c r="N54" s="56"/>
      <c r="O54" s="56"/>
      <c r="P54" s="56"/>
      <c r="Q54" s="52">
        <f t="shared" ref="Q54:Q55" si="92">M54+N54+O54+P54</f>
        <v>0</v>
      </c>
      <c r="R54" s="31">
        <f t="shared" ref="R54:R55" si="93">B54</f>
        <v>0</v>
      </c>
      <c r="S54" s="33">
        <f t="shared" ref="S54:S55" si="94">R54-C54-H54+M54</f>
        <v>0</v>
      </c>
      <c r="T54" s="33">
        <f t="shared" si="87"/>
        <v>0</v>
      </c>
      <c r="U54" s="33">
        <f t="shared" si="88"/>
        <v>0</v>
      </c>
      <c r="V54" s="33">
        <f t="shared" si="89"/>
        <v>0</v>
      </c>
      <c r="W54" s="32">
        <f t="shared" si="11"/>
        <v>0</v>
      </c>
    </row>
    <row r="55" spans="1:23">
      <c r="A55" s="42" t="str">
        <f>$A$12</f>
        <v>Paikkakunta 3</v>
      </c>
      <c r="B55" s="27"/>
      <c r="C55" s="28"/>
      <c r="D55" s="29"/>
      <c r="E55" s="29"/>
      <c r="F55" s="29"/>
      <c r="G55" s="30">
        <f t="shared" si="90"/>
        <v>0</v>
      </c>
      <c r="H55" s="28"/>
      <c r="I55" s="29"/>
      <c r="J55" s="29"/>
      <c r="K55" s="29"/>
      <c r="L55" s="30">
        <f t="shared" si="91"/>
        <v>0</v>
      </c>
      <c r="M55" s="55"/>
      <c r="N55" s="56"/>
      <c r="O55" s="56"/>
      <c r="P55" s="56"/>
      <c r="Q55" s="52">
        <f t="shared" si="92"/>
        <v>0</v>
      </c>
      <c r="R55" s="31">
        <f t="shared" si="93"/>
        <v>0</v>
      </c>
      <c r="S55" s="33">
        <f t="shared" si="94"/>
        <v>0</v>
      </c>
      <c r="T55" s="33">
        <f t="shared" si="87"/>
        <v>0</v>
      </c>
      <c r="U55" s="33">
        <f t="shared" si="88"/>
        <v>0</v>
      </c>
      <c r="V55" s="33">
        <f t="shared" si="89"/>
        <v>0</v>
      </c>
      <c r="W55" s="32">
        <f t="shared" si="11"/>
        <v>0</v>
      </c>
    </row>
    <row r="56" spans="1:23">
      <c r="A56" s="40" t="s">
        <v>17</v>
      </c>
      <c r="B56" s="40">
        <f>Kehittämisyksikkö!B56+'LSAVI; toimitilat, sis.tark.'!B56+MOK!B56+THY!B56+'PSAVI; Pepa, Patio,'!B56+Tietohallinto!B66</f>
        <v>39.6</v>
      </c>
      <c r="C56" s="24">
        <f>Kehittämisyksikkö!C56+'LSAVI; toimitilat, sis.tark.'!C56+MOK!C56+THY!C56+'PSAVI; Pepa, Patio,'!C56+Tietohallinto!C66</f>
        <v>1.25</v>
      </c>
      <c r="D56" s="25">
        <f>Kehittämisyksikkö!D56+'LSAVI; toimitilat, sis.tark.'!D56+MOK!D56+THY!D56+'PSAVI; Pepa, Patio,'!D56+Tietohallinto!D66</f>
        <v>0.75</v>
      </c>
      <c r="E56" s="25">
        <f>Kehittämisyksikkö!E56+'LSAVI; toimitilat, sis.tark.'!E56+MOK!E56+THY!E56+'PSAVI; Pepa, Patio,'!E56+Tietohallinto!E66</f>
        <v>3.1</v>
      </c>
      <c r="F56" s="25">
        <f>Kehittämisyksikkö!F56+'LSAVI; toimitilat, sis.tark.'!F56+MOK!F56+THY!F56+'PSAVI; Pepa, Patio,'!F56+Tietohallinto!F66</f>
        <v>0</v>
      </c>
      <c r="G56" s="26">
        <f>SUM(C56:F56)</f>
        <v>5.0999999999999996</v>
      </c>
      <c r="H56" s="24">
        <f>Kehittämisyksikkö!H56+'LSAVI; toimitilat, sis.tark.'!H56+MOK!H56+THY!H56+'PSAVI; Pepa, Patio,'!H56+Tietohallinto!H66</f>
        <v>0.8</v>
      </c>
      <c r="I56" s="25">
        <f>Kehittämisyksikkö!I56+'LSAVI; toimitilat, sis.tark.'!I56+MOK!I56+THY!I56+'PSAVI; Pepa, Patio,'!I56+Tietohallinto!I66</f>
        <v>1.2</v>
      </c>
      <c r="J56" s="25">
        <f>Kehittämisyksikkö!J56+'LSAVI; toimitilat, sis.tark.'!J56+MOK!J56+THY!J56+'PSAVI; Pepa, Patio,'!J56+Tietohallinto!J66</f>
        <v>2</v>
      </c>
      <c r="K56" s="25">
        <f>Kehittämisyksikkö!K56+'LSAVI; toimitilat, sis.tark.'!K56+MOK!K56+THY!K56+'PSAVI; Pepa, Patio,'!K56+Tietohallinto!K66</f>
        <v>0</v>
      </c>
      <c r="L56" s="26">
        <f>SUM(H56:K56)</f>
        <v>4</v>
      </c>
      <c r="M56" s="49">
        <f>M57+M58+M59</f>
        <v>0</v>
      </c>
      <c r="N56" s="50">
        <f t="shared" ref="N56:Q56" si="95">N57+N58+N59</f>
        <v>0</v>
      </c>
      <c r="O56" s="50">
        <f t="shared" si="95"/>
        <v>0</v>
      </c>
      <c r="P56" s="50">
        <f t="shared" si="95"/>
        <v>0</v>
      </c>
      <c r="Q56" s="51">
        <f t="shared" si="95"/>
        <v>0</v>
      </c>
      <c r="R56" s="24">
        <f>B56</f>
        <v>39.6</v>
      </c>
      <c r="S56" s="25">
        <f>R56-C56-H56+M56</f>
        <v>37.550000000000004</v>
      </c>
      <c r="T56" s="25">
        <f t="shared" si="87"/>
        <v>35.6</v>
      </c>
      <c r="U56" s="25">
        <f t="shared" si="88"/>
        <v>30.5</v>
      </c>
      <c r="V56" s="25">
        <f t="shared" si="89"/>
        <v>30.5</v>
      </c>
      <c r="W56" s="26">
        <f>V56-R56</f>
        <v>-9.1000000000000014</v>
      </c>
    </row>
    <row r="57" spans="1:23">
      <c r="A57" s="43" t="str">
        <f>$A$10</f>
        <v>Paikkakunta 1</v>
      </c>
      <c r="B57" s="39">
        <f>B17+B21+B25+B29+B33+B37+B41+B45+B49+B53</f>
        <v>0</v>
      </c>
      <c r="C57" s="61">
        <f t="shared" ref="C57:F57" si="96">C17+C21+C25+C29+C33+C37+C41+C45+C49+C53</f>
        <v>0</v>
      </c>
      <c r="D57" s="62">
        <f t="shared" si="96"/>
        <v>0</v>
      </c>
      <c r="E57" s="62">
        <f t="shared" si="96"/>
        <v>0</v>
      </c>
      <c r="F57" s="62">
        <f t="shared" si="96"/>
        <v>0</v>
      </c>
      <c r="G57" s="30">
        <f>C57+D57+E57+F57</f>
        <v>0</v>
      </c>
      <c r="H57" s="31">
        <f>H17+H21+H25+H29+H33+H37+H41+H45+H49+H53</f>
        <v>0</v>
      </c>
      <c r="I57" s="33">
        <f t="shared" ref="I57:K57" si="97">I17+I21+I25+I29+I33+I37+I41+I45+I49+I53</f>
        <v>0</v>
      </c>
      <c r="J57" s="33">
        <f t="shared" si="97"/>
        <v>0</v>
      </c>
      <c r="K57" s="33">
        <f t="shared" si="97"/>
        <v>0</v>
      </c>
      <c r="L57" s="30">
        <f>H57+I57+J57+K57</f>
        <v>0</v>
      </c>
      <c r="M57" s="53">
        <f>M17+M21+M25+M29+M33+M37+M41+M45+M49+M53</f>
        <v>0</v>
      </c>
      <c r="N57" s="53">
        <f t="shared" ref="N57:P57" si="98">N17+N21+N25+N29+N33+N37+N41+N45+N49+N53</f>
        <v>0</v>
      </c>
      <c r="O57" s="53">
        <f t="shared" si="98"/>
        <v>0</v>
      </c>
      <c r="P57" s="53">
        <f t="shared" si="98"/>
        <v>0</v>
      </c>
      <c r="Q57" s="52">
        <f>M57+N57+O57+P57</f>
        <v>0</v>
      </c>
      <c r="R57" s="31">
        <f>B57</f>
        <v>0</v>
      </c>
      <c r="S57" s="33">
        <f>R57-C57-H57+M57</f>
        <v>0</v>
      </c>
      <c r="T57" s="33">
        <f t="shared" ref="T57:T59" si="99">S57-D57-I57+N57</f>
        <v>0</v>
      </c>
      <c r="U57" s="33">
        <f t="shared" ref="U57:U59" si="100">T57-E57-J57+O57</f>
        <v>0</v>
      </c>
      <c r="V57" s="33">
        <f t="shared" ref="V57:V59" si="101">U57-F57-K57+P57</f>
        <v>0</v>
      </c>
      <c r="W57" s="32">
        <f t="shared" si="11"/>
        <v>0</v>
      </c>
    </row>
    <row r="58" spans="1:23">
      <c r="A58" s="43" t="str">
        <f>$A$11</f>
        <v>Paikkakunta 2</v>
      </c>
      <c r="B58" s="39">
        <f>B18+B22+B26+B30+B34+B38+B42+B46+B50+B54</f>
        <v>0</v>
      </c>
      <c r="C58" s="61">
        <f t="shared" ref="C58:F58" si="102">C18+C22+C26+C30+C34+C38+C42+C46+C50+C54</f>
        <v>0</v>
      </c>
      <c r="D58" s="62">
        <f t="shared" si="102"/>
        <v>0</v>
      </c>
      <c r="E58" s="62">
        <f t="shared" si="102"/>
        <v>0</v>
      </c>
      <c r="F58" s="62">
        <f t="shared" si="102"/>
        <v>0</v>
      </c>
      <c r="G58" s="30">
        <f t="shared" ref="G58:G59" si="103">C58+D58+E58+F58</f>
        <v>0</v>
      </c>
      <c r="H58" s="31">
        <f t="shared" ref="H58:K59" si="104">H18+H22+H26+H30+H34+H38+H42+H46+H50+H54</f>
        <v>0</v>
      </c>
      <c r="I58" s="33">
        <f t="shared" si="104"/>
        <v>0</v>
      </c>
      <c r="J58" s="33">
        <f t="shared" si="104"/>
        <v>0</v>
      </c>
      <c r="K58" s="33">
        <f t="shared" si="104"/>
        <v>0</v>
      </c>
      <c r="L58" s="30">
        <f t="shared" ref="L58:L59" si="105">H58+I58+J58+K58</f>
        <v>0</v>
      </c>
      <c r="M58" s="53">
        <f t="shared" ref="M58:P58" si="106">M18+M22+M26+M30+M34+M38+M42+M46+M50+M54</f>
        <v>0</v>
      </c>
      <c r="N58" s="53">
        <f t="shared" si="106"/>
        <v>0</v>
      </c>
      <c r="O58" s="53">
        <f t="shared" si="106"/>
        <v>0</v>
      </c>
      <c r="P58" s="53">
        <f t="shared" si="106"/>
        <v>0</v>
      </c>
      <c r="Q58" s="52">
        <f t="shared" ref="Q58:Q59" si="107">M58+N58+O58+P58</f>
        <v>0</v>
      </c>
      <c r="R58" s="31">
        <f t="shared" ref="R58:R59" si="108">B58</f>
        <v>0</v>
      </c>
      <c r="S58" s="33">
        <f t="shared" ref="S58:S59" si="109">R58-C58-H58+M58</f>
        <v>0</v>
      </c>
      <c r="T58" s="33">
        <f t="shared" si="99"/>
        <v>0</v>
      </c>
      <c r="U58" s="33">
        <f t="shared" si="100"/>
        <v>0</v>
      </c>
      <c r="V58" s="33">
        <f t="shared" si="101"/>
        <v>0</v>
      </c>
      <c r="W58" s="32">
        <f t="shared" si="11"/>
        <v>0</v>
      </c>
    </row>
    <row r="59" spans="1:23" ht="15.75" thickBot="1">
      <c r="A59" s="45" t="str">
        <f>$A$12</f>
        <v>Paikkakunta 3</v>
      </c>
      <c r="B59" s="63">
        <f>B19+B23+B27+B31+B35+B39+B43+B47+B51+B55</f>
        <v>0</v>
      </c>
      <c r="C59" s="64">
        <f t="shared" ref="C59:F59" si="110">C19+C23+C27+C31+C35+C39+C43+C47+C51+C55</f>
        <v>0</v>
      </c>
      <c r="D59" s="65">
        <f t="shared" si="110"/>
        <v>0</v>
      </c>
      <c r="E59" s="65">
        <f t="shared" si="110"/>
        <v>0</v>
      </c>
      <c r="F59" s="65">
        <f t="shared" si="110"/>
        <v>0</v>
      </c>
      <c r="G59" s="34">
        <f t="shared" si="103"/>
        <v>0</v>
      </c>
      <c r="H59" s="35">
        <f t="shared" si="104"/>
        <v>0</v>
      </c>
      <c r="I59" s="36">
        <f t="shared" si="104"/>
        <v>0</v>
      </c>
      <c r="J59" s="36">
        <f t="shared" si="104"/>
        <v>0</v>
      </c>
      <c r="K59" s="36">
        <f t="shared" si="104"/>
        <v>0</v>
      </c>
      <c r="L59" s="34">
        <f t="shared" si="105"/>
        <v>0</v>
      </c>
      <c r="M59" s="66">
        <f t="shared" ref="M59:P59" si="111">M19+M23+M27+M31+M35+M39+M43+M47+M51+M55</f>
        <v>0</v>
      </c>
      <c r="N59" s="66">
        <f t="shared" si="111"/>
        <v>0</v>
      </c>
      <c r="O59" s="66">
        <f t="shared" si="111"/>
        <v>0</v>
      </c>
      <c r="P59" s="66">
        <f t="shared" si="111"/>
        <v>0</v>
      </c>
      <c r="Q59" s="54">
        <f t="shared" si="107"/>
        <v>0</v>
      </c>
      <c r="R59" s="35">
        <f t="shared" si="108"/>
        <v>0</v>
      </c>
      <c r="S59" s="36">
        <f t="shared" si="109"/>
        <v>0</v>
      </c>
      <c r="T59" s="36">
        <f t="shared" si="99"/>
        <v>0</v>
      </c>
      <c r="U59" s="36">
        <f t="shared" si="100"/>
        <v>0</v>
      </c>
      <c r="V59" s="36">
        <f t="shared" si="101"/>
        <v>0</v>
      </c>
      <c r="W59" s="37">
        <f t="shared" si="11"/>
        <v>0</v>
      </c>
    </row>
    <row r="60" spans="1:23">
      <c r="A60" s="12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</sheetData>
  <mergeCells count="6">
    <mergeCell ref="A3:F3"/>
    <mergeCell ref="C14:G14"/>
    <mergeCell ref="H14:L14"/>
    <mergeCell ref="M14:Q14"/>
    <mergeCell ref="R14:W14"/>
    <mergeCell ref="M13:Q13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0"/>
  <sheetViews>
    <sheetView zoomScaleNormal="100" workbookViewId="0"/>
  </sheetViews>
  <sheetFormatPr defaultRowHeight="15"/>
  <cols>
    <col min="1" max="1" width="39.7109375" style="4" customWidth="1"/>
    <col min="2" max="12" width="8.7109375" style="4" customWidth="1"/>
    <col min="13" max="17" width="3.7109375" style="4" customWidth="1"/>
    <col min="18" max="23" width="8.7109375" style="4" customWidth="1"/>
  </cols>
  <sheetData>
    <row r="1" spans="1:23" ht="15.75">
      <c r="A1" s="57" t="s">
        <v>32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3" t="s">
        <v>0</v>
      </c>
    </row>
    <row r="3" spans="1:23">
      <c r="A3" s="68" t="s">
        <v>31</v>
      </c>
      <c r="B3" s="68"/>
      <c r="C3" s="68"/>
      <c r="D3" s="68"/>
      <c r="E3" s="68"/>
      <c r="F3" s="68"/>
      <c r="G3" s="5"/>
      <c r="H3" s="38"/>
      <c r="I3" s="4" t="str">
        <f>"- väriset kohdat täytetään"</f>
        <v>- väriset kohdat täytetään</v>
      </c>
    </row>
    <row r="4" spans="1:23" ht="22.5">
      <c r="A4" s="6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6" t="s">
        <v>6</v>
      </c>
      <c r="B5" s="9"/>
      <c r="C5" s="10"/>
      <c r="D5" s="9"/>
      <c r="E5" s="9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6" t="s">
        <v>7</v>
      </c>
      <c r="B6" s="11">
        <f>R56</f>
        <v>5.5</v>
      </c>
      <c r="C6" s="11">
        <f t="shared" ref="C6:F6" si="0">S56</f>
        <v>5.5</v>
      </c>
      <c r="D6" s="11">
        <f t="shared" si="0"/>
        <v>5.5</v>
      </c>
      <c r="E6" s="11">
        <f t="shared" si="0"/>
        <v>5.5</v>
      </c>
      <c r="F6" s="11">
        <f t="shared" si="0"/>
        <v>5.5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>
      <c r="A7" s="6" t="s">
        <v>8</v>
      </c>
      <c r="B7" s="11">
        <f>B6-B5</f>
        <v>5.5</v>
      </c>
      <c r="C7" s="11">
        <f t="shared" ref="C7:F7" si="1">C6-C5</f>
        <v>5.5</v>
      </c>
      <c r="D7" s="11">
        <f t="shared" si="1"/>
        <v>5.5</v>
      </c>
      <c r="E7" s="11">
        <f t="shared" si="1"/>
        <v>5.5</v>
      </c>
      <c r="F7" s="11">
        <f t="shared" si="1"/>
        <v>5.5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12"/>
      <c r="B8" s="13"/>
      <c r="C8" s="14"/>
      <c r="D8" s="13"/>
      <c r="E8" s="13"/>
      <c r="F8" s="1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15" t="s">
        <v>9</v>
      </c>
      <c r="B9" s="13"/>
      <c r="C9" s="14"/>
      <c r="D9" s="13"/>
      <c r="E9" s="13"/>
      <c r="F9" s="1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16" t="s">
        <v>28</v>
      </c>
      <c r="B10" s="13"/>
      <c r="C10" s="14"/>
      <c r="D10" s="13"/>
      <c r="E10" s="13"/>
      <c r="F10" s="1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16" t="s">
        <v>10</v>
      </c>
      <c r="B11" s="13"/>
      <c r="C11" s="14"/>
      <c r="D11" s="13"/>
      <c r="E11" s="13"/>
      <c r="F11" s="1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15.75" thickBot="1">
      <c r="A12" s="17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5.75" thickBot="1">
      <c r="A13" s="12"/>
      <c r="B13" s="18"/>
      <c r="C13" s="18"/>
      <c r="D13" s="18"/>
      <c r="E13" s="18"/>
      <c r="F13" s="18"/>
      <c r="G13" s="8"/>
      <c r="H13" s="8"/>
      <c r="I13" s="8"/>
      <c r="J13" s="8"/>
      <c r="K13" s="8"/>
      <c r="L13" s="8"/>
      <c r="M13" s="77" t="s">
        <v>29</v>
      </c>
      <c r="N13" s="78"/>
      <c r="O13" s="78"/>
      <c r="P13" s="78"/>
      <c r="Q13" s="79"/>
      <c r="R13" s="8"/>
      <c r="S13" s="8"/>
      <c r="T13" s="8"/>
      <c r="U13" s="8"/>
      <c r="V13" s="8"/>
      <c r="W13" s="8"/>
    </row>
    <row r="14" spans="1:23" ht="33.75">
      <c r="A14" s="41"/>
      <c r="B14" s="19" t="s">
        <v>12</v>
      </c>
      <c r="C14" s="69" t="s">
        <v>13</v>
      </c>
      <c r="D14" s="70"/>
      <c r="E14" s="70"/>
      <c r="F14" s="70"/>
      <c r="G14" s="71"/>
      <c r="H14" s="69" t="s">
        <v>14</v>
      </c>
      <c r="I14" s="72"/>
      <c r="J14" s="72"/>
      <c r="K14" s="72"/>
      <c r="L14" s="73"/>
      <c r="M14" s="74" t="s">
        <v>15</v>
      </c>
      <c r="N14" s="75"/>
      <c r="O14" s="75"/>
      <c r="P14" s="75"/>
      <c r="Q14" s="76"/>
      <c r="R14" s="69" t="s">
        <v>16</v>
      </c>
      <c r="S14" s="72"/>
      <c r="T14" s="72"/>
      <c r="U14" s="72"/>
      <c r="V14" s="72"/>
      <c r="W14" s="73"/>
    </row>
    <row r="15" spans="1:23" ht="33.75">
      <c r="A15" s="23"/>
      <c r="B15" s="20">
        <v>2013</v>
      </c>
      <c r="C15" s="21">
        <v>2014</v>
      </c>
      <c r="D15" s="7">
        <v>2015</v>
      </c>
      <c r="E15" s="7">
        <v>2016</v>
      </c>
      <c r="F15" s="7">
        <v>2017</v>
      </c>
      <c r="G15" s="22" t="s">
        <v>17</v>
      </c>
      <c r="H15" s="21">
        <v>2014</v>
      </c>
      <c r="I15" s="7">
        <v>2015</v>
      </c>
      <c r="J15" s="7">
        <v>2016</v>
      </c>
      <c r="K15" s="7">
        <v>2017</v>
      </c>
      <c r="L15" s="22" t="s">
        <v>17</v>
      </c>
      <c r="M15" s="46">
        <v>2014</v>
      </c>
      <c r="N15" s="47">
        <v>2015</v>
      </c>
      <c r="O15" s="47">
        <v>2016</v>
      </c>
      <c r="P15" s="47">
        <v>2017</v>
      </c>
      <c r="Q15" s="48" t="s">
        <v>17</v>
      </c>
      <c r="R15" s="21" t="s">
        <v>1</v>
      </c>
      <c r="S15" s="7">
        <v>2014</v>
      </c>
      <c r="T15" s="7">
        <v>2015</v>
      </c>
      <c r="U15" s="7">
        <v>2016</v>
      </c>
      <c r="V15" s="7">
        <v>2017</v>
      </c>
      <c r="W15" s="22" t="s">
        <v>18</v>
      </c>
    </row>
    <row r="16" spans="1:23">
      <c r="A16" s="40" t="s">
        <v>19</v>
      </c>
      <c r="B16" s="40">
        <f t="shared" ref="B16" si="2">B17+B18+B19</f>
        <v>0</v>
      </c>
      <c r="C16" s="24">
        <f>C17+C18+C19</f>
        <v>0</v>
      </c>
      <c r="D16" s="25">
        <f t="shared" ref="D16:G16" si="3">D17+D18+D19</f>
        <v>0</v>
      </c>
      <c r="E16" s="25">
        <f t="shared" si="3"/>
        <v>0</v>
      </c>
      <c r="F16" s="25">
        <f t="shared" si="3"/>
        <v>0</v>
      </c>
      <c r="G16" s="26">
        <f t="shared" si="3"/>
        <v>0</v>
      </c>
      <c r="H16" s="24">
        <f>H17+H18+H19</f>
        <v>0</v>
      </c>
      <c r="I16" s="25">
        <f t="shared" ref="I16:L16" si="4">I17+I18+I19</f>
        <v>0</v>
      </c>
      <c r="J16" s="25">
        <f t="shared" si="4"/>
        <v>0</v>
      </c>
      <c r="K16" s="25">
        <f t="shared" si="4"/>
        <v>0</v>
      </c>
      <c r="L16" s="26">
        <f t="shared" si="4"/>
        <v>0</v>
      </c>
      <c r="M16" s="49">
        <f>M17+M18+M19</f>
        <v>0</v>
      </c>
      <c r="N16" s="50">
        <f t="shared" ref="N16:Q16" si="5">N17+N18+N19</f>
        <v>0</v>
      </c>
      <c r="O16" s="50">
        <f t="shared" si="5"/>
        <v>0</v>
      </c>
      <c r="P16" s="50">
        <f t="shared" si="5"/>
        <v>0</v>
      </c>
      <c r="Q16" s="51">
        <f t="shared" si="5"/>
        <v>0</v>
      </c>
      <c r="R16" s="24">
        <f>SUM(R17:R19)</f>
        <v>0</v>
      </c>
      <c r="S16" s="25">
        <f>SUM(S17:S19)</f>
        <v>0</v>
      </c>
      <c r="T16" s="25">
        <f t="shared" ref="T16:V16" si="6">SUM(T17:T19)</f>
        <v>0</v>
      </c>
      <c r="U16" s="25">
        <f t="shared" si="6"/>
        <v>0</v>
      </c>
      <c r="V16" s="25">
        <f t="shared" si="6"/>
        <v>0</v>
      </c>
      <c r="W16" s="26">
        <f>V16-R16</f>
        <v>0</v>
      </c>
    </row>
    <row r="17" spans="1:23">
      <c r="A17" s="42" t="str">
        <f>$A$10</f>
        <v>Paikkakunta 1</v>
      </c>
      <c r="B17" s="27"/>
      <c r="C17" s="28"/>
      <c r="D17" s="29"/>
      <c r="E17" s="29"/>
      <c r="F17" s="29"/>
      <c r="G17" s="30">
        <f>C17+D17+E17+F17</f>
        <v>0</v>
      </c>
      <c r="H17" s="28"/>
      <c r="I17" s="29"/>
      <c r="J17" s="29"/>
      <c r="K17" s="29"/>
      <c r="L17" s="30">
        <f>H17+I17+J17+K17</f>
        <v>0</v>
      </c>
      <c r="M17" s="55"/>
      <c r="N17" s="56"/>
      <c r="O17" s="56"/>
      <c r="P17" s="56"/>
      <c r="Q17" s="52">
        <f>M17+N17+O17+P17</f>
        <v>0</v>
      </c>
      <c r="R17" s="31">
        <f>B17</f>
        <v>0</v>
      </c>
      <c r="S17" s="6">
        <f>R17-C17-H17+M17</f>
        <v>0</v>
      </c>
      <c r="T17" s="6">
        <f t="shared" ref="T17:V19" si="7">S17-D17-I17+N17</f>
        <v>0</v>
      </c>
      <c r="U17" s="6">
        <f t="shared" si="7"/>
        <v>0</v>
      </c>
      <c r="V17" s="6">
        <f t="shared" si="7"/>
        <v>0</v>
      </c>
      <c r="W17" s="32">
        <f>V17-R17</f>
        <v>0</v>
      </c>
    </row>
    <row r="18" spans="1:23">
      <c r="A18" s="42" t="str">
        <f>$A$11</f>
        <v>Paikkakunta 2</v>
      </c>
      <c r="B18" s="27"/>
      <c r="C18" s="28"/>
      <c r="D18" s="29"/>
      <c r="E18" s="29"/>
      <c r="F18" s="29"/>
      <c r="G18" s="30">
        <f>C18+D18+E18+F18</f>
        <v>0</v>
      </c>
      <c r="H18" s="28"/>
      <c r="I18" s="29"/>
      <c r="J18" s="29"/>
      <c r="K18" s="29"/>
      <c r="L18" s="30">
        <f t="shared" ref="L18:L19" si="8">H18+I18+J18+K18</f>
        <v>0</v>
      </c>
      <c r="M18" s="55"/>
      <c r="N18" s="56"/>
      <c r="O18" s="56"/>
      <c r="P18" s="56"/>
      <c r="Q18" s="52">
        <f t="shared" ref="Q18:Q19" si="9">M18+N18+O18+P18</f>
        <v>0</v>
      </c>
      <c r="R18" s="31">
        <f t="shared" ref="R18:R19" si="10">B18</f>
        <v>0</v>
      </c>
      <c r="S18" s="6">
        <f t="shared" ref="S18:S19" si="11">R18-C18-H18+M18</f>
        <v>0</v>
      </c>
      <c r="T18" s="6">
        <f t="shared" si="7"/>
        <v>0</v>
      </c>
      <c r="U18" s="6">
        <f t="shared" si="7"/>
        <v>0</v>
      </c>
      <c r="V18" s="6">
        <f t="shared" si="7"/>
        <v>0</v>
      </c>
      <c r="W18" s="32">
        <f t="shared" ref="W18:W59" si="12">V18-R18</f>
        <v>0</v>
      </c>
    </row>
    <row r="19" spans="1:23">
      <c r="A19" s="42" t="str">
        <f>$A$12</f>
        <v>Paikkakunta 3</v>
      </c>
      <c r="B19" s="27"/>
      <c r="C19" s="28"/>
      <c r="D19" s="29"/>
      <c r="E19" s="29"/>
      <c r="F19" s="29"/>
      <c r="G19" s="30">
        <f t="shared" ref="G19" si="13">C19+D19+E19+F19</f>
        <v>0</v>
      </c>
      <c r="H19" s="28"/>
      <c r="I19" s="29"/>
      <c r="J19" s="29"/>
      <c r="K19" s="29"/>
      <c r="L19" s="30">
        <f t="shared" si="8"/>
        <v>0</v>
      </c>
      <c r="M19" s="55"/>
      <c r="N19" s="56"/>
      <c r="O19" s="56"/>
      <c r="P19" s="56"/>
      <c r="Q19" s="52">
        <f t="shared" si="9"/>
        <v>0</v>
      </c>
      <c r="R19" s="31">
        <f t="shared" si="10"/>
        <v>0</v>
      </c>
      <c r="S19" s="6">
        <f t="shared" si="11"/>
        <v>0</v>
      </c>
      <c r="T19" s="6">
        <f t="shared" si="7"/>
        <v>0</v>
      </c>
      <c r="U19" s="6">
        <f t="shared" si="7"/>
        <v>0</v>
      </c>
      <c r="V19" s="6">
        <f t="shared" si="7"/>
        <v>0</v>
      </c>
      <c r="W19" s="32">
        <f t="shared" si="12"/>
        <v>0</v>
      </c>
    </row>
    <row r="20" spans="1:23">
      <c r="A20" s="40" t="s">
        <v>20</v>
      </c>
      <c r="B20" s="40">
        <f t="shared" ref="B20" si="14">B21+B22+B23</f>
        <v>0</v>
      </c>
      <c r="C20" s="24">
        <f>C21+C22+C23</f>
        <v>0</v>
      </c>
      <c r="D20" s="25">
        <f t="shared" ref="D20:G20" si="15">D21+D22+D23</f>
        <v>0</v>
      </c>
      <c r="E20" s="25">
        <f t="shared" si="15"/>
        <v>0</v>
      </c>
      <c r="F20" s="25">
        <f t="shared" si="15"/>
        <v>0</v>
      </c>
      <c r="G20" s="26">
        <f t="shared" si="15"/>
        <v>0</v>
      </c>
      <c r="H20" s="24">
        <f>H21+H22+H23</f>
        <v>0</v>
      </c>
      <c r="I20" s="25">
        <f t="shared" ref="I20:L20" si="16">I21+I22+I23</f>
        <v>0</v>
      </c>
      <c r="J20" s="25">
        <f t="shared" si="16"/>
        <v>0</v>
      </c>
      <c r="K20" s="25">
        <f t="shared" si="16"/>
        <v>0</v>
      </c>
      <c r="L20" s="26">
        <f t="shared" si="16"/>
        <v>0</v>
      </c>
      <c r="M20" s="49">
        <f>M21+M22+M23</f>
        <v>0</v>
      </c>
      <c r="N20" s="50">
        <f t="shared" ref="N20:Q20" si="17">N21+N22+N23</f>
        <v>0</v>
      </c>
      <c r="O20" s="50">
        <f t="shared" si="17"/>
        <v>0</v>
      </c>
      <c r="P20" s="50">
        <f t="shared" si="17"/>
        <v>0</v>
      </c>
      <c r="Q20" s="51">
        <f t="shared" si="17"/>
        <v>0</v>
      </c>
      <c r="R20" s="24">
        <f>SUM(R21:R23)</f>
        <v>0</v>
      </c>
      <c r="S20" s="25">
        <f>SUM(S21:S23)</f>
        <v>0</v>
      </c>
      <c r="T20" s="25">
        <f t="shared" ref="T20:V20" si="18">SUM(T21:T23)</f>
        <v>0</v>
      </c>
      <c r="U20" s="25">
        <f t="shared" si="18"/>
        <v>0</v>
      </c>
      <c r="V20" s="25">
        <f t="shared" si="18"/>
        <v>0</v>
      </c>
      <c r="W20" s="26">
        <f t="shared" si="12"/>
        <v>0</v>
      </c>
    </row>
    <row r="21" spans="1:23">
      <c r="A21" s="43" t="str">
        <f>$A$10</f>
        <v>Paikkakunta 1</v>
      </c>
      <c r="B21" s="27"/>
      <c r="C21" s="28"/>
      <c r="D21" s="29"/>
      <c r="E21" s="29"/>
      <c r="F21" s="29"/>
      <c r="G21" s="30">
        <f>C21+D21+E21+F21</f>
        <v>0</v>
      </c>
      <c r="H21" s="28"/>
      <c r="I21" s="29"/>
      <c r="J21" s="29"/>
      <c r="K21" s="29"/>
      <c r="L21" s="30">
        <f>H21+I21+J21+K21</f>
        <v>0</v>
      </c>
      <c r="M21" s="55"/>
      <c r="N21" s="56"/>
      <c r="O21" s="56"/>
      <c r="P21" s="56"/>
      <c r="Q21" s="52">
        <f>M21+N21+O21+P21</f>
        <v>0</v>
      </c>
      <c r="R21" s="31">
        <f>B21</f>
        <v>0</v>
      </c>
      <c r="S21" s="6">
        <f>R21-C21-H21+M21</f>
        <v>0</v>
      </c>
      <c r="T21" s="6">
        <f t="shared" ref="T21:V23" si="19">S21-D21-I21+N21</f>
        <v>0</v>
      </c>
      <c r="U21" s="6">
        <f t="shared" si="19"/>
        <v>0</v>
      </c>
      <c r="V21" s="6">
        <f t="shared" si="19"/>
        <v>0</v>
      </c>
      <c r="W21" s="32">
        <f t="shared" si="12"/>
        <v>0</v>
      </c>
    </row>
    <row r="22" spans="1:23">
      <c r="A22" s="43" t="str">
        <f>$A$11</f>
        <v>Paikkakunta 2</v>
      </c>
      <c r="B22" s="27"/>
      <c r="C22" s="28"/>
      <c r="D22" s="29"/>
      <c r="E22" s="29"/>
      <c r="F22" s="29"/>
      <c r="G22" s="30">
        <f t="shared" ref="G22:G23" si="20">C22+D22+E22+F22</f>
        <v>0</v>
      </c>
      <c r="H22" s="28"/>
      <c r="I22" s="29"/>
      <c r="J22" s="29"/>
      <c r="K22" s="29"/>
      <c r="L22" s="30">
        <f t="shared" ref="L22:L23" si="21">H22+I22+J22+K22</f>
        <v>0</v>
      </c>
      <c r="M22" s="55"/>
      <c r="N22" s="56"/>
      <c r="O22" s="56"/>
      <c r="P22" s="56"/>
      <c r="Q22" s="52">
        <f t="shared" ref="Q22:Q23" si="22">M22+N22+O22+P22</f>
        <v>0</v>
      </c>
      <c r="R22" s="31">
        <f t="shared" ref="R22:R23" si="23">B22</f>
        <v>0</v>
      </c>
      <c r="S22" s="6">
        <f t="shared" ref="S22:S23" si="24">R22-C22-H22+M22</f>
        <v>0</v>
      </c>
      <c r="T22" s="6">
        <f t="shared" si="19"/>
        <v>0</v>
      </c>
      <c r="U22" s="6">
        <f t="shared" si="19"/>
        <v>0</v>
      </c>
      <c r="V22" s="6">
        <f t="shared" si="19"/>
        <v>0</v>
      </c>
      <c r="W22" s="32">
        <f t="shared" si="12"/>
        <v>0</v>
      </c>
    </row>
    <row r="23" spans="1:23">
      <c r="A23" s="42" t="str">
        <f>$A$12</f>
        <v>Paikkakunta 3</v>
      </c>
      <c r="B23" s="27"/>
      <c r="C23" s="28"/>
      <c r="D23" s="29"/>
      <c r="E23" s="29"/>
      <c r="F23" s="29"/>
      <c r="G23" s="30">
        <f t="shared" si="20"/>
        <v>0</v>
      </c>
      <c r="H23" s="28"/>
      <c r="I23" s="29"/>
      <c r="J23" s="29"/>
      <c r="K23" s="29"/>
      <c r="L23" s="30">
        <f t="shared" si="21"/>
        <v>0</v>
      </c>
      <c r="M23" s="55"/>
      <c r="N23" s="56"/>
      <c r="O23" s="56"/>
      <c r="P23" s="56"/>
      <c r="Q23" s="52">
        <f t="shared" si="22"/>
        <v>0</v>
      </c>
      <c r="R23" s="31">
        <f t="shared" si="23"/>
        <v>0</v>
      </c>
      <c r="S23" s="6">
        <f t="shared" si="24"/>
        <v>0</v>
      </c>
      <c r="T23" s="6">
        <f t="shared" si="19"/>
        <v>0</v>
      </c>
      <c r="U23" s="6">
        <f t="shared" si="19"/>
        <v>0</v>
      </c>
      <c r="V23" s="6">
        <f t="shared" si="19"/>
        <v>0</v>
      </c>
      <c r="W23" s="32">
        <f t="shared" si="12"/>
        <v>0</v>
      </c>
    </row>
    <row r="24" spans="1:23">
      <c r="A24" s="40" t="s">
        <v>21</v>
      </c>
      <c r="B24" s="40">
        <f t="shared" ref="B24" si="25">B25+B26+B27</f>
        <v>0</v>
      </c>
      <c r="C24" s="24">
        <f>C25+C26+C27</f>
        <v>0</v>
      </c>
      <c r="D24" s="25">
        <f t="shared" ref="D24:G24" si="26">D25+D26+D27</f>
        <v>0</v>
      </c>
      <c r="E24" s="25">
        <f t="shared" si="26"/>
        <v>0</v>
      </c>
      <c r="F24" s="25">
        <f t="shared" si="26"/>
        <v>0</v>
      </c>
      <c r="G24" s="26">
        <f t="shared" si="26"/>
        <v>0</v>
      </c>
      <c r="H24" s="24">
        <f>H25+H26+H27</f>
        <v>0</v>
      </c>
      <c r="I24" s="25">
        <f t="shared" ref="I24:L24" si="27">I25+I26+I27</f>
        <v>0</v>
      </c>
      <c r="J24" s="25">
        <f t="shared" si="27"/>
        <v>0</v>
      </c>
      <c r="K24" s="25">
        <f t="shared" si="27"/>
        <v>0</v>
      </c>
      <c r="L24" s="26">
        <f t="shared" si="27"/>
        <v>0</v>
      </c>
      <c r="M24" s="49">
        <f>M25+M26+M27</f>
        <v>0</v>
      </c>
      <c r="N24" s="50">
        <f t="shared" ref="N24:Q24" si="28">N25+N26+N27</f>
        <v>0</v>
      </c>
      <c r="O24" s="50">
        <f t="shared" si="28"/>
        <v>0</v>
      </c>
      <c r="P24" s="50">
        <f t="shared" si="28"/>
        <v>0</v>
      </c>
      <c r="Q24" s="51">
        <f t="shared" si="28"/>
        <v>0</v>
      </c>
      <c r="R24" s="24">
        <f>SUM(R25:R27)</f>
        <v>0</v>
      </c>
      <c r="S24" s="25">
        <f>SUM(S25:S27)</f>
        <v>0</v>
      </c>
      <c r="T24" s="25">
        <f t="shared" ref="T24:V24" si="29">SUM(T25:T27)</f>
        <v>0</v>
      </c>
      <c r="U24" s="25">
        <f t="shared" si="29"/>
        <v>0</v>
      </c>
      <c r="V24" s="25">
        <f t="shared" si="29"/>
        <v>0</v>
      </c>
      <c r="W24" s="26">
        <f t="shared" si="12"/>
        <v>0</v>
      </c>
    </row>
    <row r="25" spans="1:23">
      <c r="A25" s="43" t="str">
        <f>$A$10</f>
        <v>Paikkakunta 1</v>
      </c>
      <c r="B25" s="27"/>
      <c r="C25" s="28"/>
      <c r="D25" s="29"/>
      <c r="E25" s="29"/>
      <c r="F25" s="29"/>
      <c r="G25" s="30">
        <f>C25+D25+E25+F25</f>
        <v>0</v>
      </c>
      <c r="H25" s="28"/>
      <c r="I25" s="29"/>
      <c r="J25" s="29"/>
      <c r="K25" s="29"/>
      <c r="L25" s="30">
        <f>H25+I25+J25+K25</f>
        <v>0</v>
      </c>
      <c r="M25" s="55"/>
      <c r="N25" s="56"/>
      <c r="O25" s="56"/>
      <c r="P25" s="56"/>
      <c r="Q25" s="52">
        <f>M25+N25+O25+P25</f>
        <v>0</v>
      </c>
      <c r="R25" s="31">
        <f>B25</f>
        <v>0</v>
      </c>
      <c r="S25" s="6">
        <f>R25-C25-H25+M25</f>
        <v>0</v>
      </c>
      <c r="T25" s="6">
        <f t="shared" ref="T25:V27" si="30">S25-D25-I25+N25</f>
        <v>0</v>
      </c>
      <c r="U25" s="6">
        <f t="shared" si="30"/>
        <v>0</v>
      </c>
      <c r="V25" s="6">
        <f t="shared" si="30"/>
        <v>0</v>
      </c>
      <c r="W25" s="32">
        <f t="shared" si="12"/>
        <v>0</v>
      </c>
    </row>
    <row r="26" spans="1:23">
      <c r="A26" s="43" t="str">
        <f>$A$11</f>
        <v>Paikkakunta 2</v>
      </c>
      <c r="B26" s="27"/>
      <c r="C26" s="28"/>
      <c r="D26" s="29"/>
      <c r="E26" s="29"/>
      <c r="F26" s="29"/>
      <c r="G26" s="30">
        <f t="shared" ref="G26:G27" si="31">C26+D26+E26+F26</f>
        <v>0</v>
      </c>
      <c r="H26" s="28"/>
      <c r="I26" s="29"/>
      <c r="J26" s="29"/>
      <c r="K26" s="29"/>
      <c r="L26" s="30">
        <f t="shared" ref="L26:L27" si="32">H26+I26+J26+K26</f>
        <v>0</v>
      </c>
      <c r="M26" s="55"/>
      <c r="N26" s="56"/>
      <c r="O26" s="56"/>
      <c r="P26" s="56"/>
      <c r="Q26" s="52">
        <f t="shared" ref="Q26:Q27" si="33">M26+N26+O26+P26</f>
        <v>0</v>
      </c>
      <c r="R26" s="31">
        <f t="shared" ref="R26:R27" si="34">B26</f>
        <v>0</v>
      </c>
      <c r="S26" s="6">
        <f t="shared" ref="S26:S27" si="35">R26-C26-H26+M26</f>
        <v>0</v>
      </c>
      <c r="T26" s="6">
        <f t="shared" si="30"/>
        <v>0</v>
      </c>
      <c r="U26" s="6">
        <f t="shared" si="30"/>
        <v>0</v>
      </c>
      <c r="V26" s="6">
        <f t="shared" si="30"/>
        <v>0</v>
      </c>
      <c r="W26" s="32">
        <f t="shared" si="12"/>
        <v>0</v>
      </c>
    </row>
    <row r="27" spans="1:23">
      <c r="A27" s="42" t="str">
        <f>$A$12</f>
        <v>Paikkakunta 3</v>
      </c>
      <c r="B27" s="27"/>
      <c r="C27" s="28"/>
      <c r="D27" s="29"/>
      <c r="E27" s="29"/>
      <c r="F27" s="29"/>
      <c r="G27" s="30">
        <f t="shared" si="31"/>
        <v>0</v>
      </c>
      <c r="H27" s="28"/>
      <c r="I27" s="29"/>
      <c r="J27" s="29"/>
      <c r="K27" s="29"/>
      <c r="L27" s="30">
        <f t="shared" si="32"/>
        <v>0</v>
      </c>
      <c r="M27" s="55"/>
      <c r="N27" s="56"/>
      <c r="O27" s="56"/>
      <c r="P27" s="56"/>
      <c r="Q27" s="52">
        <f t="shared" si="33"/>
        <v>0</v>
      </c>
      <c r="R27" s="31">
        <f t="shared" si="34"/>
        <v>0</v>
      </c>
      <c r="S27" s="6">
        <f t="shared" si="35"/>
        <v>0</v>
      </c>
      <c r="T27" s="6">
        <f t="shared" si="30"/>
        <v>0</v>
      </c>
      <c r="U27" s="6">
        <f t="shared" si="30"/>
        <v>0</v>
      </c>
      <c r="V27" s="6">
        <f t="shared" si="30"/>
        <v>0</v>
      </c>
      <c r="W27" s="32">
        <f t="shared" si="12"/>
        <v>0</v>
      </c>
    </row>
    <row r="28" spans="1:23">
      <c r="A28" s="40" t="s">
        <v>22</v>
      </c>
      <c r="B28" s="40">
        <f t="shared" ref="B28" si="36">B29+B30+B31</f>
        <v>0</v>
      </c>
      <c r="C28" s="24">
        <f>C29+C30+C31</f>
        <v>0</v>
      </c>
      <c r="D28" s="25">
        <f t="shared" ref="D28:G28" si="37">D29+D30+D31</f>
        <v>0</v>
      </c>
      <c r="E28" s="25">
        <f t="shared" si="37"/>
        <v>0</v>
      </c>
      <c r="F28" s="25">
        <f t="shared" si="37"/>
        <v>0</v>
      </c>
      <c r="G28" s="26">
        <f t="shared" si="37"/>
        <v>0</v>
      </c>
      <c r="H28" s="24">
        <f>H29+H30+H31</f>
        <v>0</v>
      </c>
      <c r="I28" s="25">
        <f t="shared" ref="I28:L28" si="38">I29+I30+I31</f>
        <v>0</v>
      </c>
      <c r="J28" s="25">
        <f t="shared" si="38"/>
        <v>0</v>
      </c>
      <c r="K28" s="25">
        <f t="shared" si="38"/>
        <v>0</v>
      </c>
      <c r="L28" s="26">
        <f t="shared" si="38"/>
        <v>0</v>
      </c>
      <c r="M28" s="49">
        <f>M29+M30+M31</f>
        <v>0</v>
      </c>
      <c r="N28" s="50">
        <f t="shared" ref="N28:Q28" si="39">N29+N30+N31</f>
        <v>0</v>
      </c>
      <c r="O28" s="50">
        <f t="shared" si="39"/>
        <v>0</v>
      </c>
      <c r="P28" s="50">
        <f t="shared" si="39"/>
        <v>0</v>
      </c>
      <c r="Q28" s="51">
        <f t="shared" si="39"/>
        <v>0</v>
      </c>
      <c r="R28" s="24">
        <f>SUM(R29:R31)</f>
        <v>0</v>
      </c>
      <c r="S28" s="25">
        <f>SUM(S29:S31)</f>
        <v>0</v>
      </c>
      <c r="T28" s="25">
        <f t="shared" ref="T28:V28" si="40">SUM(T29:T31)</f>
        <v>0</v>
      </c>
      <c r="U28" s="25">
        <f t="shared" si="40"/>
        <v>0</v>
      </c>
      <c r="V28" s="25">
        <f t="shared" si="40"/>
        <v>0</v>
      </c>
      <c r="W28" s="26">
        <f t="shared" si="12"/>
        <v>0</v>
      </c>
    </row>
    <row r="29" spans="1:23">
      <c r="A29" s="43" t="str">
        <f>$A$10</f>
        <v>Paikkakunta 1</v>
      </c>
      <c r="B29" s="27"/>
      <c r="C29" s="28"/>
      <c r="D29" s="29"/>
      <c r="E29" s="29"/>
      <c r="F29" s="29"/>
      <c r="G29" s="30">
        <f>C29+D29+E29+F29</f>
        <v>0</v>
      </c>
      <c r="H29" s="28"/>
      <c r="I29" s="29"/>
      <c r="J29" s="29"/>
      <c r="K29" s="29"/>
      <c r="L29" s="30">
        <f>H29+I29+J29+K29</f>
        <v>0</v>
      </c>
      <c r="M29" s="55"/>
      <c r="N29" s="56"/>
      <c r="O29" s="56"/>
      <c r="P29" s="56"/>
      <c r="Q29" s="52">
        <f>M29+N29+O29+P29</f>
        <v>0</v>
      </c>
      <c r="R29" s="31">
        <f>B29</f>
        <v>0</v>
      </c>
      <c r="S29" s="33">
        <f>R29-C29-H29+M29</f>
        <v>0</v>
      </c>
      <c r="T29" s="33">
        <f t="shared" ref="T29:V31" si="41">S29-D29-I29+N29</f>
        <v>0</v>
      </c>
      <c r="U29" s="33">
        <f t="shared" si="41"/>
        <v>0</v>
      </c>
      <c r="V29" s="33">
        <f t="shared" si="41"/>
        <v>0</v>
      </c>
      <c r="W29" s="32">
        <f t="shared" si="12"/>
        <v>0</v>
      </c>
    </row>
    <row r="30" spans="1:23">
      <c r="A30" s="43" t="str">
        <f>$A$11</f>
        <v>Paikkakunta 2</v>
      </c>
      <c r="B30" s="27"/>
      <c r="C30" s="28"/>
      <c r="D30" s="29"/>
      <c r="E30" s="29"/>
      <c r="F30" s="29"/>
      <c r="G30" s="30">
        <f t="shared" ref="G30:G31" si="42">C30+D30+E30+F30</f>
        <v>0</v>
      </c>
      <c r="H30" s="28"/>
      <c r="I30" s="29"/>
      <c r="J30" s="29"/>
      <c r="K30" s="29"/>
      <c r="L30" s="30">
        <f t="shared" ref="L30:L31" si="43">H30+I30+J30+K30</f>
        <v>0</v>
      </c>
      <c r="M30" s="55"/>
      <c r="N30" s="56"/>
      <c r="O30" s="56"/>
      <c r="P30" s="56"/>
      <c r="Q30" s="52">
        <f t="shared" ref="Q30:Q31" si="44">M30+N30+O30+P30</f>
        <v>0</v>
      </c>
      <c r="R30" s="31">
        <f t="shared" ref="R30:R31" si="45">B30</f>
        <v>0</v>
      </c>
      <c r="S30" s="33">
        <f t="shared" ref="S30:S31" si="46">R30-C30-H30+M30</f>
        <v>0</v>
      </c>
      <c r="T30" s="33">
        <f t="shared" si="41"/>
        <v>0</v>
      </c>
      <c r="U30" s="33">
        <f t="shared" si="41"/>
        <v>0</v>
      </c>
      <c r="V30" s="33">
        <f t="shared" si="41"/>
        <v>0</v>
      </c>
      <c r="W30" s="32">
        <f t="shared" si="12"/>
        <v>0</v>
      </c>
    </row>
    <row r="31" spans="1:23">
      <c r="A31" s="42" t="str">
        <f>$A$12</f>
        <v>Paikkakunta 3</v>
      </c>
      <c r="B31" s="27"/>
      <c r="C31" s="28"/>
      <c r="D31" s="29"/>
      <c r="E31" s="29"/>
      <c r="F31" s="29"/>
      <c r="G31" s="30">
        <f t="shared" si="42"/>
        <v>0</v>
      </c>
      <c r="H31" s="28"/>
      <c r="I31" s="29"/>
      <c r="J31" s="29"/>
      <c r="K31" s="29"/>
      <c r="L31" s="30">
        <f t="shared" si="43"/>
        <v>0</v>
      </c>
      <c r="M31" s="55"/>
      <c r="N31" s="56"/>
      <c r="O31" s="56"/>
      <c r="P31" s="56"/>
      <c r="Q31" s="52">
        <f t="shared" si="44"/>
        <v>0</v>
      </c>
      <c r="R31" s="31">
        <f t="shared" si="45"/>
        <v>0</v>
      </c>
      <c r="S31" s="33">
        <f t="shared" si="46"/>
        <v>0</v>
      </c>
      <c r="T31" s="33">
        <f t="shared" si="41"/>
        <v>0</v>
      </c>
      <c r="U31" s="33">
        <f t="shared" si="41"/>
        <v>0</v>
      </c>
      <c r="V31" s="33">
        <f t="shared" si="41"/>
        <v>0</v>
      </c>
      <c r="W31" s="32">
        <f t="shared" si="12"/>
        <v>0</v>
      </c>
    </row>
    <row r="32" spans="1:23">
      <c r="A32" s="40" t="s">
        <v>23</v>
      </c>
      <c r="B32" s="40">
        <f t="shared" ref="B32" si="47">B33+B34+B35</f>
        <v>0</v>
      </c>
      <c r="C32" s="24">
        <f>C33+C34+C35</f>
        <v>0</v>
      </c>
      <c r="D32" s="25">
        <f t="shared" ref="D32:G32" si="48">D33+D34+D35</f>
        <v>0</v>
      </c>
      <c r="E32" s="25">
        <f t="shared" si="48"/>
        <v>0</v>
      </c>
      <c r="F32" s="25">
        <f t="shared" si="48"/>
        <v>0</v>
      </c>
      <c r="G32" s="26">
        <f t="shared" si="48"/>
        <v>0</v>
      </c>
      <c r="H32" s="24">
        <f>H33+H34+H35</f>
        <v>0</v>
      </c>
      <c r="I32" s="25">
        <f t="shared" ref="I32:L32" si="49">I33+I34+I35</f>
        <v>0</v>
      </c>
      <c r="J32" s="25">
        <f t="shared" si="49"/>
        <v>0</v>
      </c>
      <c r="K32" s="25">
        <f t="shared" si="49"/>
        <v>0</v>
      </c>
      <c r="L32" s="26">
        <f t="shared" si="49"/>
        <v>0</v>
      </c>
      <c r="M32" s="49">
        <f>M33+M34+M35</f>
        <v>0</v>
      </c>
      <c r="N32" s="50">
        <f t="shared" ref="N32:Q32" si="50">N33+N34+N35</f>
        <v>0</v>
      </c>
      <c r="O32" s="50">
        <f t="shared" si="50"/>
        <v>0</v>
      </c>
      <c r="P32" s="50">
        <f t="shared" si="50"/>
        <v>0</v>
      </c>
      <c r="Q32" s="51">
        <f t="shared" si="50"/>
        <v>0</v>
      </c>
      <c r="R32" s="24">
        <f>SUM(R33:R35)</f>
        <v>0</v>
      </c>
      <c r="S32" s="25">
        <f>SUM(S33:S35)</f>
        <v>0</v>
      </c>
      <c r="T32" s="25">
        <f t="shared" ref="T32:V32" si="51">SUM(T33:T35)</f>
        <v>0</v>
      </c>
      <c r="U32" s="25">
        <f t="shared" si="51"/>
        <v>0</v>
      </c>
      <c r="V32" s="25">
        <f t="shared" si="51"/>
        <v>0</v>
      </c>
      <c r="W32" s="26">
        <f t="shared" si="12"/>
        <v>0</v>
      </c>
    </row>
    <row r="33" spans="1:23">
      <c r="A33" s="43" t="str">
        <f>$A$10</f>
        <v>Paikkakunta 1</v>
      </c>
      <c r="B33" s="27"/>
      <c r="C33" s="28"/>
      <c r="D33" s="29"/>
      <c r="E33" s="29"/>
      <c r="F33" s="29"/>
      <c r="G33" s="30">
        <f>C33+D33+E33+F33</f>
        <v>0</v>
      </c>
      <c r="H33" s="28"/>
      <c r="I33" s="29"/>
      <c r="J33" s="29"/>
      <c r="K33" s="29"/>
      <c r="L33" s="30">
        <f>H33+I33+J33+K33</f>
        <v>0</v>
      </c>
      <c r="M33" s="55"/>
      <c r="N33" s="56"/>
      <c r="O33" s="56"/>
      <c r="P33" s="56"/>
      <c r="Q33" s="52">
        <f>M33+N33+O33+P33</f>
        <v>0</v>
      </c>
      <c r="R33" s="31">
        <f>B33</f>
        <v>0</v>
      </c>
      <c r="S33" s="33">
        <f>R33-C33-H33+M33</f>
        <v>0</v>
      </c>
      <c r="T33" s="33">
        <f t="shared" ref="T33:V35" si="52">S33-D33-I33+N33</f>
        <v>0</v>
      </c>
      <c r="U33" s="33">
        <f t="shared" si="52"/>
        <v>0</v>
      </c>
      <c r="V33" s="33">
        <f t="shared" si="52"/>
        <v>0</v>
      </c>
      <c r="W33" s="32">
        <f t="shared" si="12"/>
        <v>0</v>
      </c>
    </row>
    <row r="34" spans="1:23">
      <c r="A34" s="43" t="str">
        <f>$A$11</f>
        <v>Paikkakunta 2</v>
      </c>
      <c r="B34" s="27"/>
      <c r="C34" s="28"/>
      <c r="D34" s="29"/>
      <c r="E34" s="29"/>
      <c r="F34" s="29"/>
      <c r="G34" s="30">
        <f t="shared" ref="G34:G35" si="53">C34+D34+E34+F34</f>
        <v>0</v>
      </c>
      <c r="H34" s="28"/>
      <c r="I34" s="29"/>
      <c r="J34" s="29"/>
      <c r="K34" s="29"/>
      <c r="L34" s="30">
        <f t="shared" ref="L34:L35" si="54">H34+I34+J34+K34</f>
        <v>0</v>
      </c>
      <c r="M34" s="55"/>
      <c r="N34" s="56"/>
      <c r="O34" s="56"/>
      <c r="P34" s="56"/>
      <c r="Q34" s="52">
        <f t="shared" ref="Q34:Q35" si="55">M34+N34+O34+P34</f>
        <v>0</v>
      </c>
      <c r="R34" s="31">
        <f t="shared" ref="R34:R35" si="56">B34</f>
        <v>0</v>
      </c>
      <c r="S34" s="33">
        <f t="shared" ref="S34:S35" si="57">R34-C34-H34+M34</f>
        <v>0</v>
      </c>
      <c r="T34" s="33">
        <f t="shared" si="52"/>
        <v>0</v>
      </c>
      <c r="U34" s="33">
        <f t="shared" si="52"/>
        <v>0</v>
      </c>
      <c r="V34" s="33">
        <f t="shared" si="52"/>
        <v>0</v>
      </c>
      <c r="W34" s="32">
        <f t="shared" si="12"/>
        <v>0</v>
      </c>
    </row>
    <row r="35" spans="1:23">
      <c r="A35" s="42" t="str">
        <f>$A$12</f>
        <v>Paikkakunta 3</v>
      </c>
      <c r="B35" s="27"/>
      <c r="C35" s="28"/>
      <c r="D35" s="29"/>
      <c r="E35" s="29"/>
      <c r="F35" s="29"/>
      <c r="G35" s="30">
        <f t="shared" si="53"/>
        <v>0</v>
      </c>
      <c r="H35" s="28"/>
      <c r="I35" s="29"/>
      <c r="J35" s="29"/>
      <c r="K35" s="29"/>
      <c r="L35" s="30">
        <f t="shared" si="54"/>
        <v>0</v>
      </c>
      <c r="M35" s="55"/>
      <c r="N35" s="56"/>
      <c r="O35" s="56"/>
      <c r="P35" s="56"/>
      <c r="Q35" s="52">
        <f t="shared" si="55"/>
        <v>0</v>
      </c>
      <c r="R35" s="31">
        <f t="shared" si="56"/>
        <v>0</v>
      </c>
      <c r="S35" s="33">
        <f t="shared" si="57"/>
        <v>0</v>
      </c>
      <c r="T35" s="33">
        <f t="shared" si="52"/>
        <v>0</v>
      </c>
      <c r="U35" s="33">
        <f t="shared" si="52"/>
        <v>0</v>
      </c>
      <c r="V35" s="33">
        <f t="shared" si="52"/>
        <v>0</v>
      </c>
      <c r="W35" s="32">
        <f t="shared" si="12"/>
        <v>0</v>
      </c>
    </row>
    <row r="36" spans="1:23">
      <c r="A36" s="40" t="s">
        <v>24</v>
      </c>
      <c r="B36" s="40">
        <f t="shared" ref="B36" si="58">B37+B38+B39</f>
        <v>0</v>
      </c>
      <c r="C36" s="24">
        <f>C37+C38+C39</f>
        <v>0</v>
      </c>
      <c r="D36" s="25">
        <f t="shared" ref="D36:G36" si="59">D37+D38+D39</f>
        <v>0</v>
      </c>
      <c r="E36" s="25">
        <f t="shared" si="59"/>
        <v>0</v>
      </c>
      <c r="F36" s="25">
        <f t="shared" si="59"/>
        <v>0</v>
      </c>
      <c r="G36" s="26">
        <f t="shared" si="59"/>
        <v>0</v>
      </c>
      <c r="H36" s="24">
        <f>H37+H38+H39</f>
        <v>0</v>
      </c>
      <c r="I36" s="25">
        <f t="shared" ref="I36:L36" si="60">I37+I38+I39</f>
        <v>0</v>
      </c>
      <c r="J36" s="25">
        <f t="shared" si="60"/>
        <v>0</v>
      </c>
      <c r="K36" s="25">
        <f t="shared" si="60"/>
        <v>0</v>
      </c>
      <c r="L36" s="26">
        <f t="shared" si="60"/>
        <v>0</v>
      </c>
      <c r="M36" s="49">
        <f>M37+M38+M39</f>
        <v>0</v>
      </c>
      <c r="N36" s="50">
        <f t="shared" ref="N36:Q36" si="61">N37+N38+N39</f>
        <v>0</v>
      </c>
      <c r="O36" s="50">
        <f t="shared" si="61"/>
        <v>0</v>
      </c>
      <c r="P36" s="50">
        <f t="shared" si="61"/>
        <v>0</v>
      </c>
      <c r="Q36" s="51">
        <f t="shared" si="61"/>
        <v>0</v>
      </c>
      <c r="R36" s="24">
        <f>SUM(R37:R39)</f>
        <v>0</v>
      </c>
      <c r="S36" s="25">
        <f>SUM(S37:S39)</f>
        <v>0</v>
      </c>
      <c r="T36" s="25">
        <f t="shared" ref="T36:V36" si="62">SUM(T37:T39)</f>
        <v>0</v>
      </c>
      <c r="U36" s="25">
        <f t="shared" si="62"/>
        <v>0</v>
      </c>
      <c r="V36" s="25">
        <f t="shared" si="62"/>
        <v>0</v>
      </c>
      <c r="W36" s="26">
        <f t="shared" si="12"/>
        <v>0</v>
      </c>
    </row>
    <row r="37" spans="1:23">
      <c r="A37" s="43" t="str">
        <f>$A$10</f>
        <v>Paikkakunta 1</v>
      </c>
      <c r="B37" s="27"/>
      <c r="C37" s="28"/>
      <c r="D37" s="29"/>
      <c r="E37" s="29"/>
      <c r="F37" s="29"/>
      <c r="G37" s="30">
        <f>C37+D37+E37+F37</f>
        <v>0</v>
      </c>
      <c r="H37" s="28"/>
      <c r="I37" s="29"/>
      <c r="J37" s="29"/>
      <c r="K37" s="29"/>
      <c r="L37" s="30">
        <f>H37+I37+J37+K37</f>
        <v>0</v>
      </c>
      <c r="M37" s="55"/>
      <c r="N37" s="56"/>
      <c r="O37" s="56"/>
      <c r="P37" s="56"/>
      <c r="Q37" s="52">
        <f>M37+N37+O37+P37</f>
        <v>0</v>
      </c>
      <c r="R37" s="31">
        <f>B37</f>
        <v>0</v>
      </c>
      <c r="S37" s="33">
        <f>R37-C37-H37+M37</f>
        <v>0</v>
      </c>
      <c r="T37" s="33">
        <f t="shared" ref="T37:V39" si="63">S37-D37-I37+N37</f>
        <v>0</v>
      </c>
      <c r="U37" s="33">
        <f t="shared" si="63"/>
        <v>0</v>
      </c>
      <c r="V37" s="33">
        <f t="shared" si="63"/>
        <v>0</v>
      </c>
      <c r="W37" s="32">
        <f t="shared" si="12"/>
        <v>0</v>
      </c>
    </row>
    <row r="38" spans="1:23">
      <c r="A38" s="43" t="str">
        <f>$A$11</f>
        <v>Paikkakunta 2</v>
      </c>
      <c r="B38" s="27"/>
      <c r="C38" s="28"/>
      <c r="D38" s="29"/>
      <c r="E38" s="29"/>
      <c r="F38" s="29"/>
      <c r="G38" s="30">
        <f t="shared" ref="G38:G39" si="64">C38+D38+E38+F38</f>
        <v>0</v>
      </c>
      <c r="H38" s="28"/>
      <c r="I38" s="29"/>
      <c r="J38" s="29"/>
      <c r="K38" s="29"/>
      <c r="L38" s="30">
        <f t="shared" ref="L38:L39" si="65">H38+I38+J38+K38</f>
        <v>0</v>
      </c>
      <c r="M38" s="55"/>
      <c r="N38" s="56"/>
      <c r="O38" s="56"/>
      <c r="P38" s="56"/>
      <c r="Q38" s="52">
        <f t="shared" ref="Q38:Q39" si="66">M38+N38+O38+P38</f>
        <v>0</v>
      </c>
      <c r="R38" s="31">
        <f t="shared" ref="R38:R39" si="67">B38</f>
        <v>0</v>
      </c>
      <c r="S38" s="33">
        <f t="shared" ref="S38:S39" si="68">R38-C38-H38+M38</f>
        <v>0</v>
      </c>
      <c r="T38" s="33">
        <f t="shared" si="63"/>
        <v>0</v>
      </c>
      <c r="U38" s="33">
        <f t="shared" si="63"/>
        <v>0</v>
      </c>
      <c r="V38" s="33">
        <f t="shared" si="63"/>
        <v>0</v>
      </c>
      <c r="W38" s="32">
        <f t="shared" si="12"/>
        <v>0</v>
      </c>
    </row>
    <row r="39" spans="1:23">
      <c r="A39" s="42" t="str">
        <f>$A$12</f>
        <v>Paikkakunta 3</v>
      </c>
      <c r="B39" s="27"/>
      <c r="C39" s="28"/>
      <c r="D39" s="29"/>
      <c r="E39" s="29"/>
      <c r="F39" s="29"/>
      <c r="G39" s="30">
        <f t="shared" si="64"/>
        <v>0</v>
      </c>
      <c r="H39" s="28"/>
      <c r="I39" s="29"/>
      <c r="J39" s="29"/>
      <c r="K39" s="29"/>
      <c r="L39" s="30">
        <f t="shared" si="65"/>
        <v>0</v>
      </c>
      <c r="M39" s="55"/>
      <c r="N39" s="56"/>
      <c r="O39" s="56"/>
      <c r="P39" s="56"/>
      <c r="Q39" s="52">
        <f t="shared" si="66"/>
        <v>0</v>
      </c>
      <c r="R39" s="31">
        <f t="shared" si="67"/>
        <v>0</v>
      </c>
      <c r="S39" s="33">
        <f t="shared" si="68"/>
        <v>0</v>
      </c>
      <c r="T39" s="33">
        <f t="shared" si="63"/>
        <v>0</v>
      </c>
      <c r="U39" s="33">
        <f t="shared" si="63"/>
        <v>0</v>
      </c>
      <c r="V39" s="33">
        <f t="shared" si="63"/>
        <v>0</v>
      </c>
      <c r="W39" s="32">
        <f t="shared" si="12"/>
        <v>0</v>
      </c>
    </row>
    <row r="40" spans="1:23">
      <c r="A40" s="40" t="s">
        <v>25</v>
      </c>
      <c r="B40" s="40">
        <f t="shared" ref="B40" si="69">B41+B42+B43</f>
        <v>0</v>
      </c>
      <c r="C40" s="24">
        <f>C41+C42+C43</f>
        <v>0</v>
      </c>
      <c r="D40" s="25">
        <f t="shared" ref="D40:G40" si="70">D41+D42+D43</f>
        <v>0</v>
      </c>
      <c r="E40" s="25">
        <f t="shared" si="70"/>
        <v>0</v>
      </c>
      <c r="F40" s="25">
        <f t="shared" si="70"/>
        <v>0</v>
      </c>
      <c r="G40" s="26">
        <f t="shared" si="70"/>
        <v>0</v>
      </c>
      <c r="H40" s="24">
        <f>H41+H42+H43</f>
        <v>0</v>
      </c>
      <c r="I40" s="25">
        <f t="shared" ref="I40:L40" si="71">I41+I42+I43</f>
        <v>0</v>
      </c>
      <c r="J40" s="25">
        <f t="shared" si="71"/>
        <v>0</v>
      </c>
      <c r="K40" s="25">
        <f t="shared" si="71"/>
        <v>0</v>
      </c>
      <c r="L40" s="26">
        <f t="shared" si="71"/>
        <v>0</v>
      </c>
      <c r="M40" s="49">
        <f>M41+M42+M43</f>
        <v>0</v>
      </c>
      <c r="N40" s="50">
        <f t="shared" ref="N40:Q40" si="72">N41+N42+N43</f>
        <v>0</v>
      </c>
      <c r="O40" s="50">
        <f t="shared" si="72"/>
        <v>0</v>
      </c>
      <c r="P40" s="50">
        <f t="shared" si="72"/>
        <v>0</v>
      </c>
      <c r="Q40" s="51">
        <f t="shared" si="72"/>
        <v>0</v>
      </c>
      <c r="R40" s="24">
        <f>SUM(R41:R43)</f>
        <v>0</v>
      </c>
      <c r="S40" s="25">
        <f>SUM(S41:S43)</f>
        <v>0</v>
      </c>
      <c r="T40" s="25">
        <f t="shared" ref="T40:V40" si="73">SUM(T41:T43)</f>
        <v>0</v>
      </c>
      <c r="U40" s="25">
        <f t="shared" si="73"/>
        <v>0</v>
      </c>
      <c r="V40" s="25">
        <f t="shared" si="73"/>
        <v>0</v>
      </c>
      <c r="W40" s="26">
        <f t="shared" si="12"/>
        <v>0</v>
      </c>
    </row>
    <row r="41" spans="1:23">
      <c r="A41" s="43" t="str">
        <f>$A$10</f>
        <v>Paikkakunta 1</v>
      </c>
      <c r="B41" s="27"/>
      <c r="C41" s="28"/>
      <c r="D41" s="29"/>
      <c r="E41" s="29"/>
      <c r="F41" s="29"/>
      <c r="G41" s="30">
        <f>C41+D41+E41+F41</f>
        <v>0</v>
      </c>
      <c r="H41" s="28"/>
      <c r="I41" s="29"/>
      <c r="J41" s="29"/>
      <c r="K41" s="29"/>
      <c r="L41" s="30">
        <f>H41+I41+J41+K41</f>
        <v>0</v>
      </c>
      <c r="M41" s="55"/>
      <c r="N41" s="56"/>
      <c r="O41" s="56"/>
      <c r="P41" s="56"/>
      <c r="Q41" s="52">
        <f>M41+N41+O41+P41</f>
        <v>0</v>
      </c>
      <c r="R41" s="31">
        <f>B41</f>
        <v>0</v>
      </c>
      <c r="S41" s="33">
        <f>R41-C41-H41+M41</f>
        <v>0</v>
      </c>
      <c r="T41" s="33">
        <f t="shared" ref="T41:V43" si="74">S41-D41-I41+N41</f>
        <v>0</v>
      </c>
      <c r="U41" s="33">
        <f t="shared" si="74"/>
        <v>0</v>
      </c>
      <c r="V41" s="33">
        <f t="shared" si="74"/>
        <v>0</v>
      </c>
      <c r="W41" s="32">
        <f t="shared" si="12"/>
        <v>0</v>
      </c>
    </row>
    <row r="42" spans="1:23">
      <c r="A42" s="43" t="str">
        <f>$A$11</f>
        <v>Paikkakunta 2</v>
      </c>
      <c r="B42" s="27"/>
      <c r="C42" s="28"/>
      <c r="D42" s="29"/>
      <c r="E42" s="29"/>
      <c r="F42" s="29"/>
      <c r="G42" s="30">
        <f t="shared" ref="G42:G43" si="75">C42+D42+E42+F42</f>
        <v>0</v>
      </c>
      <c r="H42" s="28"/>
      <c r="I42" s="29"/>
      <c r="J42" s="29"/>
      <c r="K42" s="29"/>
      <c r="L42" s="30">
        <f t="shared" ref="L42:L43" si="76">H42+I42+J42+K42</f>
        <v>0</v>
      </c>
      <c r="M42" s="55"/>
      <c r="N42" s="56"/>
      <c r="O42" s="56"/>
      <c r="P42" s="56"/>
      <c r="Q42" s="52">
        <f t="shared" ref="Q42:Q43" si="77">M42+N42+O42+P42</f>
        <v>0</v>
      </c>
      <c r="R42" s="31">
        <f t="shared" ref="R42:R43" si="78">B42</f>
        <v>0</v>
      </c>
      <c r="S42" s="33">
        <f t="shared" ref="S42:S43" si="79">R42-C42-H42+M42</f>
        <v>0</v>
      </c>
      <c r="T42" s="33">
        <f t="shared" si="74"/>
        <v>0</v>
      </c>
      <c r="U42" s="33">
        <f t="shared" si="74"/>
        <v>0</v>
      </c>
      <c r="V42" s="33">
        <f t="shared" si="74"/>
        <v>0</v>
      </c>
      <c r="W42" s="32">
        <f t="shared" si="12"/>
        <v>0</v>
      </c>
    </row>
    <row r="43" spans="1:23">
      <c r="A43" s="42" t="str">
        <f>$A$12</f>
        <v>Paikkakunta 3</v>
      </c>
      <c r="B43" s="27"/>
      <c r="C43" s="28"/>
      <c r="D43" s="29"/>
      <c r="E43" s="29"/>
      <c r="F43" s="29"/>
      <c r="G43" s="30">
        <f t="shared" si="75"/>
        <v>0</v>
      </c>
      <c r="H43" s="28"/>
      <c r="I43" s="29"/>
      <c r="J43" s="29"/>
      <c r="K43" s="29"/>
      <c r="L43" s="30">
        <f t="shared" si="76"/>
        <v>0</v>
      </c>
      <c r="M43" s="55"/>
      <c r="N43" s="56"/>
      <c r="O43" s="56"/>
      <c r="P43" s="56"/>
      <c r="Q43" s="52">
        <f t="shared" si="77"/>
        <v>0</v>
      </c>
      <c r="R43" s="31">
        <f t="shared" si="78"/>
        <v>0</v>
      </c>
      <c r="S43" s="33">
        <f t="shared" si="79"/>
        <v>0</v>
      </c>
      <c r="T43" s="33">
        <f t="shared" si="74"/>
        <v>0</v>
      </c>
      <c r="U43" s="33">
        <f t="shared" si="74"/>
        <v>0</v>
      </c>
      <c r="V43" s="33">
        <f t="shared" si="74"/>
        <v>0</v>
      </c>
      <c r="W43" s="32">
        <f t="shared" si="12"/>
        <v>0</v>
      </c>
    </row>
    <row r="44" spans="1:23">
      <c r="A44" s="40" t="s">
        <v>26</v>
      </c>
      <c r="B44" s="40">
        <f t="shared" ref="B44" si="80">B45+B46+B47</f>
        <v>0</v>
      </c>
      <c r="C44" s="24">
        <f>C45+C46+C47</f>
        <v>0</v>
      </c>
      <c r="D44" s="25">
        <f t="shared" ref="D44:G44" si="81">D45+D46+D47</f>
        <v>0</v>
      </c>
      <c r="E44" s="25">
        <f t="shared" si="81"/>
        <v>0</v>
      </c>
      <c r="F44" s="25">
        <f t="shared" si="81"/>
        <v>0</v>
      </c>
      <c r="G44" s="26">
        <f t="shared" si="81"/>
        <v>0</v>
      </c>
      <c r="H44" s="24">
        <f>H45+H46+H47</f>
        <v>0</v>
      </c>
      <c r="I44" s="25">
        <f t="shared" ref="I44:L44" si="82">I45+I46+I47</f>
        <v>0</v>
      </c>
      <c r="J44" s="25">
        <f t="shared" si="82"/>
        <v>0</v>
      </c>
      <c r="K44" s="25">
        <f t="shared" si="82"/>
        <v>0</v>
      </c>
      <c r="L44" s="26">
        <f t="shared" si="82"/>
        <v>0</v>
      </c>
      <c r="M44" s="49">
        <f>M45+M46+M47</f>
        <v>0</v>
      </c>
      <c r="N44" s="50">
        <f t="shared" ref="N44:Q44" si="83">N45+N46+N47</f>
        <v>0</v>
      </c>
      <c r="O44" s="50">
        <f t="shared" si="83"/>
        <v>0</v>
      </c>
      <c r="P44" s="50">
        <f t="shared" si="83"/>
        <v>0</v>
      </c>
      <c r="Q44" s="51">
        <f t="shared" si="83"/>
        <v>0</v>
      </c>
      <c r="R44" s="24">
        <f>SUM(R45:R47)</f>
        <v>0</v>
      </c>
      <c r="S44" s="25">
        <f>SUM(S45:S47)</f>
        <v>0</v>
      </c>
      <c r="T44" s="25">
        <f t="shared" ref="T44:V44" si="84">SUM(T45:T47)</f>
        <v>0</v>
      </c>
      <c r="U44" s="25">
        <f t="shared" si="84"/>
        <v>0</v>
      </c>
      <c r="V44" s="25">
        <f t="shared" si="84"/>
        <v>0</v>
      </c>
      <c r="W44" s="26">
        <f t="shared" si="12"/>
        <v>0</v>
      </c>
    </row>
    <row r="45" spans="1:23">
      <c r="A45" s="43" t="str">
        <f>$A$10</f>
        <v>Paikkakunta 1</v>
      </c>
      <c r="B45" s="27"/>
      <c r="C45" s="28"/>
      <c r="D45" s="29"/>
      <c r="E45" s="29"/>
      <c r="F45" s="29"/>
      <c r="G45" s="30">
        <f>C45+D45+E45+F45</f>
        <v>0</v>
      </c>
      <c r="H45" s="28"/>
      <c r="I45" s="29"/>
      <c r="J45" s="29"/>
      <c r="K45" s="29"/>
      <c r="L45" s="30">
        <f>H45+I45+J45+K45</f>
        <v>0</v>
      </c>
      <c r="M45" s="55"/>
      <c r="N45" s="56"/>
      <c r="O45" s="56"/>
      <c r="P45" s="56"/>
      <c r="Q45" s="52">
        <f>M45+N45+O45+P45</f>
        <v>0</v>
      </c>
      <c r="R45" s="31">
        <f>B45</f>
        <v>0</v>
      </c>
      <c r="S45" s="33">
        <f>R45-C45-H45+M45</f>
        <v>0</v>
      </c>
      <c r="T45" s="33">
        <f t="shared" ref="T45:V47" si="85">S45-D45-I45+N45</f>
        <v>0</v>
      </c>
      <c r="U45" s="33">
        <f t="shared" si="85"/>
        <v>0</v>
      </c>
      <c r="V45" s="33">
        <f t="shared" si="85"/>
        <v>0</v>
      </c>
      <c r="W45" s="32">
        <f t="shared" si="12"/>
        <v>0</v>
      </c>
    </row>
    <row r="46" spans="1:23">
      <c r="A46" s="43" t="str">
        <f>$A$11</f>
        <v>Paikkakunta 2</v>
      </c>
      <c r="B46" s="27"/>
      <c r="C46" s="28"/>
      <c r="D46" s="29"/>
      <c r="E46" s="29"/>
      <c r="F46" s="29"/>
      <c r="G46" s="30">
        <f t="shared" ref="G46:G47" si="86">C46+D46+E46+F46</f>
        <v>0</v>
      </c>
      <c r="H46" s="28"/>
      <c r="I46" s="29"/>
      <c r="J46" s="29"/>
      <c r="K46" s="29"/>
      <c r="L46" s="30">
        <f t="shared" ref="L46:L47" si="87">H46+I46+J46+K46</f>
        <v>0</v>
      </c>
      <c r="M46" s="55"/>
      <c r="N46" s="56"/>
      <c r="O46" s="56"/>
      <c r="P46" s="56"/>
      <c r="Q46" s="52">
        <f t="shared" ref="Q46:Q47" si="88">M46+N46+O46+P46</f>
        <v>0</v>
      </c>
      <c r="R46" s="31">
        <f t="shared" ref="R46:R47" si="89">B46</f>
        <v>0</v>
      </c>
      <c r="S46" s="33">
        <f t="shared" ref="S46:S47" si="90">R46-C46-H46+M46</f>
        <v>0</v>
      </c>
      <c r="T46" s="33">
        <f t="shared" si="85"/>
        <v>0</v>
      </c>
      <c r="U46" s="33">
        <f t="shared" si="85"/>
        <v>0</v>
      </c>
      <c r="V46" s="33">
        <f t="shared" si="85"/>
        <v>0</v>
      </c>
      <c r="W46" s="32">
        <f t="shared" si="12"/>
        <v>0</v>
      </c>
    </row>
    <row r="47" spans="1:23">
      <c r="A47" s="42" t="str">
        <f>$A$12</f>
        <v>Paikkakunta 3</v>
      </c>
      <c r="B47" s="27"/>
      <c r="C47" s="28"/>
      <c r="D47" s="29"/>
      <c r="E47" s="29"/>
      <c r="F47" s="29"/>
      <c r="G47" s="30">
        <f t="shared" si="86"/>
        <v>0</v>
      </c>
      <c r="H47" s="28"/>
      <c r="I47" s="29"/>
      <c r="J47" s="29"/>
      <c r="K47" s="29"/>
      <c r="L47" s="30">
        <f t="shared" si="87"/>
        <v>0</v>
      </c>
      <c r="M47" s="55"/>
      <c r="N47" s="56"/>
      <c r="O47" s="56"/>
      <c r="P47" s="56"/>
      <c r="Q47" s="52">
        <f t="shared" si="88"/>
        <v>0</v>
      </c>
      <c r="R47" s="31">
        <f t="shared" si="89"/>
        <v>0</v>
      </c>
      <c r="S47" s="33">
        <f t="shared" si="90"/>
        <v>0</v>
      </c>
      <c r="T47" s="33">
        <f t="shared" si="85"/>
        <v>0</v>
      </c>
      <c r="U47" s="33">
        <f t="shared" si="85"/>
        <v>0</v>
      </c>
      <c r="V47" s="33">
        <f t="shared" si="85"/>
        <v>0</v>
      </c>
      <c r="W47" s="32">
        <f t="shared" si="12"/>
        <v>0</v>
      </c>
    </row>
    <row r="48" spans="1:23">
      <c r="A48" s="40" t="s">
        <v>27</v>
      </c>
      <c r="B48" s="40">
        <v>5.5</v>
      </c>
      <c r="C48" s="24">
        <f>C49+C50+C51</f>
        <v>0</v>
      </c>
      <c r="D48" s="25">
        <f t="shared" ref="D48:G48" si="91">D49+D50+D51</f>
        <v>0</v>
      </c>
      <c r="E48" s="25">
        <f t="shared" si="91"/>
        <v>0</v>
      </c>
      <c r="F48" s="25">
        <f t="shared" si="91"/>
        <v>0</v>
      </c>
      <c r="G48" s="26">
        <f t="shared" si="91"/>
        <v>0</v>
      </c>
      <c r="H48" s="24">
        <f>H49+H50+H51</f>
        <v>0</v>
      </c>
      <c r="I48" s="25">
        <f t="shared" ref="I48:L48" si="92">I49+I50+I51</f>
        <v>0</v>
      </c>
      <c r="J48" s="25">
        <f t="shared" si="92"/>
        <v>0</v>
      </c>
      <c r="K48" s="25">
        <f t="shared" si="92"/>
        <v>0</v>
      </c>
      <c r="L48" s="26">
        <f t="shared" si="92"/>
        <v>0</v>
      </c>
      <c r="M48" s="49">
        <f>M49+M50+M51</f>
        <v>0</v>
      </c>
      <c r="N48" s="50">
        <f t="shared" ref="N48:Q48" si="93">N49+N50+N51</f>
        <v>0</v>
      </c>
      <c r="O48" s="50">
        <f t="shared" si="93"/>
        <v>0</v>
      </c>
      <c r="P48" s="50">
        <f t="shared" si="93"/>
        <v>0</v>
      </c>
      <c r="Q48" s="51">
        <f t="shared" si="93"/>
        <v>0</v>
      </c>
      <c r="R48" s="24">
        <v>5.5</v>
      </c>
      <c r="S48" s="25">
        <v>5.5</v>
      </c>
      <c r="T48" s="25">
        <v>5.5</v>
      </c>
      <c r="U48" s="25">
        <v>5.5</v>
      </c>
      <c r="V48" s="25">
        <v>5.5</v>
      </c>
      <c r="W48" s="26">
        <f t="shared" si="12"/>
        <v>0</v>
      </c>
    </row>
    <row r="49" spans="1:23">
      <c r="A49" s="43" t="str">
        <f>$A$10</f>
        <v>Paikkakunta 1</v>
      </c>
      <c r="B49" s="27">
        <v>5.5</v>
      </c>
      <c r="C49" s="28"/>
      <c r="D49" s="29"/>
      <c r="E49" s="29"/>
      <c r="F49" s="29"/>
      <c r="G49" s="30">
        <f>C49+D49+E49+F49</f>
        <v>0</v>
      </c>
      <c r="H49" s="28"/>
      <c r="I49" s="29"/>
      <c r="J49" s="29"/>
      <c r="K49" s="29"/>
      <c r="L49" s="30">
        <f>H49+I49+J49+K49</f>
        <v>0</v>
      </c>
      <c r="M49" s="55"/>
      <c r="N49" s="56"/>
      <c r="O49" s="56"/>
      <c r="P49" s="56"/>
      <c r="Q49" s="52">
        <f>M49+N49+O49+P49</f>
        <v>0</v>
      </c>
      <c r="R49" s="31">
        <f>B49</f>
        <v>5.5</v>
      </c>
      <c r="S49" s="33">
        <f>R49-C49-H49+M49</f>
        <v>5.5</v>
      </c>
      <c r="T49" s="33">
        <f t="shared" ref="T49:V51" si="94">S49-D49-I49+N49</f>
        <v>5.5</v>
      </c>
      <c r="U49" s="33">
        <f t="shared" si="94"/>
        <v>5.5</v>
      </c>
      <c r="V49" s="33">
        <f t="shared" si="94"/>
        <v>5.5</v>
      </c>
      <c r="W49" s="32">
        <f t="shared" si="12"/>
        <v>0</v>
      </c>
    </row>
    <row r="50" spans="1:23">
      <c r="A50" s="43" t="str">
        <f>$A$11</f>
        <v>Paikkakunta 2</v>
      </c>
      <c r="B50" s="27"/>
      <c r="C50" s="28"/>
      <c r="D50" s="29"/>
      <c r="E50" s="29"/>
      <c r="F50" s="29"/>
      <c r="G50" s="30">
        <f t="shared" ref="G50:G51" si="95">C50+D50+E50+F50</f>
        <v>0</v>
      </c>
      <c r="H50" s="28"/>
      <c r="I50" s="29"/>
      <c r="J50" s="29"/>
      <c r="K50" s="29"/>
      <c r="L50" s="30">
        <f t="shared" ref="L50:L51" si="96">H50+I50+J50+K50</f>
        <v>0</v>
      </c>
      <c r="M50" s="55"/>
      <c r="N50" s="56"/>
      <c r="O50" s="56"/>
      <c r="P50" s="56"/>
      <c r="Q50" s="52">
        <f t="shared" ref="Q50:Q51" si="97">M50+N50+O50+P50</f>
        <v>0</v>
      </c>
      <c r="R50" s="31">
        <f t="shared" ref="R50:R51" si="98">B50</f>
        <v>0</v>
      </c>
      <c r="S50" s="33">
        <f t="shared" ref="S50:S51" si="99">R50-C50-H50+M50</f>
        <v>0</v>
      </c>
      <c r="T50" s="33">
        <f t="shared" si="94"/>
        <v>0</v>
      </c>
      <c r="U50" s="33">
        <f t="shared" si="94"/>
        <v>0</v>
      </c>
      <c r="V50" s="33">
        <f t="shared" si="94"/>
        <v>0</v>
      </c>
      <c r="W50" s="32">
        <f t="shared" si="12"/>
        <v>0</v>
      </c>
    </row>
    <row r="51" spans="1:23">
      <c r="A51" s="42" t="str">
        <f>$A$12</f>
        <v>Paikkakunta 3</v>
      </c>
      <c r="B51" s="27"/>
      <c r="C51" s="28"/>
      <c r="D51" s="29"/>
      <c r="E51" s="29"/>
      <c r="F51" s="29"/>
      <c r="G51" s="30">
        <f t="shared" si="95"/>
        <v>0</v>
      </c>
      <c r="H51" s="28"/>
      <c r="I51" s="29"/>
      <c r="J51" s="29"/>
      <c r="K51" s="29"/>
      <c r="L51" s="30">
        <f t="shared" si="96"/>
        <v>0</v>
      </c>
      <c r="M51" s="55"/>
      <c r="N51" s="56"/>
      <c r="O51" s="56"/>
      <c r="P51" s="56"/>
      <c r="Q51" s="52">
        <f t="shared" si="97"/>
        <v>0</v>
      </c>
      <c r="R51" s="31">
        <f t="shared" si="98"/>
        <v>0</v>
      </c>
      <c r="S51" s="33">
        <f t="shared" si="99"/>
        <v>0</v>
      </c>
      <c r="T51" s="33">
        <f t="shared" si="94"/>
        <v>0</v>
      </c>
      <c r="U51" s="33">
        <f t="shared" si="94"/>
        <v>0</v>
      </c>
      <c r="V51" s="33">
        <f t="shared" si="94"/>
        <v>0</v>
      </c>
      <c r="W51" s="32">
        <f t="shared" si="12"/>
        <v>0</v>
      </c>
    </row>
    <row r="52" spans="1:23">
      <c r="A52" s="44" t="s">
        <v>30</v>
      </c>
      <c r="B52" s="40">
        <f t="shared" ref="B52" si="100">B53+B54+B55</f>
        <v>0</v>
      </c>
      <c r="C52" s="24">
        <f>C53+C54+C55</f>
        <v>0</v>
      </c>
      <c r="D52" s="25">
        <f t="shared" ref="D52:G52" si="101">D53+D54+D55</f>
        <v>0</v>
      </c>
      <c r="E52" s="25">
        <f t="shared" si="101"/>
        <v>0</v>
      </c>
      <c r="F52" s="25">
        <f t="shared" si="101"/>
        <v>0</v>
      </c>
      <c r="G52" s="26">
        <f t="shared" si="101"/>
        <v>0</v>
      </c>
      <c r="H52" s="24">
        <f>H53+H54+H55</f>
        <v>0</v>
      </c>
      <c r="I52" s="25">
        <f t="shared" ref="I52:L52" si="102">I53+I54+I55</f>
        <v>0</v>
      </c>
      <c r="J52" s="25">
        <f t="shared" si="102"/>
        <v>0</v>
      </c>
      <c r="K52" s="25">
        <f t="shared" si="102"/>
        <v>0</v>
      </c>
      <c r="L52" s="26">
        <f t="shared" si="102"/>
        <v>0</v>
      </c>
      <c r="M52" s="49">
        <f>M53+M54+M55</f>
        <v>0</v>
      </c>
      <c r="N52" s="50">
        <f t="shared" ref="N52:Q52" si="103">N53+N54+N55</f>
        <v>0</v>
      </c>
      <c r="O52" s="50">
        <f t="shared" si="103"/>
        <v>0</v>
      </c>
      <c r="P52" s="50">
        <f t="shared" si="103"/>
        <v>0</v>
      </c>
      <c r="Q52" s="51">
        <f t="shared" si="103"/>
        <v>0</v>
      </c>
      <c r="R52" s="24">
        <f>SUM(R53:R55)</f>
        <v>0</v>
      </c>
      <c r="S52" s="25">
        <f>SUM(S53:S55)</f>
        <v>0</v>
      </c>
      <c r="T52" s="25">
        <f t="shared" ref="T52:V52" si="104">SUM(T53:T55)</f>
        <v>0</v>
      </c>
      <c r="U52" s="25">
        <f t="shared" si="104"/>
        <v>0</v>
      </c>
      <c r="V52" s="25">
        <f t="shared" si="104"/>
        <v>0</v>
      </c>
      <c r="W52" s="26">
        <f t="shared" si="12"/>
        <v>0</v>
      </c>
    </row>
    <row r="53" spans="1:23">
      <c r="A53" s="43" t="str">
        <f>$A$10</f>
        <v>Paikkakunta 1</v>
      </c>
      <c r="B53" s="27"/>
      <c r="C53" s="28"/>
      <c r="D53" s="29"/>
      <c r="E53" s="29"/>
      <c r="F53" s="29"/>
      <c r="G53" s="30">
        <f>C53+D53+E53+F53</f>
        <v>0</v>
      </c>
      <c r="H53" s="28"/>
      <c r="I53" s="29"/>
      <c r="J53" s="29"/>
      <c r="K53" s="29"/>
      <c r="L53" s="30">
        <f>H53+I53+J53+K53</f>
        <v>0</v>
      </c>
      <c r="M53" s="55"/>
      <c r="N53" s="56"/>
      <c r="O53" s="56"/>
      <c r="P53" s="56"/>
      <c r="Q53" s="52">
        <f>M53+N53+O53+P53</f>
        <v>0</v>
      </c>
      <c r="R53" s="31">
        <f>B53</f>
        <v>0</v>
      </c>
      <c r="S53" s="33">
        <f>R53-C53-H53+M53</f>
        <v>0</v>
      </c>
      <c r="T53" s="33">
        <f t="shared" ref="T53:V55" si="105">S53-D53-I53+N53</f>
        <v>0</v>
      </c>
      <c r="U53" s="33">
        <f t="shared" si="105"/>
        <v>0</v>
      </c>
      <c r="V53" s="33">
        <f t="shared" si="105"/>
        <v>0</v>
      </c>
      <c r="W53" s="32">
        <f t="shared" si="12"/>
        <v>0</v>
      </c>
    </row>
    <row r="54" spans="1:23">
      <c r="A54" s="43" t="str">
        <f>$A$11</f>
        <v>Paikkakunta 2</v>
      </c>
      <c r="B54" s="27"/>
      <c r="C54" s="28"/>
      <c r="D54" s="29"/>
      <c r="E54" s="29"/>
      <c r="F54" s="29"/>
      <c r="G54" s="30">
        <f t="shared" ref="G54:G55" si="106">C54+D54+E54+F54</f>
        <v>0</v>
      </c>
      <c r="H54" s="28"/>
      <c r="I54" s="29"/>
      <c r="J54" s="29"/>
      <c r="K54" s="29"/>
      <c r="L54" s="30">
        <f t="shared" ref="L54:L55" si="107">H54+I54+J54+K54</f>
        <v>0</v>
      </c>
      <c r="M54" s="55"/>
      <c r="N54" s="56"/>
      <c r="O54" s="56"/>
      <c r="P54" s="56"/>
      <c r="Q54" s="52">
        <f t="shared" ref="Q54:Q55" si="108">M54+N54+O54+P54</f>
        <v>0</v>
      </c>
      <c r="R54" s="31">
        <f t="shared" ref="R54:R55" si="109">B54</f>
        <v>0</v>
      </c>
      <c r="S54" s="33">
        <f t="shared" ref="S54:S55" si="110">R54-C54-H54+M54</f>
        <v>0</v>
      </c>
      <c r="T54" s="33">
        <f t="shared" si="105"/>
        <v>0</v>
      </c>
      <c r="U54" s="33">
        <f t="shared" si="105"/>
        <v>0</v>
      </c>
      <c r="V54" s="33">
        <f t="shared" si="105"/>
        <v>0</v>
      </c>
      <c r="W54" s="32">
        <f t="shared" si="12"/>
        <v>0</v>
      </c>
    </row>
    <row r="55" spans="1:23">
      <c r="A55" s="42" t="str">
        <f>$A$12</f>
        <v>Paikkakunta 3</v>
      </c>
      <c r="B55" s="27"/>
      <c r="C55" s="28"/>
      <c r="D55" s="29"/>
      <c r="E55" s="29"/>
      <c r="F55" s="29"/>
      <c r="G55" s="30">
        <f t="shared" si="106"/>
        <v>0</v>
      </c>
      <c r="H55" s="28"/>
      <c r="I55" s="29"/>
      <c r="J55" s="29"/>
      <c r="K55" s="29"/>
      <c r="L55" s="30">
        <f t="shared" si="107"/>
        <v>0</v>
      </c>
      <c r="M55" s="55"/>
      <c r="N55" s="56"/>
      <c r="O55" s="56"/>
      <c r="P55" s="56"/>
      <c r="Q55" s="52">
        <f t="shared" si="108"/>
        <v>0</v>
      </c>
      <c r="R55" s="31">
        <f t="shared" si="109"/>
        <v>0</v>
      </c>
      <c r="S55" s="33">
        <f t="shared" si="110"/>
        <v>0</v>
      </c>
      <c r="T55" s="33">
        <f t="shared" si="105"/>
        <v>0</v>
      </c>
      <c r="U55" s="33">
        <f t="shared" si="105"/>
        <v>0</v>
      </c>
      <c r="V55" s="33">
        <f t="shared" si="105"/>
        <v>0</v>
      </c>
      <c r="W55" s="32">
        <f t="shared" si="12"/>
        <v>0</v>
      </c>
    </row>
    <row r="56" spans="1:23">
      <c r="A56" s="40" t="s">
        <v>17</v>
      </c>
      <c r="B56" s="40">
        <f t="shared" ref="B56" si="111">B57+B58+B59</f>
        <v>5.5</v>
      </c>
      <c r="C56" s="24">
        <f>C57+C58+C59</f>
        <v>0</v>
      </c>
      <c r="D56" s="25">
        <f t="shared" ref="D56:G56" si="112">D57+D58+D59</f>
        <v>0</v>
      </c>
      <c r="E56" s="25">
        <f t="shared" si="112"/>
        <v>0</v>
      </c>
      <c r="F56" s="25">
        <f t="shared" si="112"/>
        <v>0</v>
      </c>
      <c r="G56" s="26">
        <f t="shared" si="112"/>
        <v>0</v>
      </c>
      <c r="H56" s="24">
        <f>H57+H58+H59</f>
        <v>0</v>
      </c>
      <c r="I56" s="25">
        <f t="shared" ref="I56:L56" si="113">I57+I58+I59</f>
        <v>0</v>
      </c>
      <c r="J56" s="25">
        <f t="shared" si="113"/>
        <v>0</v>
      </c>
      <c r="K56" s="25">
        <f t="shared" si="113"/>
        <v>0</v>
      </c>
      <c r="L56" s="26">
        <f t="shared" si="113"/>
        <v>0</v>
      </c>
      <c r="M56" s="49">
        <f>M57+M58+M59</f>
        <v>0</v>
      </c>
      <c r="N56" s="50">
        <f t="shared" ref="N56:Q56" si="114">N57+N58+N59</f>
        <v>0</v>
      </c>
      <c r="O56" s="50">
        <f t="shared" si="114"/>
        <v>0</v>
      </c>
      <c r="P56" s="50">
        <f t="shared" si="114"/>
        <v>0</v>
      </c>
      <c r="Q56" s="51">
        <f t="shared" si="114"/>
        <v>0</v>
      </c>
      <c r="R56" s="24">
        <f>SUM(R57:R59)</f>
        <v>5.5</v>
      </c>
      <c r="S56" s="25">
        <f>SUM(S57:S59)</f>
        <v>5.5</v>
      </c>
      <c r="T56" s="25">
        <f t="shared" ref="T56:V56" si="115">SUM(T57:T59)</f>
        <v>5.5</v>
      </c>
      <c r="U56" s="25">
        <f t="shared" si="115"/>
        <v>5.5</v>
      </c>
      <c r="V56" s="25">
        <f t="shared" si="115"/>
        <v>5.5</v>
      </c>
      <c r="W56" s="26">
        <f t="shared" si="12"/>
        <v>0</v>
      </c>
    </row>
    <row r="57" spans="1:23">
      <c r="A57" s="43" t="str">
        <f>$A$10</f>
        <v>Paikkakunta 1</v>
      </c>
      <c r="B57" s="39">
        <f>B17+B21+B25+B29+B33+B37+B41+B45+B49+B53</f>
        <v>5.5</v>
      </c>
      <c r="C57" s="39">
        <f t="shared" ref="C57:F59" si="116">C17+C21+C25+C29+C33+C37+C41+C45+C49+C53</f>
        <v>0</v>
      </c>
      <c r="D57" s="39">
        <f t="shared" si="116"/>
        <v>0</v>
      </c>
      <c r="E57" s="39">
        <f t="shared" si="116"/>
        <v>0</v>
      </c>
      <c r="F57" s="39">
        <f t="shared" si="116"/>
        <v>0</v>
      </c>
      <c r="G57" s="30">
        <f>C57+D57+E57+F57</f>
        <v>0</v>
      </c>
      <c r="H57" s="31">
        <f>H17+H21+H25+H29+H33+H37+H41+H45+H49+H53</f>
        <v>0</v>
      </c>
      <c r="I57" s="31">
        <f t="shared" ref="I57:K57" si="117">I17+I21+I25+I29+I33+I37+I41+I45+I49+I53</f>
        <v>0</v>
      </c>
      <c r="J57" s="31">
        <f t="shared" si="117"/>
        <v>0</v>
      </c>
      <c r="K57" s="31">
        <f t="shared" si="117"/>
        <v>0</v>
      </c>
      <c r="L57" s="30">
        <f>H57+I57+J57+K57</f>
        <v>0</v>
      </c>
      <c r="M57" s="53">
        <f>M17+M21+M25+M29+M33+M37+M41+M45+M49+M53</f>
        <v>0</v>
      </c>
      <c r="N57" s="53">
        <f t="shared" ref="N57:P57" si="118">N17+N21+N25+N29+N33+N37+N41+N45+N49+N53</f>
        <v>0</v>
      </c>
      <c r="O57" s="53">
        <f t="shared" si="118"/>
        <v>0</v>
      </c>
      <c r="P57" s="53">
        <f t="shared" si="118"/>
        <v>0</v>
      </c>
      <c r="Q57" s="52">
        <f>M57+N57+O57+P57</f>
        <v>0</v>
      </c>
      <c r="R57" s="31">
        <f>B57</f>
        <v>5.5</v>
      </c>
      <c r="S57" s="33">
        <f>R57-C57-H57+M57</f>
        <v>5.5</v>
      </c>
      <c r="T57" s="33">
        <f t="shared" ref="T57:V59" si="119">S57-D57-I57+N57</f>
        <v>5.5</v>
      </c>
      <c r="U57" s="33">
        <f t="shared" si="119"/>
        <v>5.5</v>
      </c>
      <c r="V57" s="33">
        <f t="shared" si="119"/>
        <v>5.5</v>
      </c>
      <c r="W57" s="32">
        <f t="shared" si="12"/>
        <v>0</v>
      </c>
    </row>
    <row r="58" spans="1:23">
      <c r="A58" s="43" t="str">
        <f>$A$11</f>
        <v>Paikkakunta 2</v>
      </c>
      <c r="B58" s="39">
        <f>B18+B22+B26+B30+B34+B38+B42+B46+B50+B54</f>
        <v>0</v>
      </c>
      <c r="C58" s="39">
        <f t="shared" si="116"/>
        <v>0</v>
      </c>
      <c r="D58" s="39">
        <f t="shared" si="116"/>
        <v>0</v>
      </c>
      <c r="E58" s="39">
        <f t="shared" si="116"/>
        <v>0</v>
      </c>
      <c r="F58" s="39">
        <f t="shared" si="116"/>
        <v>0</v>
      </c>
      <c r="G58" s="30">
        <f t="shared" ref="G58:G59" si="120">C58+D58+E58+F58</f>
        <v>0</v>
      </c>
      <c r="H58" s="31">
        <f t="shared" ref="H58:K59" si="121">H18+H22+H26+H30+H34+H38+H42+H46+H50+H54</f>
        <v>0</v>
      </c>
      <c r="I58" s="31">
        <f t="shared" si="121"/>
        <v>0</v>
      </c>
      <c r="J58" s="31">
        <f t="shared" si="121"/>
        <v>0</v>
      </c>
      <c r="K58" s="31">
        <f t="shared" si="121"/>
        <v>0</v>
      </c>
      <c r="L58" s="30">
        <f t="shared" ref="L58:L59" si="122">H58+I58+J58+K58</f>
        <v>0</v>
      </c>
      <c r="M58" s="53">
        <f t="shared" ref="M58:P59" si="123">M18+M22+M26+M30+M34+M38+M42+M46+M50+M54</f>
        <v>0</v>
      </c>
      <c r="N58" s="53">
        <f t="shared" si="123"/>
        <v>0</v>
      </c>
      <c r="O58" s="53">
        <f t="shared" si="123"/>
        <v>0</v>
      </c>
      <c r="P58" s="53">
        <f t="shared" si="123"/>
        <v>0</v>
      </c>
      <c r="Q58" s="52">
        <f t="shared" ref="Q58:Q59" si="124">M58+N58+O58+P58</f>
        <v>0</v>
      </c>
      <c r="R58" s="31">
        <f t="shared" ref="R58:R59" si="125">B58</f>
        <v>0</v>
      </c>
      <c r="S58" s="33">
        <f t="shared" ref="S58:S59" si="126">R58-C58-H58+M58</f>
        <v>0</v>
      </c>
      <c r="T58" s="33">
        <f t="shared" si="119"/>
        <v>0</v>
      </c>
      <c r="U58" s="33">
        <f t="shared" si="119"/>
        <v>0</v>
      </c>
      <c r="V58" s="33">
        <f t="shared" si="119"/>
        <v>0</v>
      </c>
      <c r="W58" s="32">
        <f t="shared" si="12"/>
        <v>0</v>
      </c>
    </row>
    <row r="59" spans="1:23" ht="15.75" thickBot="1">
      <c r="A59" s="45" t="str">
        <f>$A$12</f>
        <v>Paikkakunta 3</v>
      </c>
      <c r="B59" s="39">
        <f>B19+B23+B27+B31+B35+B39+B43+B47+B51+B55</f>
        <v>0</v>
      </c>
      <c r="C59" s="39">
        <f t="shared" si="116"/>
        <v>0</v>
      </c>
      <c r="D59" s="39">
        <f t="shared" si="116"/>
        <v>0</v>
      </c>
      <c r="E59" s="39">
        <f t="shared" si="116"/>
        <v>0</v>
      </c>
      <c r="F59" s="39">
        <f t="shared" si="116"/>
        <v>0</v>
      </c>
      <c r="G59" s="34">
        <f t="shared" si="120"/>
        <v>0</v>
      </c>
      <c r="H59" s="31">
        <f t="shared" si="121"/>
        <v>0</v>
      </c>
      <c r="I59" s="31">
        <f t="shared" si="121"/>
        <v>0</v>
      </c>
      <c r="J59" s="31">
        <f t="shared" si="121"/>
        <v>0</v>
      </c>
      <c r="K59" s="31">
        <f t="shared" si="121"/>
        <v>0</v>
      </c>
      <c r="L59" s="34">
        <f t="shared" si="122"/>
        <v>0</v>
      </c>
      <c r="M59" s="53">
        <f t="shared" si="123"/>
        <v>0</v>
      </c>
      <c r="N59" s="53">
        <f t="shared" si="123"/>
        <v>0</v>
      </c>
      <c r="O59" s="53">
        <f t="shared" si="123"/>
        <v>0</v>
      </c>
      <c r="P59" s="53">
        <f t="shared" si="123"/>
        <v>0</v>
      </c>
      <c r="Q59" s="54">
        <f t="shared" si="124"/>
        <v>0</v>
      </c>
      <c r="R59" s="35">
        <f t="shared" si="125"/>
        <v>0</v>
      </c>
      <c r="S59" s="36">
        <f t="shared" si="126"/>
        <v>0</v>
      </c>
      <c r="T59" s="36">
        <f t="shared" si="119"/>
        <v>0</v>
      </c>
      <c r="U59" s="36">
        <f t="shared" si="119"/>
        <v>0</v>
      </c>
      <c r="V59" s="36">
        <f t="shared" si="119"/>
        <v>0</v>
      </c>
      <c r="W59" s="37">
        <f t="shared" si="12"/>
        <v>0</v>
      </c>
    </row>
    <row r="60" spans="1:23">
      <c r="A60" s="12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</sheetData>
  <mergeCells count="6">
    <mergeCell ref="R14:W14"/>
    <mergeCell ref="A3:F3"/>
    <mergeCell ref="M13:Q13"/>
    <mergeCell ref="C14:G14"/>
    <mergeCell ref="H14:L14"/>
    <mergeCell ref="M14:Q14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0"/>
  <sheetViews>
    <sheetView zoomScaleNormal="100" workbookViewId="0"/>
  </sheetViews>
  <sheetFormatPr defaultRowHeight="15"/>
  <cols>
    <col min="1" max="1" width="39.7109375" style="4" customWidth="1"/>
    <col min="2" max="12" width="8.7109375" style="4" customWidth="1"/>
    <col min="13" max="17" width="3.7109375" style="4" customWidth="1"/>
    <col min="18" max="23" width="8.7109375" style="4" customWidth="1"/>
  </cols>
  <sheetData>
    <row r="1" spans="1:23" ht="15.75">
      <c r="A1" s="57" t="s">
        <v>33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3">
        <v>41697</v>
      </c>
    </row>
    <row r="3" spans="1:23">
      <c r="A3" s="68" t="s">
        <v>31</v>
      </c>
      <c r="B3" s="68"/>
      <c r="C3" s="68"/>
      <c r="D3" s="68"/>
      <c r="E3" s="68"/>
      <c r="F3" s="68"/>
      <c r="G3" s="5"/>
      <c r="H3" s="38"/>
      <c r="I3" s="4" t="str">
        <f>"- väriset kohdat täytetään"</f>
        <v>- väriset kohdat täytetään</v>
      </c>
    </row>
    <row r="4" spans="1:23" ht="22.5">
      <c r="A4" s="6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6" t="s">
        <v>6</v>
      </c>
      <c r="B5" s="9">
        <v>3</v>
      </c>
      <c r="C5" s="9">
        <v>3</v>
      </c>
      <c r="D5" s="9">
        <v>3</v>
      </c>
      <c r="E5" s="9">
        <v>3</v>
      </c>
      <c r="F5" s="9">
        <v>3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6" t="s">
        <v>7</v>
      </c>
      <c r="B6" s="11">
        <f>R56</f>
        <v>3</v>
      </c>
      <c r="C6" s="11">
        <f t="shared" ref="C6:F6" si="0">S56</f>
        <v>3</v>
      </c>
      <c r="D6" s="11">
        <f t="shared" si="0"/>
        <v>3</v>
      </c>
      <c r="E6" s="11">
        <f t="shared" si="0"/>
        <v>3</v>
      </c>
      <c r="F6" s="11">
        <f t="shared" si="0"/>
        <v>3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>
      <c r="A7" s="6" t="s">
        <v>8</v>
      </c>
      <c r="B7" s="11">
        <f>B6-B5</f>
        <v>0</v>
      </c>
      <c r="C7" s="11">
        <f t="shared" ref="C7:F7" si="1">C6-C5</f>
        <v>0</v>
      </c>
      <c r="D7" s="11">
        <f t="shared" si="1"/>
        <v>0</v>
      </c>
      <c r="E7" s="11">
        <f t="shared" si="1"/>
        <v>0</v>
      </c>
      <c r="F7" s="11">
        <f t="shared" si="1"/>
        <v>0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12"/>
      <c r="B8" s="13"/>
      <c r="C8" s="14"/>
      <c r="D8" s="13"/>
      <c r="E8" s="13"/>
      <c r="F8" s="1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15" t="s">
        <v>9</v>
      </c>
      <c r="B9" s="13"/>
      <c r="C9" s="14"/>
      <c r="D9" s="13"/>
      <c r="E9" s="13"/>
      <c r="F9" s="1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16" t="s">
        <v>34</v>
      </c>
      <c r="B10" s="13"/>
      <c r="C10" s="14"/>
      <c r="D10" s="13"/>
      <c r="E10" s="13"/>
      <c r="F10" s="1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16" t="s">
        <v>10</v>
      </c>
      <c r="B11" s="13"/>
      <c r="C11" s="14"/>
      <c r="D11" s="13"/>
      <c r="E11" s="13"/>
      <c r="F11" s="1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15.75" thickBot="1">
      <c r="A12" s="17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5.75" thickBot="1">
      <c r="A13" s="12"/>
      <c r="B13" s="18"/>
      <c r="C13" s="18"/>
      <c r="D13" s="18"/>
      <c r="E13" s="18"/>
      <c r="F13" s="18"/>
      <c r="G13" s="8"/>
      <c r="H13" s="8"/>
      <c r="I13" s="8"/>
      <c r="J13" s="8"/>
      <c r="K13" s="8"/>
      <c r="L13" s="8"/>
      <c r="M13" s="77" t="s">
        <v>29</v>
      </c>
      <c r="N13" s="78"/>
      <c r="O13" s="78"/>
      <c r="P13" s="78"/>
      <c r="Q13" s="79"/>
      <c r="R13" s="8"/>
      <c r="S13" s="8"/>
      <c r="T13" s="8"/>
      <c r="U13" s="8"/>
      <c r="V13" s="8"/>
      <c r="W13" s="8"/>
    </row>
    <row r="14" spans="1:23" ht="33.75">
      <c r="A14" s="41"/>
      <c r="B14" s="19" t="s">
        <v>12</v>
      </c>
      <c r="C14" s="69" t="s">
        <v>13</v>
      </c>
      <c r="D14" s="70"/>
      <c r="E14" s="70"/>
      <c r="F14" s="70"/>
      <c r="G14" s="71"/>
      <c r="H14" s="69" t="s">
        <v>14</v>
      </c>
      <c r="I14" s="72"/>
      <c r="J14" s="72"/>
      <c r="K14" s="72"/>
      <c r="L14" s="73"/>
      <c r="M14" s="74" t="s">
        <v>15</v>
      </c>
      <c r="N14" s="75"/>
      <c r="O14" s="75"/>
      <c r="P14" s="75"/>
      <c r="Q14" s="76"/>
      <c r="R14" s="69" t="s">
        <v>16</v>
      </c>
      <c r="S14" s="72"/>
      <c r="T14" s="72"/>
      <c r="U14" s="72"/>
      <c r="V14" s="72"/>
      <c r="W14" s="73"/>
    </row>
    <row r="15" spans="1:23" ht="33.75">
      <c r="A15" s="23"/>
      <c r="B15" s="20">
        <v>2013</v>
      </c>
      <c r="C15" s="21">
        <v>2014</v>
      </c>
      <c r="D15" s="7">
        <v>2015</v>
      </c>
      <c r="E15" s="7">
        <v>2016</v>
      </c>
      <c r="F15" s="7">
        <v>2017</v>
      </c>
      <c r="G15" s="22" t="s">
        <v>17</v>
      </c>
      <c r="H15" s="21">
        <v>2014</v>
      </c>
      <c r="I15" s="7">
        <v>2015</v>
      </c>
      <c r="J15" s="7">
        <v>2016</v>
      </c>
      <c r="K15" s="7">
        <v>2017</v>
      </c>
      <c r="L15" s="22" t="s">
        <v>17</v>
      </c>
      <c r="M15" s="46">
        <v>2014</v>
      </c>
      <c r="N15" s="47">
        <v>2015</v>
      </c>
      <c r="O15" s="47">
        <v>2016</v>
      </c>
      <c r="P15" s="47">
        <v>2017</v>
      </c>
      <c r="Q15" s="48" t="s">
        <v>17</v>
      </c>
      <c r="R15" s="21" t="s">
        <v>1</v>
      </c>
      <c r="S15" s="7">
        <v>2014</v>
      </c>
      <c r="T15" s="7">
        <v>2015</v>
      </c>
      <c r="U15" s="7">
        <v>2016</v>
      </c>
      <c r="V15" s="7">
        <v>2017</v>
      </c>
      <c r="W15" s="22" t="s">
        <v>18</v>
      </c>
    </row>
    <row r="16" spans="1:23">
      <c r="A16" s="40" t="s">
        <v>19</v>
      </c>
      <c r="B16" s="40">
        <f t="shared" ref="B16" si="2">B17+B18+B19</f>
        <v>0</v>
      </c>
      <c r="C16" s="24">
        <f>C17+C18+C19</f>
        <v>0</v>
      </c>
      <c r="D16" s="25">
        <f t="shared" ref="D16:G16" si="3">D17+D18+D19</f>
        <v>0</v>
      </c>
      <c r="E16" s="25">
        <f t="shared" si="3"/>
        <v>0</v>
      </c>
      <c r="F16" s="25">
        <f t="shared" si="3"/>
        <v>0</v>
      </c>
      <c r="G16" s="26">
        <f t="shared" si="3"/>
        <v>0</v>
      </c>
      <c r="H16" s="24">
        <f>H17+H18+H19</f>
        <v>0</v>
      </c>
      <c r="I16" s="25">
        <f t="shared" ref="I16:L16" si="4">I17+I18+I19</f>
        <v>0</v>
      </c>
      <c r="J16" s="25">
        <f t="shared" si="4"/>
        <v>0</v>
      </c>
      <c r="K16" s="25">
        <f t="shared" si="4"/>
        <v>0</v>
      </c>
      <c r="L16" s="26">
        <f t="shared" si="4"/>
        <v>0</v>
      </c>
      <c r="M16" s="49">
        <f>M17+M18+M19</f>
        <v>0</v>
      </c>
      <c r="N16" s="50">
        <f t="shared" ref="N16:Q16" si="5">N17+N18+N19</f>
        <v>0</v>
      </c>
      <c r="O16" s="50">
        <f t="shared" si="5"/>
        <v>0</v>
      </c>
      <c r="P16" s="50">
        <f t="shared" si="5"/>
        <v>0</v>
      </c>
      <c r="Q16" s="51">
        <f t="shared" si="5"/>
        <v>0</v>
      </c>
      <c r="R16" s="24">
        <f>SUM(R17:R19)</f>
        <v>0</v>
      </c>
      <c r="S16" s="25">
        <f>SUM(S17:S19)</f>
        <v>0</v>
      </c>
      <c r="T16" s="25">
        <f t="shared" ref="T16:V16" si="6">SUM(T17:T19)</f>
        <v>0</v>
      </c>
      <c r="U16" s="25">
        <f t="shared" si="6"/>
        <v>0</v>
      </c>
      <c r="V16" s="25">
        <f t="shared" si="6"/>
        <v>0</v>
      </c>
      <c r="W16" s="26">
        <f>V16-R16</f>
        <v>0</v>
      </c>
    </row>
    <row r="17" spans="1:23">
      <c r="A17" s="42" t="str">
        <f>$A$10</f>
        <v>Turku</v>
      </c>
      <c r="B17" s="27"/>
      <c r="C17" s="28"/>
      <c r="D17" s="29"/>
      <c r="E17" s="29"/>
      <c r="F17" s="29"/>
      <c r="G17" s="30">
        <f>C17+D17+E17+F17</f>
        <v>0</v>
      </c>
      <c r="H17" s="28"/>
      <c r="I17" s="29"/>
      <c r="J17" s="29"/>
      <c r="K17" s="29"/>
      <c r="L17" s="30">
        <f>H17+I17+J17+K17</f>
        <v>0</v>
      </c>
      <c r="M17" s="55"/>
      <c r="N17" s="56"/>
      <c r="O17" s="56"/>
      <c r="P17" s="56"/>
      <c r="Q17" s="52">
        <f>M17+N17+O17+P17</f>
        <v>0</v>
      </c>
      <c r="R17" s="31">
        <f>B17</f>
        <v>0</v>
      </c>
      <c r="S17" s="6">
        <f>R17-C17-H17+M17</f>
        <v>0</v>
      </c>
      <c r="T17" s="6">
        <f t="shared" ref="T17:V19" si="7">S17-D17-I17+N17</f>
        <v>0</v>
      </c>
      <c r="U17" s="6">
        <f t="shared" si="7"/>
        <v>0</v>
      </c>
      <c r="V17" s="6">
        <f t="shared" si="7"/>
        <v>0</v>
      </c>
      <c r="W17" s="32">
        <f>V17-R17</f>
        <v>0</v>
      </c>
    </row>
    <row r="18" spans="1:23">
      <c r="A18" s="42" t="str">
        <f>$A$11</f>
        <v>Paikkakunta 2</v>
      </c>
      <c r="B18" s="27"/>
      <c r="C18" s="28"/>
      <c r="D18" s="29"/>
      <c r="E18" s="29"/>
      <c r="F18" s="29"/>
      <c r="G18" s="30">
        <f>C18+D18+E18+F18</f>
        <v>0</v>
      </c>
      <c r="H18" s="28"/>
      <c r="I18" s="29"/>
      <c r="J18" s="29"/>
      <c r="K18" s="29"/>
      <c r="L18" s="30">
        <f t="shared" ref="L18:L19" si="8">H18+I18+J18+K18</f>
        <v>0</v>
      </c>
      <c r="M18" s="55"/>
      <c r="N18" s="56"/>
      <c r="O18" s="56"/>
      <c r="P18" s="56"/>
      <c r="Q18" s="52">
        <f t="shared" ref="Q18:Q19" si="9">M18+N18+O18+P18</f>
        <v>0</v>
      </c>
      <c r="R18" s="31">
        <f t="shared" ref="R18:R19" si="10">B18</f>
        <v>0</v>
      </c>
      <c r="S18" s="6">
        <f t="shared" ref="S18:S19" si="11">R18-C18-H18+M18</f>
        <v>0</v>
      </c>
      <c r="T18" s="6">
        <f t="shared" si="7"/>
        <v>0</v>
      </c>
      <c r="U18" s="6">
        <f t="shared" si="7"/>
        <v>0</v>
      </c>
      <c r="V18" s="6">
        <f t="shared" si="7"/>
        <v>0</v>
      </c>
      <c r="W18" s="32">
        <f t="shared" ref="W18:W59" si="12">V18-R18</f>
        <v>0</v>
      </c>
    </row>
    <row r="19" spans="1:23">
      <c r="A19" s="42" t="str">
        <f>$A$12</f>
        <v>Paikkakunta 3</v>
      </c>
      <c r="B19" s="27"/>
      <c r="C19" s="28"/>
      <c r="D19" s="29"/>
      <c r="E19" s="29"/>
      <c r="F19" s="29"/>
      <c r="G19" s="30">
        <f t="shared" ref="G19" si="13">C19+D19+E19+F19</f>
        <v>0</v>
      </c>
      <c r="H19" s="28"/>
      <c r="I19" s="29"/>
      <c r="J19" s="29"/>
      <c r="K19" s="29"/>
      <c r="L19" s="30">
        <f t="shared" si="8"/>
        <v>0</v>
      </c>
      <c r="M19" s="55"/>
      <c r="N19" s="56"/>
      <c r="O19" s="56"/>
      <c r="P19" s="56"/>
      <c r="Q19" s="52">
        <f t="shared" si="9"/>
        <v>0</v>
      </c>
      <c r="R19" s="31">
        <f t="shared" si="10"/>
        <v>0</v>
      </c>
      <c r="S19" s="6">
        <f t="shared" si="11"/>
        <v>0</v>
      </c>
      <c r="T19" s="6">
        <f t="shared" si="7"/>
        <v>0</v>
      </c>
      <c r="U19" s="6">
        <f t="shared" si="7"/>
        <v>0</v>
      </c>
      <c r="V19" s="6">
        <f t="shared" si="7"/>
        <v>0</v>
      </c>
      <c r="W19" s="32">
        <f t="shared" si="12"/>
        <v>0</v>
      </c>
    </row>
    <row r="20" spans="1:23">
      <c r="A20" s="40" t="s">
        <v>20</v>
      </c>
      <c r="B20" s="40">
        <f t="shared" ref="B20" si="14">B21+B22+B23</f>
        <v>0</v>
      </c>
      <c r="C20" s="24">
        <f>C21+C22+C23</f>
        <v>0</v>
      </c>
      <c r="D20" s="25">
        <f t="shared" ref="D20:G20" si="15">D21+D22+D23</f>
        <v>0</v>
      </c>
      <c r="E20" s="25">
        <f t="shared" si="15"/>
        <v>0</v>
      </c>
      <c r="F20" s="25">
        <f t="shared" si="15"/>
        <v>0</v>
      </c>
      <c r="G20" s="26">
        <f t="shared" si="15"/>
        <v>0</v>
      </c>
      <c r="H20" s="24">
        <f>H21+H22+H23</f>
        <v>0</v>
      </c>
      <c r="I20" s="25">
        <f t="shared" ref="I20:L20" si="16">I21+I22+I23</f>
        <v>0</v>
      </c>
      <c r="J20" s="25">
        <f t="shared" si="16"/>
        <v>0</v>
      </c>
      <c r="K20" s="25">
        <f t="shared" si="16"/>
        <v>0</v>
      </c>
      <c r="L20" s="26">
        <f t="shared" si="16"/>
        <v>0</v>
      </c>
      <c r="M20" s="49">
        <f>M21+M22+M23</f>
        <v>0</v>
      </c>
      <c r="N20" s="50">
        <f t="shared" ref="N20:Q20" si="17">N21+N22+N23</f>
        <v>0</v>
      </c>
      <c r="O20" s="50">
        <f t="shared" si="17"/>
        <v>0</v>
      </c>
      <c r="P20" s="50">
        <f t="shared" si="17"/>
        <v>0</v>
      </c>
      <c r="Q20" s="51">
        <f t="shared" si="17"/>
        <v>0</v>
      </c>
      <c r="R20" s="24">
        <f>SUM(R21:R23)</f>
        <v>0</v>
      </c>
      <c r="S20" s="25">
        <f>SUM(S21:S23)</f>
        <v>0</v>
      </c>
      <c r="T20" s="25">
        <f t="shared" ref="T20:V20" si="18">SUM(T21:T23)</f>
        <v>0</v>
      </c>
      <c r="U20" s="25">
        <f t="shared" si="18"/>
        <v>0</v>
      </c>
      <c r="V20" s="25">
        <f t="shared" si="18"/>
        <v>0</v>
      </c>
      <c r="W20" s="26">
        <f t="shared" si="12"/>
        <v>0</v>
      </c>
    </row>
    <row r="21" spans="1:23">
      <c r="A21" s="43" t="str">
        <f>$A$10</f>
        <v>Turku</v>
      </c>
      <c r="B21" s="27"/>
      <c r="C21" s="28"/>
      <c r="D21" s="29"/>
      <c r="E21" s="29"/>
      <c r="F21" s="29"/>
      <c r="G21" s="30">
        <f>C21+D21+E21+F21</f>
        <v>0</v>
      </c>
      <c r="H21" s="28"/>
      <c r="I21" s="29"/>
      <c r="J21" s="29"/>
      <c r="K21" s="29"/>
      <c r="L21" s="30">
        <f>H21+I21+J21+K21</f>
        <v>0</v>
      </c>
      <c r="M21" s="55"/>
      <c r="N21" s="56"/>
      <c r="O21" s="56"/>
      <c r="P21" s="56"/>
      <c r="Q21" s="52">
        <f>M21+N21+O21+P21</f>
        <v>0</v>
      </c>
      <c r="R21" s="31">
        <f>B21</f>
        <v>0</v>
      </c>
      <c r="S21" s="6">
        <f>R21-C21-H21+M21</f>
        <v>0</v>
      </c>
      <c r="T21" s="6">
        <f t="shared" ref="T21:V23" si="19">S21-D21-I21+N21</f>
        <v>0</v>
      </c>
      <c r="U21" s="6">
        <f t="shared" si="19"/>
        <v>0</v>
      </c>
      <c r="V21" s="6">
        <f t="shared" si="19"/>
        <v>0</v>
      </c>
      <c r="W21" s="32">
        <f t="shared" si="12"/>
        <v>0</v>
      </c>
    </row>
    <row r="22" spans="1:23">
      <c r="A22" s="43" t="str">
        <f>$A$11</f>
        <v>Paikkakunta 2</v>
      </c>
      <c r="B22" s="27"/>
      <c r="C22" s="28"/>
      <c r="D22" s="29"/>
      <c r="E22" s="29"/>
      <c r="F22" s="29"/>
      <c r="G22" s="30">
        <f t="shared" ref="G22:G23" si="20">C22+D22+E22+F22</f>
        <v>0</v>
      </c>
      <c r="H22" s="28"/>
      <c r="I22" s="29"/>
      <c r="J22" s="29"/>
      <c r="K22" s="29"/>
      <c r="L22" s="30">
        <f t="shared" ref="L22:L23" si="21">H22+I22+J22+K22</f>
        <v>0</v>
      </c>
      <c r="M22" s="55"/>
      <c r="N22" s="56"/>
      <c r="O22" s="56"/>
      <c r="P22" s="56"/>
      <c r="Q22" s="52">
        <f t="shared" ref="Q22:Q23" si="22">M22+N22+O22+P22</f>
        <v>0</v>
      </c>
      <c r="R22" s="31">
        <f t="shared" ref="R22:R23" si="23">B22</f>
        <v>0</v>
      </c>
      <c r="S22" s="6">
        <f t="shared" ref="S22:S23" si="24">R22-C22-H22+M22</f>
        <v>0</v>
      </c>
      <c r="T22" s="6">
        <f t="shared" si="19"/>
        <v>0</v>
      </c>
      <c r="U22" s="6">
        <f t="shared" si="19"/>
        <v>0</v>
      </c>
      <c r="V22" s="6">
        <f t="shared" si="19"/>
        <v>0</v>
      </c>
      <c r="W22" s="32">
        <f t="shared" si="12"/>
        <v>0</v>
      </c>
    </row>
    <row r="23" spans="1:23">
      <c r="A23" s="42" t="str">
        <f>$A$12</f>
        <v>Paikkakunta 3</v>
      </c>
      <c r="B23" s="27"/>
      <c r="C23" s="28"/>
      <c r="D23" s="29"/>
      <c r="E23" s="29"/>
      <c r="F23" s="29"/>
      <c r="G23" s="30">
        <f t="shared" si="20"/>
        <v>0</v>
      </c>
      <c r="H23" s="28"/>
      <c r="I23" s="29"/>
      <c r="J23" s="29"/>
      <c r="K23" s="29"/>
      <c r="L23" s="30">
        <f t="shared" si="21"/>
        <v>0</v>
      </c>
      <c r="M23" s="55"/>
      <c r="N23" s="56"/>
      <c r="O23" s="56"/>
      <c r="P23" s="56"/>
      <c r="Q23" s="52">
        <f t="shared" si="22"/>
        <v>0</v>
      </c>
      <c r="R23" s="31">
        <f t="shared" si="23"/>
        <v>0</v>
      </c>
      <c r="S23" s="6">
        <f t="shared" si="24"/>
        <v>0</v>
      </c>
      <c r="T23" s="6">
        <f t="shared" si="19"/>
        <v>0</v>
      </c>
      <c r="U23" s="6">
        <f t="shared" si="19"/>
        <v>0</v>
      </c>
      <c r="V23" s="6">
        <f t="shared" si="19"/>
        <v>0</v>
      </c>
      <c r="W23" s="32">
        <f t="shared" si="12"/>
        <v>0</v>
      </c>
    </row>
    <row r="24" spans="1:23">
      <c r="A24" s="40" t="s">
        <v>21</v>
      </c>
      <c r="B24" s="40">
        <f t="shared" ref="B24" si="25">B25+B26+B27</f>
        <v>0</v>
      </c>
      <c r="C24" s="24">
        <f>C25+C26+C27</f>
        <v>0</v>
      </c>
      <c r="D24" s="25">
        <f t="shared" ref="D24:G24" si="26">D25+D26+D27</f>
        <v>0</v>
      </c>
      <c r="E24" s="25">
        <f t="shared" si="26"/>
        <v>0</v>
      </c>
      <c r="F24" s="25">
        <f t="shared" si="26"/>
        <v>0</v>
      </c>
      <c r="G24" s="26">
        <f t="shared" si="26"/>
        <v>0</v>
      </c>
      <c r="H24" s="24">
        <f>H25+H26+H27</f>
        <v>0</v>
      </c>
      <c r="I24" s="25">
        <f t="shared" ref="I24:L24" si="27">I25+I26+I27</f>
        <v>0</v>
      </c>
      <c r="J24" s="25">
        <f t="shared" si="27"/>
        <v>0</v>
      </c>
      <c r="K24" s="25">
        <f t="shared" si="27"/>
        <v>0</v>
      </c>
      <c r="L24" s="26">
        <f t="shared" si="27"/>
        <v>0</v>
      </c>
      <c r="M24" s="49">
        <f>M25+M26+M27</f>
        <v>0</v>
      </c>
      <c r="N24" s="50">
        <f t="shared" ref="N24:Q24" si="28">N25+N26+N27</f>
        <v>0</v>
      </c>
      <c r="O24" s="50">
        <f t="shared" si="28"/>
        <v>0</v>
      </c>
      <c r="P24" s="50">
        <f t="shared" si="28"/>
        <v>0</v>
      </c>
      <c r="Q24" s="51">
        <f t="shared" si="28"/>
        <v>0</v>
      </c>
      <c r="R24" s="24">
        <f>SUM(R25:R27)</f>
        <v>0</v>
      </c>
      <c r="S24" s="25">
        <f>SUM(S25:S27)</f>
        <v>0</v>
      </c>
      <c r="T24" s="25">
        <f t="shared" ref="T24:V24" si="29">SUM(T25:T27)</f>
        <v>0</v>
      </c>
      <c r="U24" s="25">
        <f t="shared" si="29"/>
        <v>0</v>
      </c>
      <c r="V24" s="25">
        <f t="shared" si="29"/>
        <v>0</v>
      </c>
      <c r="W24" s="26">
        <f t="shared" si="12"/>
        <v>0</v>
      </c>
    </row>
    <row r="25" spans="1:23">
      <c r="A25" s="43" t="str">
        <f>$A$10</f>
        <v>Turku</v>
      </c>
      <c r="B25" s="27"/>
      <c r="C25" s="28"/>
      <c r="D25" s="29"/>
      <c r="E25" s="29"/>
      <c r="F25" s="29"/>
      <c r="G25" s="30">
        <f>C25+D25+E25+F25</f>
        <v>0</v>
      </c>
      <c r="H25" s="28"/>
      <c r="I25" s="29"/>
      <c r="J25" s="29"/>
      <c r="K25" s="29"/>
      <c r="L25" s="30">
        <f>H25+I25+J25+K25</f>
        <v>0</v>
      </c>
      <c r="M25" s="55"/>
      <c r="N25" s="56"/>
      <c r="O25" s="56"/>
      <c r="P25" s="56"/>
      <c r="Q25" s="52">
        <f>M25+N25+O25+P25</f>
        <v>0</v>
      </c>
      <c r="R25" s="31">
        <f>B25</f>
        <v>0</v>
      </c>
      <c r="S25" s="6">
        <f>R25-C25-H25+M25</f>
        <v>0</v>
      </c>
      <c r="T25" s="6">
        <f t="shared" ref="T25:V27" si="30">S25-D25-I25+N25</f>
        <v>0</v>
      </c>
      <c r="U25" s="6">
        <f t="shared" si="30"/>
        <v>0</v>
      </c>
      <c r="V25" s="6">
        <f t="shared" si="30"/>
        <v>0</v>
      </c>
      <c r="W25" s="32">
        <f t="shared" si="12"/>
        <v>0</v>
      </c>
    </row>
    <row r="26" spans="1:23">
      <c r="A26" s="43" t="str">
        <f>$A$11</f>
        <v>Paikkakunta 2</v>
      </c>
      <c r="B26" s="27"/>
      <c r="C26" s="28"/>
      <c r="D26" s="29"/>
      <c r="E26" s="29"/>
      <c r="F26" s="29"/>
      <c r="G26" s="30">
        <f t="shared" ref="G26:G27" si="31">C26+D26+E26+F26</f>
        <v>0</v>
      </c>
      <c r="H26" s="28"/>
      <c r="I26" s="29"/>
      <c r="J26" s="29"/>
      <c r="K26" s="29"/>
      <c r="L26" s="30">
        <f t="shared" ref="L26:L27" si="32">H26+I26+J26+K26</f>
        <v>0</v>
      </c>
      <c r="M26" s="55"/>
      <c r="N26" s="56"/>
      <c r="O26" s="56"/>
      <c r="P26" s="56"/>
      <c r="Q26" s="52">
        <f t="shared" ref="Q26:Q27" si="33">M26+N26+O26+P26</f>
        <v>0</v>
      </c>
      <c r="R26" s="31">
        <f t="shared" ref="R26:R27" si="34">B26</f>
        <v>0</v>
      </c>
      <c r="S26" s="6">
        <f t="shared" ref="S26:S27" si="35">R26-C26-H26+M26</f>
        <v>0</v>
      </c>
      <c r="T26" s="6">
        <f t="shared" si="30"/>
        <v>0</v>
      </c>
      <c r="U26" s="6">
        <f t="shared" si="30"/>
        <v>0</v>
      </c>
      <c r="V26" s="6">
        <f t="shared" si="30"/>
        <v>0</v>
      </c>
      <c r="W26" s="32">
        <f t="shared" si="12"/>
        <v>0</v>
      </c>
    </row>
    <row r="27" spans="1:23">
      <c r="A27" s="42" t="str">
        <f>$A$12</f>
        <v>Paikkakunta 3</v>
      </c>
      <c r="B27" s="27"/>
      <c r="C27" s="28"/>
      <c r="D27" s="29"/>
      <c r="E27" s="29"/>
      <c r="F27" s="29"/>
      <c r="G27" s="30">
        <f t="shared" si="31"/>
        <v>0</v>
      </c>
      <c r="H27" s="28"/>
      <c r="I27" s="29"/>
      <c r="J27" s="29"/>
      <c r="K27" s="29"/>
      <c r="L27" s="30">
        <f t="shared" si="32"/>
        <v>0</v>
      </c>
      <c r="M27" s="55"/>
      <c r="N27" s="56"/>
      <c r="O27" s="56"/>
      <c r="P27" s="56"/>
      <c r="Q27" s="52">
        <f t="shared" si="33"/>
        <v>0</v>
      </c>
      <c r="R27" s="31">
        <f t="shared" si="34"/>
        <v>0</v>
      </c>
      <c r="S27" s="6">
        <f t="shared" si="35"/>
        <v>0</v>
      </c>
      <c r="T27" s="6">
        <f t="shared" si="30"/>
        <v>0</v>
      </c>
      <c r="U27" s="6">
        <f t="shared" si="30"/>
        <v>0</v>
      </c>
      <c r="V27" s="6">
        <f t="shared" si="30"/>
        <v>0</v>
      </c>
      <c r="W27" s="32">
        <f t="shared" si="12"/>
        <v>0</v>
      </c>
    </row>
    <row r="28" spans="1:23">
      <c r="A28" s="40" t="s">
        <v>22</v>
      </c>
      <c r="B28" s="40">
        <f t="shared" ref="B28" si="36">B29+B30+B31</f>
        <v>0</v>
      </c>
      <c r="C28" s="24">
        <f>C29+C30+C31</f>
        <v>0</v>
      </c>
      <c r="D28" s="25">
        <f t="shared" ref="D28:G28" si="37">D29+D30+D31</f>
        <v>0</v>
      </c>
      <c r="E28" s="25">
        <f t="shared" si="37"/>
        <v>0</v>
      </c>
      <c r="F28" s="25">
        <f t="shared" si="37"/>
        <v>0</v>
      </c>
      <c r="G28" s="26">
        <f t="shared" si="37"/>
        <v>0</v>
      </c>
      <c r="H28" s="24">
        <f>H29+H30+H31</f>
        <v>0</v>
      </c>
      <c r="I28" s="25">
        <f t="shared" ref="I28:L28" si="38">I29+I30+I31</f>
        <v>0</v>
      </c>
      <c r="J28" s="25">
        <f t="shared" si="38"/>
        <v>0</v>
      </c>
      <c r="K28" s="25">
        <f t="shared" si="38"/>
        <v>0</v>
      </c>
      <c r="L28" s="26">
        <f t="shared" si="38"/>
        <v>0</v>
      </c>
      <c r="M28" s="49">
        <f>M29+M30+M31</f>
        <v>0</v>
      </c>
      <c r="N28" s="50">
        <f t="shared" ref="N28:Q28" si="39">N29+N30+N31</f>
        <v>0</v>
      </c>
      <c r="O28" s="50">
        <f t="shared" si="39"/>
        <v>0</v>
      </c>
      <c r="P28" s="50">
        <f t="shared" si="39"/>
        <v>0</v>
      </c>
      <c r="Q28" s="51">
        <f t="shared" si="39"/>
        <v>0</v>
      </c>
      <c r="R28" s="24">
        <f>SUM(R29:R31)</f>
        <v>0</v>
      </c>
      <c r="S28" s="25">
        <f>SUM(S29:S31)</f>
        <v>0</v>
      </c>
      <c r="T28" s="25">
        <f t="shared" ref="T28:V28" si="40">SUM(T29:T31)</f>
        <v>0</v>
      </c>
      <c r="U28" s="25">
        <f t="shared" si="40"/>
        <v>0</v>
      </c>
      <c r="V28" s="25">
        <f t="shared" si="40"/>
        <v>0</v>
      </c>
      <c r="W28" s="26">
        <f t="shared" si="12"/>
        <v>0</v>
      </c>
    </row>
    <row r="29" spans="1:23">
      <c r="A29" s="43" t="str">
        <f>$A$10</f>
        <v>Turku</v>
      </c>
      <c r="B29" s="27"/>
      <c r="C29" s="28"/>
      <c r="D29" s="29"/>
      <c r="E29" s="29"/>
      <c r="F29" s="29"/>
      <c r="G29" s="30">
        <f>C29+D29+E29+F29</f>
        <v>0</v>
      </c>
      <c r="H29" s="28"/>
      <c r="I29" s="29"/>
      <c r="J29" s="29"/>
      <c r="K29" s="29"/>
      <c r="L29" s="30">
        <f>H29+I29+J29+K29</f>
        <v>0</v>
      </c>
      <c r="M29" s="55"/>
      <c r="N29" s="56"/>
      <c r="O29" s="56"/>
      <c r="P29" s="56"/>
      <c r="Q29" s="52">
        <f>M29+N29+O29+P29</f>
        <v>0</v>
      </c>
      <c r="R29" s="31">
        <f>B29</f>
        <v>0</v>
      </c>
      <c r="S29" s="33">
        <f>R29-C29-H29+M29</f>
        <v>0</v>
      </c>
      <c r="T29" s="33">
        <f t="shared" ref="T29:V31" si="41">S29-D29-I29+N29</f>
        <v>0</v>
      </c>
      <c r="U29" s="33">
        <f t="shared" si="41"/>
        <v>0</v>
      </c>
      <c r="V29" s="33">
        <f t="shared" si="41"/>
        <v>0</v>
      </c>
      <c r="W29" s="32">
        <f t="shared" si="12"/>
        <v>0</v>
      </c>
    </row>
    <row r="30" spans="1:23">
      <c r="A30" s="43" t="str">
        <f>$A$11</f>
        <v>Paikkakunta 2</v>
      </c>
      <c r="B30" s="27"/>
      <c r="C30" s="28"/>
      <c r="D30" s="29"/>
      <c r="E30" s="29"/>
      <c r="F30" s="29"/>
      <c r="G30" s="30">
        <f t="shared" ref="G30:G31" si="42">C30+D30+E30+F30</f>
        <v>0</v>
      </c>
      <c r="H30" s="28"/>
      <c r="I30" s="29"/>
      <c r="J30" s="29"/>
      <c r="K30" s="29"/>
      <c r="L30" s="30">
        <f t="shared" ref="L30:L31" si="43">H30+I30+J30+K30</f>
        <v>0</v>
      </c>
      <c r="M30" s="55"/>
      <c r="N30" s="56"/>
      <c r="O30" s="56"/>
      <c r="P30" s="56"/>
      <c r="Q30" s="52">
        <f t="shared" ref="Q30:Q31" si="44">M30+N30+O30+P30</f>
        <v>0</v>
      </c>
      <c r="R30" s="31">
        <f t="shared" ref="R30:R31" si="45">B30</f>
        <v>0</v>
      </c>
      <c r="S30" s="33">
        <f t="shared" ref="S30:S31" si="46">R30-C30-H30+M30</f>
        <v>0</v>
      </c>
      <c r="T30" s="33">
        <f t="shared" si="41"/>
        <v>0</v>
      </c>
      <c r="U30" s="33">
        <f t="shared" si="41"/>
        <v>0</v>
      </c>
      <c r="V30" s="33">
        <f t="shared" si="41"/>
        <v>0</v>
      </c>
      <c r="W30" s="32">
        <f t="shared" si="12"/>
        <v>0</v>
      </c>
    </row>
    <row r="31" spans="1:23">
      <c r="A31" s="42" t="str">
        <f>$A$12</f>
        <v>Paikkakunta 3</v>
      </c>
      <c r="B31" s="27"/>
      <c r="C31" s="28"/>
      <c r="D31" s="29"/>
      <c r="E31" s="29"/>
      <c r="F31" s="29"/>
      <c r="G31" s="30">
        <f t="shared" si="42"/>
        <v>0</v>
      </c>
      <c r="H31" s="28"/>
      <c r="I31" s="29"/>
      <c r="J31" s="29"/>
      <c r="K31" s="29"/>
      <c r="L31" s="30">
        <f t="shared" si="43"/>
        <v>0</v>
      </c>
      <c r="M31" s="55"/>
      <c r="N31" s="56"/>
      <c r="O31" s="56"/>
      <c r="P31" s="56"/>
      <c r="Q31" s="52">
        <f t="shared" si="44"/>
        <v>0</v>
      </c>
      <c r="R31" s="31">
        <f t="shared" si="45"/>
        <v>0</v>
      </c>
      <c r="S31" s="33">
        <f t="shared" si="46"/>
        <v>0</v>
      </c>
      <c r="T31" s="33">
        <f t="shared" si="41"/>
        <v>0</v>
      </c>
      <c r="U31" s="33">
        <f t="shared" si="41"/>
        <v>0</v>
      </c>
      <c r="V31" s="33">
        <f t="shared" si="41"/>
        <v>0</v>
      </c>
      <c r="W31" s="32">
        <f t="shared" si="12"/>
        <v>0</v>
      </c>
    </row>
    <row r="32" spans="1:23">
      <c r="A32" s="40" t="s">
        <v>23</v>
      </c>
      <c r="B32" s="40">
        <f t="shared" ref="B32" si="47">B33+B34+B35</f>
        <v>2</v>
      </c>
      <c r="C32" s="24">
        <f>C33+C34+C35</f>
        <v>0</v>
      </c>
      <c r="D32" s="25">
        <f t="shared" ref="D32:G32" si="48">D33+D34+D35</f>
        <v>0</v>
      </c>
      <c r="E32" s="25">
        <f t="shared" si="48"/>
        <v>0</v>
      </c>
      <c r="F32" s="25">
        <f t="shared" si="48"/>
        <v>0</v>
      </c>
      <c r="G32" s="26">
        <f t="shared" si="48"/>
        <v>0</v>
      </c>
      <c r="H32" s="24">
        <f>H33+H34+H35</f>
        <v>0</v>
      </c>
      <c r="I32" s="25">
        <f t="shared" ref="I32:L32" si="49">I33+I34+I35</f>
        <v>0</v>
      </c>
      <c r="J32" s="25">
        <f t="shared" si="49"/>
        <v>0</v>
      </c>
      <c r="K32" s="25">
        <f t="shared" si="49"/>
        <v>0</v>
      </c>
      <c r="L32" s="26">
        <f t="shared" si="49"/>
        <v>0</v>
      </c>
      <c r="M32" s="49">
        <f>M33+M34+M35</f>
        <v>0</v>
      </c>
      <c r="N32" s="50">
        <f t="shared" ref="N32:Q32" si="50">N33+N34+N35</f>
        <v>0</v>
      </c>
      <c r="O32" s="50">
        <f t="shared" si="50"/>
        <v>0</v>
      </c>
      <c r="P32" s="50">
        <f t="shared" si="50"/>
        <v>0</v>
      </c>
      <c r="Q32" s="51">
        <f t="shared" si="50"/>
        <v>0</v>
      </c>
      <c r="R32" s="24">
        <f>SUM(R33:R35)</f>
        <v>2</v>
      </c>
      <c r="S32" s="25">
        <f>SUM(S33:S35)</f>
        <v>2</v>
      </c>
      <c r="T32" s="25">
        <f t="shared" ref="T32:V32" si="51">SUM(T33:T35)</f>
        <v>2</v>
      </c>
      <c r="U32" s="25">
        <f t="shared" si="51"/>
        <v>2</v>
      </c>
      <c r="V32" s="25">
        <f t="shared" si="51"/>
        <v>2</v>
      </c>
      <c r="W32" s="26">
        <f t="shared" si="12"/>
        <v>0</v>
      </c>
    </row>
    <row r="33" spans="1:23">
      <c r="A33" s="43" t="s">
        <v>34</v>
      </c>
      <c r="B33" s="27">
        <v>2</v>
      </c>
      <c r="C33" s="28"/>
      <c r="D33" s="29"/>
      <c r="E33" s="29"/>
      <c r="F33" s="29"/>
      <c r="G33" s="30">
        <f>C33+D33+E33+F33</f>
        <v>0</v>
      </c>
      <c r="H33" s="28"/>
      <c r="I33" s="29"/>
      <c r="J33" s="29"/>
      <c r="K33" s="29"/>
      <c r="L33" s="30">
        <f>H33+I33+J33+K33</f>
        <v>0</v>
      </c>
      <c r="M33" s="55"/>
      <c r="N33" s="56"/>
      <c r="O33" s="56"/>
      <c r="P33" s="56"/>
      <c r="Q33" s="52">
        <f>M33+N33+O33+P33</f>
        <v>0</v>
      </c>
      <c r="R33" s="31">
        <f>B33</f>
        <v>2</v>
      </c>
      <c r="S33" s="33">
        <f>R33-C33-H33+M33</f>
        <v>2</v>
      </c>
      <c r="T33" s="33">
        <f t="shared" ref="T33:V35" si="52">S33-D33-I33+N33</f>
        <v>2</v>
      </c>
      <c r="U33" s="33">
        <f t="shared" si="52"/>
        <v>2</v>
      </c>
      <c r="V33" s="33">
        <f t="shared" si="52"/>
        <v>2</v>
      </c>
      <c r="W33" s="32">
        <f t="shared" si="12"/>
        <v>0</v>
      </c>
    </row>
    <row r="34" spans="1:23">
      <c r="A34" s="43" t="str">
        <f>$A$11</f>
        <v>Paikkakunta 2</v>
      </c>
      <c r="B34" s="27"/>
      <c r="C34" s="28"/>
      <c r="D34" s="29"/>
      <c r="E34" s="29"/>
      <c r="F34" s="29"/>
      <c r="G34" s="30">
        <f t="shared" ref="G34:G35" si="53">C34+D34+E34+F34</f>
        <v>0</v>
      </c>
      <c r="H34" s="28"/>
      <c r="I34" s="29"/>
      <c r="J34" s="29"/>
      <c r="K34" s="29"/>
      <c r="L34" s="30">
        <f t="shared" ref="L34:L35" si="54">H34+I34+J34+K34</f>
        <v>0</v>
      </c>
      <c r="M34" s="55"/>
      <c r="N34" s="56"/>
      <c r="O34" s="56"/>
      <c r="P34" s="56"/>
      <c r="Q34" s="52">
        <f t="shared" ref="Q34:Q35" si="55">M34+N34+O34+P34</f>
        <v>0</v>
      </c>
      <c r="R34" s="31">
        <f t="shared" ref="R34:R35" si="56">B34</f>
        <v>0</v>
      </c>
      <c r="S34" s="33">
        <f t="shared" ref="S34:S35" si="57">R34-C34-H34+M34</f>
        <v>0</v>
      </c>
      <c r="T34" s="33">
        <f t="shared" si="52"/>
        <v>0</v>
      </c>
      <c r="U34" s="33">
        <f t="shared" si="52"/>
        <v>0</v>
      </c>
      <c r="V34" s="33">
        <f t="shared" si="52"/>
        <v>0</v>
      </c>
      <c r="W34" s="32">
        <f t="shared" si="12"/>
        <v>0</v>
      </c>
    </row>
    <row r="35" spans="1:23">
      <c r="A35" s="42" t="str">
        <f>$A$12</f>
        <v>Paikkakunta 3</v>
      </c>
      <c r="B35" s="27"/>
      <c r="C35" s="28"/>
      <c r="D35" s="29"/>
      <c r="E35" s="29"/>
      <c r="F35" s="29"/>
      <c r="G35" s="30">
        <f t="shared" si="53"/>
        <v>0</v>
      </c>
      <c r="H35" s="28"/>
      <c r="I35" s="29"/>
      <c r="J35" s="29"/>
      <c r="K35" s="29"/>
      <c r="L35" s="30">
        <f t="shared" si="54"/>
        <v>0</v>
      </c>
      <c r="M35" s="55"/>
      <c r="N35" s="56"/>
      <c r="O35" s="56"/>
      <c r="P35" s="56"/>
      <c r="Q35" s="52">
        <f t="shared" si="55"/>
        <v>0</v>
      </c>
      <c r="R35" s="31">
        <f t="shared" si="56"/>
        <v>0</v>
      </c>
      <c r="S35" s="33">
        <f t="shared" si="57"/>
        <v>0</v>
      </c>
      <c r="T35" s="33">
        <f t="shared" si="52"/>
        <v>0</v>
      </c>
      <c r="U35" s="33">
        <f t="shared" si="52"/>
        <v>0</v>
      </c>
      <c r="V35" s="33">
        <f t="shared" si="52"/>
        <v>0</v>
      </c>
      <c r="W35" s="32">
        <f t="shared" si="12"/>
        <v>0</v>
      </c>
    </row>
    <row r="36" spans="1:23">
      <c r="A36" s="40" t="s">
        <v>24</v>
      </c>
      <c r="B36" s="40">
        <f t="shared" ref="B36" si="58">B37+B38+B39</f>
        <v>0</v>
      </c>
      <c r="C36" s="24">
        <f>C37+C38+C39</f>
        <v>0</v>
      </c>
      <c r="D36" s="25">
        <f t="shared" ref="D36:G36" si="59">D37+D38+D39</f>
        <v>0</v>
      </c>
      <c r="E36" s="25">
        <f t="shared" si="59"/>
        <v>0</v>
      </c>
      <c r="F36" s="25">
        <f t="shared" si="59"/>
        <v>0</v>
      </c>
      <c r="G36" s="26">
        <f t="shared" si="59"/>
        <v>0</v>
      </c>
      <c r="H36" s="24">
        <f>H37+H38+H39</f>
        <v>0</v>
      </c>
      <c r="I36" s="25">
        <f t="shared" ref="I36:L36" si="60">I37+I38+I39</f>
        <v>0</v>
      </c>
      <c r="J36" s="25">
        <f t="shared" si="60"/>
        <v>0</v>
      </c>
      <c r="K36" s="25">
        <f t="shared" si="60"/>
        <v>0</v>
      </c>
      <c r="L36" s="26">
        <f t="shared" si="60"/>
        <v>0</v>
      </c>
      <c r="M36" s="49">
        <f>M37+M38+M39</f>
        <v>0</v>
      </c>
      <c r="N36" s="50">
        <f t="shared" ref="N36:Q36" si="61">N37+N38+N39</f>
        <v>0</v>
      </c>
      <c r="O36" s="50">
        <f t="shared" si="61"/>
        <v>0</v>
      </c>
      <c r="P36" s="50">
        <f t="shared" si="61"/>
        <v>0</v>
      </c>
      <c r="Q36" s="51">
        <f t="shared" si="61"/>
        <v>0</v>
      </c>
      <c r="R36" s="24">
        <f>SUM(R37:R39)</f>
        <v>0</v>
      </c>
      <c r="S36" s="25">
        <f>SUM(S37:S39)</f>
        <v>0</v>
      </c>
      <c r="T36" s="25">
        <f t="shared" ref="T36:V36" si="62">SUM(T37:T39)</f>
        <v>0</v>
      </c>
      <c r="U36" s="25">
        <f t="shared" si="62"/>
        <v>0</v>
      </c>
      <c r="V36" s="25">
        <f t="shared" si="62"/>
        <v>0</v>
      </c>
      <c r="W36" s="26">
        <f t="shared" si="12"/>
        <v>0</v>
      </c>
    </row>
    <row r="37" spans="1:23">
      <c r="A37" s="43" t="str">
        <f>$A$10</f>
        <v>Turku</v>
      </c>
      <c r="B37" s="27"/>
      <c r="C37" s="28"/>
      <c r="D37" s="29"/>
      <c r="E37" s="29"/>
      <c r="F37" s="29"/>
      <c r="G37" s="30">
        <f>C37+D37+E37+F37</f>
        <v>0</v>
      </c>
      <c r="H37" s="28"/>
      <c r="I37" s="29"/>
      <c r="J37" s="29"/>
      <c r="K37" s="29"/>
      <c r="L37" s="30">
        <f>H37+I37+J37+K37</f>
        <v>0</v>
      </c>
      <c r="M37" s="55"/>
      <c r="N37" s="56"/>
      <c r="O37" s="56"/>
      <c r="P37" s="56"/>
      <c r="Q37" s="52">
        <f>M37+N37+O37+P37</f>
        <v>0</v>
      </c>
      <c r="R37" s="31">
        <f>B37</f>
        <v>0</v>
      </c>
      <c r="S37" s="33">
        <f>R37-C37-H37+M37</f>
        <v>0</v>
      </c>
      <c r="T37" s="33">
        <f t="shared" ref="T37:V39" si="63">S37-D37-I37+N37</f>
        <v>0</v>
      </c>
      <c r="U37" s="33">
        <f t="shared" si="63"/>
        <v>0</v>
      </c>
      <c r="V37" s="33">
        <f t="shared" si="63"/>
        <v>0</v>
      </c>
      <c r="W37" s="32">
        <f t="shared" si="12"/>
        <v>0</v>
      </c>
    </row>
    <row r="38" spans="1:23">
      <c r="A38" s="43" t="str">
        <f>$A$11</f>
        <v>Paikkakunta 2</v>
      </c>
      <c r="B38" s="27"/>
      <c r="C38" s="28"/>
      <c r="D38" s="29"/>
      <c r="E38" s="29"/>
      <c r="F38" s="29"/>
      <c r="G38" s="30">
        <f t="shared" ref="G38:G39" si="64">C38+D38+E38+F38</f>
        <v>0</v>
      </c>
      <c r="H38" s="28"/>
      <c r="I38" s="29"/>
      <c r="J38" s="29"/>
      <c r="K38" s="29"/>
      <c r="L38" s="30">
        <f t="shared" ref="L38:L39" si="65">H38+I38+J38+K38</f>
        <v>0</v>
      </c>
      <c r="M38" s="55"/>
      <c r="N38" s="56"/>
      <c r="O38" s="56"/>
      <c r="P38" s="56"/>
      <c r="Q38" s="52">
        <f t="shared" ref="Q38:Q39" si="66">M38+N38+O38+P38</f>
        <v>0</v>
      </c>
      <c r="R38" s="31">
        <f t="shared" ref="R38:R39" si="67">B38</f>
        <v>0</v>
      </c>
      <c r="S38" s="33">
        <f t="shared" ref="S38:S39" si="68">R38-C38-H38+M38</f>
        <v>0</v>
      </c>
      <c r="T38" s="33">
        <f t="shared" si="63"/>
        <v>0</v>
      </c>
      <c r="U38" s="33">
        <f t="shared" si="63"/>
        <v>0</v>
      </c>
      <c r="V38" s="33">
        <f t="shared" si="63"/>
        <v>0</v>
      </c>
      <c r="W38" s="32">
        <f t="shared" si="12"/>
        <v>0</v>
      </c>
    </row>
    <row r="39" spans="1:23">
      <c r="A39" s="42" t="str">
        <f>$A$12</f>
        <v>Paikkakunta 3</v>
      </c>
      <c r="B39" s="27"/>
      <c r="C39" s="28"/>
      <c r="D39" s="29"/>
      <c r="E39" s="29"/>
      <c r="F39" s="29"/>
      <c r="G39" s="30">
        <f t="shared" si="64"/>
        <v>0</v>
      </c>
      <c r="H39" s="28"/>
      <c r="I39" s="29"/>
      <c r="J39" s="29"/>
      <c r="K39" s="29"/>
      <c r="L39" s="30">
        <f t="shared" si="65"/>
        <v>0</v>
      </c>
      <c r="M39" s="55"/>
      <c r="N39" s="56"/>
      <c r="O39" s="56"/>
      <c r="P39" s="56"/>
      <c r="Q39" s="52">
        <f t="shared" si="66"/>
        <v>0</v>
      </c>
      <c r="R39" s="31">
        <f t="shared" si="67"/>
        <v>0</v>
      </c>
      <c r="S39" s="33">
        <f t="shared" si="68"/>
        <v>0</v>
      </c>
      <c r="T39" s="33">
        <f t="shared" si="63"/>
        <v>0</v>
      </c>
      <c r="U39" s="33">
        <f t="shared" si="63"/>
        <v>0</v>
      </c>
      <c r="V39" s="33">
        <f t="shared" si="63"/>
        <v>0</v>
      </c>
      <c r="W39" s="32">
        <f t="shared" si="12"/>
        <v>0</v>
      </c>
    </row>
    <row r="40" spans="1:23">
      <c r="A40" s="40" t="s">
        <v>25</v>
      </c>
      <c r="B40" s="40">
        <f t="shared" ref="B40" si="69">B41+B42+B43</f>
        <v>0</v>
      </c>
      <c r="C40" s="24">
        <f>C41+C42+C43</f>
        <v>0</v>
      </c>
      <c r="D40" s="25">
        <f t="shared" ref="D40:G40" si="70">D41+D42+D43</f>
        <v>0</v>
      </c>
      <c r="E40" s="25">
        <f t="shared" si="70"/>
        <v>0</v>
      </c>
      <c r="F40" s="25">
        <f t="shared" si="70"/>
        <v>0</v>
      </c>
      <c r="G40" s="26">
        <f t="shared" si="70"/>
        <v>0</v>
      </c>
      <c r="H40" s="24">
        <f>H41+H42+H43</f>
        <v>0</v>
      </c>
      <c r="I40" s="25">
        <f t="shared" ref="I40:L40" si="71">I41+I42+I43</f>
        <v>0</v>
      </c>
      <c r="J40" s="25">
        <f t="shared" si="71"/>
        <v>0</v>
      </c>
      <c r="K40" s="25">
        <f t="shared" si="71"/>
        <v>0</v>
      </c>
      <c r="L40" s="26">
        <f t="shared" si="71"/>
        <v>0</v>
      </c>
      <c r="M40" s="49">
        <f>M41+M42+M43</f>
        <v>0</v>
      </c>
      <c r="N40" s="50">
        <f t="shared" ref="N40:Q40" si="72">N41+N42+N43</f>
        <v>0</v>
      </c>
      <c r="O40" s="50">
        <f t="shared" si="72"/>
        <v>0</v>
      </c>
      <c r="P40" s="50">
        <f t="shared" si="72"/>
        <v>0</v>
      </c>
      <c r="Q40" s="51">
        <f t="shared" si="72"/>
        <v>0</v>
      </c>
      <c r="R40" s="24">
        <f>SUM(R41:R43)</f>
        <v>0</v>
      </c>
      <c r="S40" s="25">
        <f>SUM(S41:S43)</f>
        <v>0</v>
      </c>
      <c r="T40" s="25">
        <f t="shared" ref="T40:V40" si="73">SUM(T41:T43)</f>
        <v>0</v>
      </c>
      <c r="U40" s="25">
        <f t="shared" si="73"/>
        <v>0</v>
      </c>
      <c r="V40" s="25">
        <f t="shared" si="73"/>
        <v>0</v>
      </c>
      <c r="W40" s="26">
        <f t="shared" si="12"/>
        <v>0</v>
      </c>
    </row>
    <row r="41" spans="1:23">
      <c r="A41" s="43" t="str">
        <f>$A$10</f>
        <v>Turku</v>
      </c>
      <c r="B41" s="27"/>
      <c r="C41" s="28"/>
      <c r="D41" s="29"/>
      <c r="E41" s="29"/>
      <c r="F41" s="29"/>
      <c r="G41" s="30">
        <f>C41+D41+E41+F41</f>
        <v>0</v>
      </c>
      <c r="H41" s="28"/>
      <c r="I41" s="29"/>
      <c r="J41" s="29"/>
      <c r="K41" s="29"/>
      <c r="L41" s="30">
        <f>H41+I41+J41+K41</f>
        <v>0</v>
      </c>
      <c r="M41" s="55"/>
      <c r="N41" s="56"/>
      <c r="O41" s="56"/>
      <c r="P41" s="56"/>
      <c r="Q41" s="52">
        <f>M41+N41+O41+P41</f>
        <v>0</v>
      </c>
      <c r="R41" s="31">
        <f>B41</f>
        <v>0</v>
      </c>
      <c r="S41" s="33">
        <f>R41-C41-H41+M41</f>
        <v>0</v>
      </c>
      <c r="T41" s="33">
        <f t="shared" ref="T41:V43" si="74">S41-D41-I41+N41</f>
        <v>0</v>
      </c>
      <c r="U41" s="33">
        <f t="shared" si="74"/>
        <v>0</v>
      </c>
      <c r="V41" s="33">
        <f t="shared" si="74"/>
        <v>0</v>
      </c>
      <c r="W41" s="32">
        <f t="shared" si="12"/>
        <v>0</v>
      </c>
    </row>
    <row r="42" spans="1:23">
      <c r="A42" s="43" t="str">
        <f>$A$11</f>
        <v>Paikkakunta 2</v>
      </c>
      <c r="B42" s="27"/>
      <c r="C42" s="28"/>
      <c r="D42" s="29"/>
      <c r="E42" s="29"/>
      <c r="F42" s="29"/>
      <c r="G42" s="30">
        <f t="shared" ref="G42:G43" si="75">C42+D42+E42+F42</f>
        <v>0</v>
      </c>
      <c r="H42" s="28"/>
      <c r="I42" s="29"/>
      <c r="J42" s="29"/>
      <c r="K42" s="29"/>
      <c r="L42" s="30">
        <f t="shared" ref="L42:L43" si="76">H42+I42+J42+K42</f>
        <v>0</v>
      </c>
      <c r="M42" s="55"/>
      <c r="N42" s="56"/>
      <c r="O42" s="56"/>
      <c r="P42" s="56"/>
      <c r="Q42" s="52">
        <f t="shared" ref="Q42:Q43" si="77">M42+N42+O42+P42</f>
        <v>0</v>
      </c>
      <c r="R42" s="31">
        <f t="shared" ref="R42:R43" si="78">B42</f>
        <v>0</v>
      </c>
      <c r="S42" s="33">
        <f t="shared" ref="S42:S43" si="79">R42-C42-H42+M42</f>
        <v>0</v>
      </c>
      <c r="T42" s="33">
        <f t="shared" si="74"/>
        <v>0</v>
      </c>
      <c r="U42" s="33">
        <f t="shared" si="74"/>
        <v>0</v>
      </c>
      <c r="V42" s="33">
        <f t="shared" si="74"/>
        <v>0</v>
      </c>
      <c r="W42" s="32">
        <f t="shared" si="12"/>
        <v>0</v>
      </c>
    </row>
    <row r="43" spans="1:23">
      <c r="A43" s="42" t="str">
        <f>$A$12</f>
        <v>Paikkakunta 3</v>
      </c>
      <c r="B43" s="27"/>
      <c r="C43" s="28"/>
      <c r="D43" s="29"/>
      <c r="E43" s="29"/>
      <c r="F43" s="29"/>
      <c r="G43" s="30">
        <f t="shared" si="75"/>
        <v>0</v>
      </c>
      <c r="H43" s="28"/>
      <c r="I43" s="29"/>
      <c r="J43" s="29"/>
      <c r="K43" s="29"/>
      <c r="L43" s="30">
        <f t="shared" si="76"/>
        <v>0</v>
      </c>
      <c r="M43" s="55"/>
      <c r="N43" s="56"/>
      <c r="O43" s="56"/>
      <c r="P43" s="56"/>
      <c r="Q43" s="52">
        <f t="shared" si="77"/>
        <v>0</v>
      </c>
      <c r="R43" s="31">
        <f t="shared" si="78"/>
        <v>0</v>
      </c>
      <c r="S43" s="33">
        <f t="shared" si="79"/>
        <v>0</v>
      </c>
      <c r="T43" s="33">
        <f t="shared" si="74"/>
        <v>0</v>
      </c>
      <c r="U43" s="33">
        <f t="shared" si="74"/>
        <v>0</v>
      </c>
      <c r="V43" s="33">
        <f t="shared" si="74"/>
        <v>0</v>
      </c>
      <c r="W43" s="32">
        <f t="shared" si="12"/>
        <v>0</v>
      </c>
    </row>
    <row r="44" spans="1:23">
      <c r="A44" s="40" t="s">
        <v>26</v>
      </c>
      <c r="B44" s="40">
        <f t="shared" ref="B44" si="80">B45+B46+B47</f>
        <v>0</v>
      </c>
      <c r="C44" s="24">
        <f>C45+C46+C47</f>
        <v>0</v>
      </c>
      <c r="D44" s="25">
        <f t="shared" ref="D44:G44" si="81">D45+D46+D47</f>
        <v>0</v>
      </c>
      <c r="E44" s="25">
        <f t="shared" si="81"/>
        <v>0</v>
      </c>
      <c r="F44" s="25">
        <f t="shared" si="81"/>
        <v>0</v>
      </c>
      <c r="G44" s="26">
        <f t="shared" si="81"/>
        <v>0</v>
      </c>
      <c r="H44" s="24">
        <f>H45+H46+H47</f>
        <v>0</v>
      </c>
      <c r="I44" s="25">
        <f t="shared" ref="I44:L44" si="82">I45+I46+I47</f>
        <v>0</v>
      </c>
      <c r="J44" s="25">
        <f t="shared" si="82"/>
        <v>0</v>
      </c>
      <c r="K44" s="25">
        <f t="shared" si="82"/>
        <v>0</v>
      </c>
      <c r="L44" s="26">
        <f t="shared" si="82"/>
        <v>0</v>
      </c>
      <c r="M44" s="49">
        <f>M45+M46+M47</f>
        <v>0</v>
      </c>
      <c r="N44" s="50">
        <f t="shared" ref="N44:Q44" si="83">N45+N46+N47</f>
        <v>0</v>
      </c>
      <c r="O44" s="50">
        <f t="shared" si="83"/>
        <v>0</v>
      </c>
      <c r="P44" s="50">
        <f t="shared" si="83"/>
        <v>0</v>
      </c>
      <c r="Q44" s="51">
        <f t="shared" si="83"/>
        <v>0</v>
      </c>
      <c r="R44" s="24">
        <f>SUM(R45:R47)</f>
        <v>0</v>
      </c>
      <c r="S44" s="25">
        <f>SUM(S45:S47)</f>
        <v>0</v>
      </c>
      <c r="T44" s="25">
        <f t="shared" ref="T44:V44" si="84">SUM(T45:T47)</f>
        <v>0</v>
      </c>
      <c r="U44" s="25">
        <f t="shared" si="84"/>
        <v>0</v>
      </c>
      <c r="V44" s="25">
        <f t="shared" si="84"/>
        <v>0</v>
      </c>
      <c r="W44" s="26">
        <f t="shared" si="12"/>
        <v>0</v>
      </c>
    </row>
    <row r="45" spans="1:23">
      <c r="A45" s="43" t="str">
        <f>$A$10</f>
        <v>Turku</v>
      </c>
      <c r="B45" s="27"/>
      <c r="C45" s="28"/>
      <c r="D45" s="29"/>
      <c r="E45" s="29"/>
      <c r="F45" s="29"/>
      <c r="G45" s="30">
        <f>C45+D45+E45+F45</f>
        <v>0</v>
      </c>
      <c r="H45" s="28"/>
      <c r="I45" s="29"/>
      <c r="J45" s="29"/>
      <c r="K45" s="29"/>
      <c r="L45" s="30">
        <f>H45+I45+J45+K45</f>
        <v>0</v>
      </c>
      <c r="M45" s="55"/>
      <c r="N45" s="56"/>
      <c r="O45" s="56"/>
      <c r="P45" s="56"/>
      <c r="Q45" s="52">
        <f>M45+N45+O45+P45</f>
        <v>0</v>
      </c>
      <c r="R45" s="31">
        <f>B45</f>
        <v>0</v>
      </c>
      <c r="S45" s="33">
        <f>R45-C45-H45+M45</f>
        <v>0</v>
      </c>
      <c r="T45" s="33">
        <f t="shared" ref="T45:V47" si="85">S45-D45-I45+N45</f>
        <v>0</v>
      </c>
      <c r="U45" s="33">
        <f t="shared" si="85"/>
        <v>0</v>
      </c>
      <c r="V45" s="33">
        <f t="shared" si="85"/>
        <v>0</v>
      </c>
      <c r="W45" s="32">
        <f t="shared" si="12"/>
        <v>0</v>
      </c>
    </row>
    <row r="46" spans="1:23">
      <c r="A46" s="43" t="str">
        <f>$A$11</f>
        <v>Paikkakunta 2</v>
      </c>
      <c r="B46" s="27"/>
      <c r="C46" s="28"/>
      <c r="D46" s="29"/>
      <c r="E46" s="29"/>
      <c r="F46" s="29"/>
      <c r="G46" s="30">
        <f t="shared" ref="G46:G47" si="86">C46+D46+E46+F46</f>
        <v>0</v>
      </c>
      <c r="H46" s="28"/>
      <c r="I46" s="29"/>
      <c r="J46" s="29"/>
      <c r="K46" s="29"/>
      <c r="L46" s="30">
        <f t="shared" ref="L46:L47" si="87">H46+I46+J46+K46</f>
        <v>0</v>
      </c>
      <c r="M46" s="55"/>
      <c r="N46" s="56"/>
      <c r="O46" s="56"/>
      <c r="P46" s="56"/>
      <c r="Q46" s="52">
        <f t="shared" ref="Q46:Q47" si="88">M46+N46+O46+P46</f>
        <v>0</v>
      </c>
      <c r="R46" s="31">
        <f t="shared" ref="R46:R47" si="89">B46</f>
        <v>0</v>
      </c>
      <c r="S46" s="33">
        <f t="shared" ref="S46:S47" si="90">R46-C46-H46+M46</f>
        <v>0</v>
      </c>
      <c r="T46" s="33">
        <f t="shared" si="85"/>
        <v>0</v>
      </c>
      <c r="U46" s="33">
        <f t="shared" si="85"/>
        <v>0</v>
      </c>
      <c r="V46" s="33">
        <f t="shared" si="85"/>
        <v>0</v>
      </c>
      <c r="W46" s="32">
        <f t="shared" si="12"/>
        <v>0</v>
      </c>
    </row>
    <row r="47" spans="1:23">
      <c r="A47" s="42" t="str">
        <f>$A$12</f>
        <v>Paikkakunta 3</v>
      </c>
      <c r="B47" s="27"/>
      <c r="C47" s="28"/>
      <c r="D47" s="29"/>
      <c r="E47" s="29"/>
      <c r="F47" s="29"/>
      <c r="G47" s="30">
        <f t="shared" si="86"/>
        <v>0</v>
      </c>
      <c r="H47" s="28"/>
      <c r="I47" s="29"/>
      <c r="J47" s="29"/>
      <c r="K47" s="29"/>
      <c r="L47" s="30">
        <f t="shared" si="87"/>
        <v>0</v>
      </c>
      <c r="M47" s="55"/>
      <c r="N47" s="56"/>
      <c r="O47" s="56"/>
      <c r="P47" s="56"/>
      <c r="Q47" s="52">
        <f t="shared" si="88"/>
        <v>0</v>
      </c>
      <c r="R47" s="31">
        <f t="shared" si="89"/>
        <v>0</v>
      </c>
      <c r="S47" s="33">
        <f t="shared" si="90"/>
        <v>0</v>
      </c>
      <c r="T47" s="33">
        <f t="shared" si="85"/>
        <v>0</v>
      </c>
      <c r="U47" s="33">
        <f t="shared" si="85"/>
        <v>0</v>
      </c>
      <c r="V47" s="33">
        <f t="shared" si="85"/>
        <v>0</v>
      </c>
      <c r="W47" s="32">
        <f t="shared" si="12"/>
        <v>0</v>
      </c>
    </row>
    <row r="48" spans="1:23">
      <c r="A48" s="40" t="s">
        <v>27</v>
      </c>
      <c r="B48" s="40">
        <f t="shared" ref="B48" si="91">B49+B50+B51</f>
        <v>0</v>
      </c>
      <c r="C48" s="24">
        <f>C49+C50+C51</f>
        <v>0</v>
      </c>
      <c r="D48" s="25">
        <f t="shared" ref="D48:G48" si="92">D49+D50+D51</f>
        <v>0</v>
      </c>
      <c r="E48" s="25">
        <f t="shared" si="92"/>
        <v>0</v>
      </c>
      <c r="F48" s="25">
        <f t="shared" si="92"/>
        <v>0</v>
      </c>
      <c r="G48" s="26">
        <f t="shared" si="92"/>
        <v>0</v>
      </c>
      <c r="H48" s="24">
        <f>H49+H50+H51</f>
        <v>0</v>
      </c>
      <c r="I48" s="25">
        <f t="shared" ref="I48:L48" si="93">I49+I50+I51</f>
        <v>0</v>
      </c>
      <c r="J48" s="25">
        <f t="shared" si="93"/>
        <v>0</v>
      </c>
      <c r="K48" s="25">
        <f t="shared" si="93"/>
        <v>0</v>
      </c>
      <c r="L48" s="26">
        <f t="shared" si="93"/>
        <v>0</v>
      </c>
      <c r="M48" s="49">
        <f>M49+M50+M51</f>
        <v>0</v>
      </c>
      <c r="N48" s="50">
        <f t="shared" ref="N48:Q48" si="94">N49+N50+N51</f>
        <v>0</v>
      </c>
      <c r="O48" s="50">
        <f t="shared" si="94"/>
        <v>0</v>
      </c>
      <c r="P48" s="50">
        <f t="shared" si="94"/>
        <v>0</v>
      </c>
      <c r="Q48" s="51">
        <f t="shared" si="94"/>
        <v>0</v>
      </c>
      <c r="R48" s="24">
        <f>SUM(R49:R51)</f>
        <v>0</v>
      </c>
      <c r="S48" s="25">
        <f>SUM(S49:S51)</f>
        <v>0</v>
      </c>
      <c r="T48" s="25">
        <f t="shared" ref="T48:V48" si="95">SUM(T49:T51)</f>
        <v>0</v>
      </c>
      <c r="U48" s="25">
        <f t="shared" si="95"/>
        <v>0</v>
      </c>
      <c r="V48" s="25">
        <f t="shared" si="95"/>
        <v>0</v>
      </c>
      <c r="W48" s="26">
        <f t="shared" si="12"/>
        <v>0</v>
      </c>
    </row>
    <row r="49" spans="1:23">
      <c r="A49" s="43" t="str">
        <f>$A$10</f>
        <v>Turku</v>
      </c>
      <c r="B49" s="27"/>
      <c r="C49" s="28"/>
      <c r="D49" s="29"/>
      <c r="E49" s="29"/>
      <c r="F49" s="29"/>
      <c r="G49" s="30">
        <f>C49+D49+E49+F49</f>
        <v>0</v>
      </c>
      <c r="H49" s="28"/>
      <c r="I49" s="29"/>
      <c r="J49" s="29"/>
      <c r="K49" s="29"/>
      <c r="L49" s="30">
        <f>H49+I49+J49+K49</f>
        <v>0</v>
      </c>
      <c r="M49" s="55"/>
      <c r="N49" s="56"/>
      <c r="O49" s="56"/>
      <c r="P49" s="56"/>
      <c r="Q49" s="52">
        <f>M49+N49+O49+P49</f>
        <v>0</v>
      </c>
      <c r="R49" s="31">
        <f>B49</f>
        <v>0</v>
      </c>
      <c r="S49" s="33">
        <f>R49-C49-H49+M49</f>
        <v>0</v>
      </c>
      <c r="T49" s="33">
        <f t="shared" ref="T49:V51" si="96">S49-D49-I49+N49</f>
        <v>0</v>
      </c>
      <c r="U49" s="33">
        <f t="shared" si="96"/>
        <v>0</v>
      </c>
      <c r="V49" s="33">
        <f t="shared" si="96"/>
        <v>0</v>
      </c>
      <c r="W49" s="32">
        <f t="shared" si="12"/>
        <v>0</v>
      </c>
    </row>
    <row r="50" spans="1:23">
      <c r="A50" s="43" t="str">
        <f>$A$11</f>
        <v>Paikkakunta 2</v>
      </c>
      <c r="B50" s="27"/>
      <c r="C50" s="28"/>
      <c r="D50" s="29"/>
      <c r="E50" s="29"/>
      <c r="F50" s="29"/>
      <c r="G50" s="30">
        <f t="shared" ref="G50:G51" si="97">C50+D50+E50+F50</f>
        <v>0</v>
      </c>
      <c r="H50" s="28"/>
      <c r="I50" s="29"/>
      <c r="J50" s="29"/>
      <c r="K50" s="29"/>
      <c r="L50" s="30">
        <f t="shared" ref="L50:L51" si="98">H50+I50+J50+K50</f>
        <v>0</v>
      </c>
      <c r="M50" s="55"/>
      <c r="N50" s="56"/>
      <c r="O50" s="56"/>
      <c r="P50" s="56"/>
      <c r="Q50" s="52">
        <f t="shared" ref="Q50:Q51" si="99">M50+N50+O50+P50</f>
        <v>0</v>
      </c>
      <c r="R50" s="31">
        <f t="shared" ref="R50:R51" si="100">B50</f>
        <v>0</v>
      </c>
      <c r="S50" s="33">
        <f t="shared" ref="S50:S51" si="101">R50-C50-H50+M50</f>
        <v>0</v>
      </c>
      <c r="T50" s="33">
        <f t="shared" si="96"/>
        <v>0</v>
      </c>
      <c r="U50" s="33">
        <f t="shared" si="96"/>
        <v>0</v>
      </c>
      <c r="V50" s="33">
        <f t="shared" si="96"/>
        <v>0</v>
      </c>
      <c r="W50" s="32">
        <f t="shared" si="12"/>
        <v>0</v>
      </c>
    </row>
    <row r="51" spans="1:23">
      <c r="A51" s="42" t="str">
        <f>$A$12</f>
        <v>Paikkakunta 3</v>
      </c>
      <c r="B51" s="27"/>
      <c r="C51" s="28"/>
      <c r="D51" s="29"/>
      <c r="E51" s="29"/>
      <c r="F51" s="29"/>
      <c r="G51" s="30">
        <f t="shared" si="97"/>
        <v>0</v>
      </c>
      <c r="H51" s="28"/>
      <c r="I51" s="29"/>
      <c r="J51" s="29"/>
      <c r="K51" s="29"/>
      <c r="L51" s="30">
        <f t="shared" si="98"/>
        <v>0</v>
      </c>
      <c r="M51" s="55"/>
      <c r="N51" s="56"/>
      <c r="O51" s="56"/>
      <c r="P51" s="56"/>
      <c r="Q51" s="52">
        <f t="shared" si="99"/>
        <v>0</v>
      </c>
      <c r="R51" s="31">
        <f t="shared" si="100"/>
        <v>0</v>
      </c>
      <c r="S51" s="33">
        <f t="shared" si="101"/>
        <v>0</v>
      </c>
      <c r="T51" s="33">
        <f t="shared" si="96"/>
        <v>0</v>
      </c>
      <c r="U51" s="33">
        <f t="shared" si="96"/>
        <v>0</v>
      </c>
      <c r="V51" s="33">
        <f t="shared" si="96"/>
        <v>0</v>
      </c>
      <c r="W51" s="32">
        <f t="shared" si="12"/>
        <v>0</v>
      </c>
    </row>
    <row r="52" spans="1:23" ht="33.75">
      <c r="A52" s="44" t="s">
        <v>35</v>
      </c>
      <c r="B52" s="40">
        <f t="shared" ref="B52" si="102">B53+B54+B55</f>
        <v>1</v>
      </c>
      <c r="C52" s="24">
        <f>C53+C54+C55</f>
        <v>0</v>
      </c>
      <c r="D52" s="25">
        <f t="shared" ref="D52:G52" si="103">D53+D54+D55</f>
        <v>0</v>
      </c>
      <c r="E52" s="25">
        <f t="shared" si="103"/>
        <v>0</v>
      </c>
      <c r="F52" s="25">
        <f t="shared" si="103"/>
        <v>0</v>
      </c>
      <c r="G52" s="26">
        <f t="shared" si="103"/>
        <v>0</v>
      </c>
      <c r="H52" s="24">
        <f>H53+H54+H55</f>
        <v>0</v>
      </c>
      <c r="I52" s="25">
        <f t="shared" ref="I52:L52" si="104">I53+I54+I55</f>
        <v>0</v>
      </c>
      <c r="J52" s="25">
        <f t="shared" si="104"/>
        <v>0</v>
      </c>
      <c r="K52" s="25">
        <f t="shared" si="104"/>
        <v>0</v>
      </c>
      <c r="L52" s="26">
        <f t="shared" si="104"/>
        <v>0</v>
      </c>
      <c r="M52" s="49">
        <f>M53+M54+M55</f>
        <v>0</v>
      </c>
      <c r="N52" s="50">
        <f t="shared" ref="N52:Q52" si="105">N53+N54+N55</f>
        <v>0</v>
      </c>
      <c r="O52" s="50">
        <f t="shared" si="105"/>
        <v>0</v>
      </c>
      <c r="P52" s="50">
        <f t="shared" si="105"/>
        <v>0</v>
      </c>
      <c r="Q52" s="51">
        <f t="shared" si="105"/>
        <v>0</v>
      </c>
      <c r="R52" s="24">
        <f>SUM(R53:R55)</f>
        <v>1</v>
      </c>
      <c r="S52" s="25">
        <f>SUM(S53:S55)</f>
        <v>1</v>
      </c>
      <c r="T52" s="25">
        <f t="shared" ref="T52:V52" si="106">SUM(T53:T55)</f>
        <v>1</v>
      </c>
      <c r="U52" s="25">
        <f t="shared" si="106"/>
        <v>1</v>
      </c>
      <c r="V52" s="25">
        <f t="shared" si="106"/>
        <v>1</v>
      </c>
      <c r="W52" s="26">
        <f t="shared" si="12"/>
        <v>0</v>
      </c>
    </row>
    <row r="53" spans="1:23">
      <c r="A53" s="43" t="s">
        <v>34</v>
      </c>
      <c r="B53" s="27">
        <v>1</v>
      </c>
      <c r="C53" s="28"/>
      <c r="D53" s="29"/>
      <c r="E53" s="29"/>
      <c r="F53" s="29"/>
      <c r="G53" s="30">
        <f>C53+D53+E53+F53</f>
        <v>0</v>
      </c>
      <c r="H53" s="28"/>
      <c r="I53" s="29"/>
      <c r="J53" s="29"/>
      <c r="K53" s="29"/>
      <c r="L53" s="30">
        <f>H53+I53+J53+K53</f>
        <v>0</v>
      </c>
      <c r="M53" s="55"/>
      <c r="N53" s="56"/>
      <c r="O53" s="56"/>
      <c r="P53" s="56"/>
      <c r="Q53" s="52">
        <f>M53+N53+O53+P53</f>
        <v>0</v>
      </c>
      <c r="R53" s="31">
        <f>B53</f>
        <v>1</v>
      </c>
      <c r="S53" s="33">
        <f>R53-C53-H53+M53</f>
        <v>1</v>
      </c>
      <c r="T53" s="33">
        <f t="shared" ref="T53:V55" si="107">S53-D53-I53+N53</f>
        <v>1</v>
      </c>
      <c r="U53" s="33">
        <f t="shared" si="107"/>
        <v>1</v>
      </c>
      <c r="V53" s="33">
        <f t="shared" si="107"/>
        <v>1</v>
      </c>
      <c r="W53" s="32">
        <f t="shared" si="12"/>
        <v>0</v>
      </c>
    </row>
    <row r="54" spans="1:23">
      <c r="A54" s="43" t="str">
        <f>$A$11</f>
        <v>Paikkakunta 2</v>
      </c>
      <c r="B54" s="27"/>
      <c r="C54" s="28"/>
      <c r="D54" s="29"/>
      <c r="E54" s="29"/>
      <c r="F54" s="29"/>
      <c r="G54" s="30">
        <f t="shared" ref="G54:G55" si="108">C54+D54+E54+F54</f>
        <v>0</v>
      </c>
      <c r="H54" s="28"/>
      <c r="I54" s="29"/>
      <c r="J54" s="29"/>
      <c r="K54" s="29"/>
      <c r="L54" s="30">
        <f t="shared" ref="L54:L55" si="109">H54+I54+J54+K54</f>
        <v>0</v>
      </c>
      <c r="M54" s="55"/>
      <c r="N54" s="56"/>
      <c r="O54" s="56"/>
      <c r="P54" s="56"/>
      <c r="Q54" s="52">
        <f t="shared" ref="Q54:Q55" si="110">M54+N54+O54+P54</f>
        <v>0</v>
      </c>
      <c r="R54" s="31">
        <f t="shared" ref="R54:R55" si="111">B54</f>
        <v>0</v>
      </c>
      <c r="S54" s="33">
        <f t="shared" ref="S54:S55" si="112">R54-C54-H54+M54</f>
        <v>0</v>
      </c>
      <c r="T54" s="33">
        <f t="shared" si="107"/>
        <v>0</v>
      </c>
      <c r="U54" s="33">
        <f t="shared" si="107"/>
        <v>0</v>
      </c>
      <c r="V54" s="33">
        <f t="shared" si="107"/>
        <v>0</v>
      </c>
      <c r="W54" s="32">
        <f t="shared" si="12"/>
        <v>0</v>
      </c>
    </row>
    <row r="55" spans="1:23">
      <c r="A55" s="42" t="str">
        <f>$A$12</f>
        <v>Paikkakunta 3</v>
      </c>
      <c r="B55" s="27"/>
      <c r="C55" s="28"/>
      <c r="D55" s="29"/>
      <c r="E55" s="29"/>
      <c r="F55" s="29"/>
      <c r="G55" s="30">
        <f t="shared" si="108"/>
        <v>0</v>
      </c>
      <c r="H55" s="28"/>
      <c r="I55" s="29"/>
      <c r="J55" s="29"/>
      <c r="K55" s="29"/>
      <c r="L55" s="30">
        <f t="shared" si="109"/>
        <v>0</v>
      </c>
      <c r="M55" s="55"/>
      <c r="N55" s="56"/>
      <c r="O55" s="56"/>
      <c r="P55" s="56"/>
      <c r="Q55" s="52">
        <f t="shared" si="110"/>
        <v>0</v>
      </c>
      <c r="R55" s="31">
        <f t="shared" si="111"/>
        <v>0</v>
      </c>
      <c r="S55" s="33">
        <f t="shared" si="112"/>
        <v>0</v>
      </c>
      <c r="T55" s="33">
        <f t="shared" si="107"/>
        <v>0</v>
      </c>
      <c r="U55" s="33">
        <f t="shared" si="107"/>
        <v>0</v>
      </c>
      <c r="V55" s="33">
        <f t="shared" si="107"/>
        <v>0</v>
      </c>
      <c r="W55" s="32">
        <f t="shared" si="12"/>
        <v>0</v>
      </c>
    </row>
    <row r="56" spans="1:23">
      <c r="A56" s="40" t="s">
        <v>17</v>
      </c>
      <c r="B56" s="40">
        <f t="shared" ref="B56" si="113">B57+B58+B59</f>
        <v>3</v>
      </c>
      <c r="C56" s="24">
        <f>C57+C58+C59</f>
        <v>0</v>
      </c>
      <c r="D56" s="25">
        <f t="shared" ref="D56:G56" si="114">D57+D58+D59</f>
        <v>0</v>
      </c>
      <c r="E56" s="25">
        <f t="shared" si="114"/>
        <v>0</v>
      </c>
      <c r="F56" s="25">
        <f t="shared" si="114"/>
        <v>0</v>
      </c>
      <c r="G56" s="26">
        <f t="shared" si="114"/>
        <v>0</v>
      </c>
      <c r="H56" s="24">
        <f>H57+H58+H59</f>
        <v>0</v>
      </c>
      <c r="I56" s="25">
        <f t="shared" ref="I56:L56" si="115">I57+I58+I59</f>
        <v>0</v>
      </c>
      <c r="J56" s="25">
        <f t="shared" si="115"/>
        <v>0</v>
      </c>
      <c r="K56" s="25">
        <f t="shared" si="115"/>
        <v>0</v>
      </c>
      <c r="L56" s="26">
        <f t="shared" si="115"/>
        <v>0</v>
      </c>
      <c r="M56" s="49">
        <f>M57+M58+M59</f>
        <v>0</v>
      </c>
      <c r="N56" s="50">
        <f t="shared" ref="N56:Q56" si="116">N57+N58+N59</f>
        <v>0</v>
      </c>
      <c r="O56" s="50">
        <f t="shared" si="116"/>
        <v>0</v>
      </c>
      <c r="P56" s="50">
        <f t="shared" si="116"/>
        <v>0</v>
      </c>
      <c r="Q56" s="51">
        <f t="shared" si="116"/>
        <v>0</v>
      </c>
      <c r="R56" s="24">
        <f>SUM(R57:R59)</f>
        <v>3</v>
      </c>
      <c r="S56" s="25">
        <f>SUM(S57:S59)</f>
        <v>3</v>
      </c>
      <c r="T56" s="25">
        <f t="shared" ref="T56:V56" si="117">SUM(T57:T59)</f>
        <v>3</v>
      </c>
      <c r="U56" s="25">
        <f t="shared" si="117"/>
        <v>3</v>
      </c>
      <c r="V56" s="25">
        <f t="shared" si="117"/>
        <v>3</v>
      </c>
      <c r="W56" s="26">
        <f t="shared" si="12"/>
        <v>0</v>
      </c>
    </row>
    <row r="57" spans="1:23">
      <c r="A57" s="43" t="s">
        <v>34</v>
      </c>
      <c r="B57" s="39">
        <f>B17+B21+B25+B29+B33+B37+B41+B45+B49+B53</f>
        <v>3</v>
      </c>
      <c r="C57" s="39">
        <f t="shared" ref="C57:F59" si="118">C17+C21+C25+C29+C33+C37+C41+C45+C49+C53</f>
        <v>0</v>
      </c>
      <c r="D57" s="39">
        <f t="shared" si="118"/>
        <v>0</v>
      </c>
      <c r="E57" s="39">
        <f t="shared" si="118"/>
        <v>0</v>
      </c>
      <c r="F57" s="39">
        <f t="shared" si="118"/>
        <v>0</v>
      </c>
      <c r="G57" s="30">
        <f>C57+D57+E57+F57</f>
        <v>0</v>
      </c>
      <c r="H57" s="31">
        <f>H17+H21+H25+H29+H33+H37+H41+H45+H49+H53</f>
        <v>0</v>
      </c>
      <c r="I57" s="31">
        <f t="shared" ref="I57:K57" si="119">I17+I21+I25+I29+I33+I37+I41+I45+I49+I53</f>
        <v>0</v>
      </c>
      <c r="J57" s="31">
        <f t="shared" si="119"/>
        <v>0</v>
      </c>
      <c r="K57" s="31">
        <f t="shared" si="119"/>
        <v>0</v>
      </c>
      <c r="L57" s="30">
        <f>H57+I57+J57+K57</f>
        <v>0</v>
      </c>
      <c r="M57" s="53">
        <f>M17+M21+M25+M29+M33+M37+M41+M45+M49+M53</f>
        <v>0</v>
      </c>
      <c r="N57" s="53">
        <f t="shared" ref="N57:P57" si="120">N17+N21+N25+N29+N33+N37+N41+N45+N49+N53</f>
        <v>0</v>
      </c>
      <c r="O57" s="53">
        <f t="shared" si="120"/>
        <v>0</v>
      </c>
      <c r="P57" s="53">
        <f t="shared" si="120"/>
        <v>0</v>
      </c>
      <c r="Q57" s="52">
        <f>M57+N57+O57+P57</f>
        <v>0</v>
      </c>
      <c r="R57" s="31">
        <f>B57</f>
        <v>3</v>
      </c>
      <c r="S57" s="33">
        <f>R57-C57-H57+M57</f>
        <v>3</v>
      </c>
      <c r="T57" s="33">
        <f t="shared" ref="T57:V59" si="121">S57-D57-I57+N57</f>
        <v>3</v>
      </c>
      <c r="U57" s="33">
        <f t="shared" si="121"/>
        <v>3</v>
      </c>
      <c r="V57" s="33">
        <f t="shared" si="121"/>
        <v>3</v>
      </c>
      <c r="W57" s="32">
        <f t="shared" si="12"/>
        <v>0</v>
      </c>
    </row>
    <row r="58" spans="1:23">
      <c r="A58" s="43" t="str">
        <f>$A$11</f>
        <v>Paikkakunta 2</v>
      </c>
      <c r="B58" s="39">
        <f>B18+B22+B26+B30+B34+B38+B42+B46+B50+B54</f>
        <v>0</v>
      </c>
      <c r="C58" s="39">
        <f t="shared" si="118"/>
        <v>0</v>
      </c>
      <c r="D58" s="39">
        <f t="shared" si="118"/>
        <v>0</v>
      </c>
      <c r="E58" s="39">
        <f t="shared" si="118"/>
        <v>0</v>
      </c>
      <c r="F58" s="39">
        <f t="shared" si="118"/>
        <v>0</v>
      </c>
      <c r="G58" s="30">
        <f t="shared" ref="G58:G59" si="122">C58+D58+E58+F58</f>
        <v>0</v>
      </c>
      <c r="H58" s="31">
        <f t="shared" ref="H58:K59" si="123">H18+H22+H26+H30+H34+H38+H42+H46+H50+H54</f>
        <v>0</v>
      </c>
      <c r="I58" s="31">
        <f t="shared" si="123"/>
        <v>0</v>
      </c>
      <c r="J58" s="31">
        <f t="shared" si="123"/>
        <v>0</v>
      </c>
      <c r="K58" s="31">
        <f t="shared" si="123"/>
        <v>0</v>
      </c>
      <c r="L58" s="30">
        <f t="shared" ref="L58:L59" si="124">H58+I58+J58+K58</f>
        <v>0</v>
      </c>
      <c r="M58" s="53">
        <f t="shared" ref="M58:P59" si="125">M18+M22+M26+M30+M34+M38+M42+M46+M50+M54</f>
        <v>0</v>
      </c>
      <c r="N58" s="53">
        <f t="shared" si="125"/>
        <v>0</v>
      </c>
      <c r="O58" s="53">
        <f t="shared" si="125"/>
        <v>0</v>
      </c>
      <c r="P58" s="53">
        <f t="shared" si="125"/>
        <v>0</v>
      </c>
      <c r="Q58" s="52">
        <f t="shared" ref="Q58:Q59" si="126">M58+N58+O58+P58</f>
        <v>0</v>
      </c>
      <c r="R58" s="31">
        <f t="shared" ref="R58:R59" si="127">B58</f>
        <v>0</v>
      </c>
      <c r="S58" s="33">
        <f t="shared" ref="S58:S59" si="128">R58-C58-H58+M58</f>
        <v>0</v>
      </c>
      <c r="T58" s="33">
        <f t="shared" si="121"/>
        <v>0</v>
      </c>
      <c r="U58" s="33">
        <f t="shared" si="121"/>
        <v>0</v>
      </c>
      <c r="V58" s="33">
        <f t="shared" si="121"/>
        <v>0</v>
      </c>
      <c r="W58" s="32">
        <f t="shared" si="12"/>
        <v>0</v>
      </c>
    </row>
    <row r="59" spans="1:23" ht="15.75" thickBot="1">
      <c r="A59" s="45" t="str">
        <f>$A$12</f>
        <v>Paikkakunta 3</v>
      </c>
      <c r="B59" s="39">
        <f>B19+B23+B27+B31+B35+B39+B43+B47+B51+B55</f>
        <v>0</v>
      </c>
      <c r="C59" s="39">
        <f t="shared" si="118"/>
        <v>0</v>
      </c>
      <c r="D59" s="39">
        <f t="shared" si="118"/>
        <v>0</v>
      </c>
      <c r="E59" s="39">
        <f t="shared" si="118"/>
        <v>0</v>
      </c>
      <c r="F59" s="39">
        <f t="shared" si="118"/>
        <v>0</v>
      </c>
      <c r="G59" s="34">
        <f t="shared" si="122"/>
        <v>0</v>
      </c>
      <c r="H59" s="31">
        <f t="shared" si="123"/>
        <v>0</v>
      </c>
      <c r="I59" s="31">
        <f t="shared" si="123"/>
        <v>0</v>
      </c>
      <c r="J59" s="31">
        <f t="shared" si="123"/>
        <v>0</v>
      </c>
      <c r="K59" s="31">
        <f t="shared" si="123"/>
        <v>0</v>
      </c>
      <c r="L59" s="34">
        <f t="shared" si="124"/>
        <v>0</v>
      </c>
      <c r="M59" s="53">
        <f t="shared" si="125"/>
        <v>0</v>
      </c>
      <c r="N59" s="53">
        <f t="shared" si="125"/>
        <v>0</v>
      </c>
      <c r="O59" s="53">
        <f t="shared" si="125"/>
        <v>0</v>
      </c>
      <c r="P59" s="53">
        <f t="shared" si="125"/>
        <v>0</v>
      </c>
      <c r="Q59" s="54">
        <f t="shared" si="126"/>
        <v>0</v>
      </c>
      <c r="R59" s="35">
        <f t="shared" si="127"/>
        <v>0</v>
      </c>
      <c r="S59" s="36">
        <f t="shared" si="128"/>
        <v>0</v>
      </c>
      <c r="T59" s="36">
        <f t="shared" si="121"/>
        <v>0</v>
      </c>
      <c r="U59" s="36">
        <f t="shared" si="121"/>
        <v>0</v>
      </c>
      <c r="V59" s="36">
        <f t="shared" si="121"/>
        <v>0</v>
      </c>
      <c r="W59" s="37">
        <f t="shared" si="12"/>
        <v>0</v>
      </c>
    </row>
    <row r="60" spans="1:23">
      <c r="A60" s="12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</sheetData>
  <mergeCells count="6">
    <mergeCell ref="R14:W14"/>
    <mergeCell ref="A3:F3"/>
    <mergeCell ref="M13:Q13"/>
    <mergeCell ref="C14:G14"/>
    <mergeCell ref="H14:L14"/>
    <mergeCell ref="M14:Q14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"/>
  <sheetViews>
    <sheetView zoomScaleNormal="100" workbookViewId="0"/>
  </sheetViews>
  <sheetFormatPr defaultRowHeight="15"/>
  <cols>
    <col min="1" max="1" width="39.7109375" style="4" customWidth="1"/>
    <col min="2" max="12" width="8.7109375" style="4" customWidth="1"/>
    <col min="13" max="17" width="3.7109375" style="4" customWidth="1"/>
    <col min="18" max="23" width="8.7109375" style="4" customWidth="1"/>
  </cols>
  <sheetData>
    <row r="1" spans="1:23" ht="15.75">
      <c r="A1" s="57" t="s">
        <v>36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3">
        <v>41695</v>
      </c>
    </row>
    <row r="3" spans="1:23">
      <c r="A3" s="68" t="s">
        <v>31</v>
      </c>
      <c r="B3" s="68"/>
      <c r="C3" s="68"/>
      <c r="D3" s="68"/>
      <c r="E3" s="68"/>
      <c r="F3" s="68"/>
      <c r="G3" s="5"/>
      <c r="H3" s="38"/>
      <c r="I3" s="4" t="str">
        <f>"- väriset kohdat täytetään"</f>
        <v>- väriset kohdat täytetään</v>
      </c>
    </row>
    <row r="4" spans="1:23" ht="22.5">
      <c r="A4" s="6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6" t="s">
        <v>6</v>
      </c>
      <c r="B5" s="9"/>
      <c r="C5" s="10"/>
      <c r="D5" s="9"/>
      <c r="E5" s="9"/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6" t="s">
        <v>7</v>
      </c>
      <c r="B6" s="11">
        <f>R56</f>
        <v>11</v>
      </c>
      <c r="C6" s="11">
        <f t="shared" ref="C6:F6" si="0">S56</f>
        <v>10.5</v>
      </c>
      <c r="D6" s="11">
        <f t="shared" si="0"/>
        <v>9.5</v>
      </c>
      <c r="E6" s="11">
        <f t="shared" si="0"/>
        <v>7.5</v>
      </c>
      <c r="F6" s="11">
        <f t="shared" si="0"/>
        <v>7.5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>
      <c r="A7" s="6" t="s">
        <v>8</v>
      </c>
      <c r="B7" s="11">
        <f>B6-B5</f>
        <v>11</v>
      </c>
      <c r="C7" s="11">
        <f t="shared" ref="C7:F7" si="1">C6-C5</f>
        <v>10.5</v>
      </c>
      <c r="D7" s="11">
        <f t="shared" si="1"/>
        <v>9.5</v>
      </c>
      <c r="E7" s="11">
        <f t="shared" si="1"/>
        <v>7.5</v>
      </c>
      <c r="F7" s="11">
        <f t="shared" si="1"/>
        <v>7.5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12"/>
      <c r="B8" s="13"/>
      <c r="C8" s="14"/>
      <c r="D8" s="13"/>
      <c r="E8" s="13"/>
      <c r="F8" s="1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15" t="s">
        <v>9</v>
      </c>
      <c r="B9" s="13"/>
      <c r="C9" s="14"/>
      <c r="D9" s="13"/>
      <c r="E9" s="13"/>
      <c r="F9" s="1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16" t="s">
        <v>37</v>
      </c>
      <c r="B10" s="13"/>
      <c r="C10" s="14"/>
      <c r="D10" s="13"/>
      <c r="E10" s="13"/>
      <c r="F10" s="1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16" t="s">
        <v>38</v>
      </c>
      <c r="B11" s="13"/>
      <c r="C11" s="14"/>
      <c r="D11" s="13"/>
      <c r="E11" s="13"/>
      <c r="F11" s="1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15.75" thickBot="1">
      <c r="A12" s="17" t="s">
        <v>39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5.75" thickBot="1">
      <c r="A13" s="12"/>
      <c r="B13" s="18"/>
      <c r="C13" s="18"/>
      <c r="D13" s="18"/>
      <c r="E13" s="18"/>
      <c r="F13" s="18"/>
      <c r="G13" s="8"/>
      <c r="H13" s="8"/>
      <c r="I13" s="8"/>
      <c r="J13" s="8"/>
      <c r="K13" s="8"/>
      <c r="L13" s="8"/>
      <c r="M13" s="77" t="s">
        <v>29</v>
      </c>
      <c r="N13" s="78"/>
      <c r="O13" s="78"/>
      <c r="P13" s="78"/>
      <c r="Q13" s="79"/>
      <c r="R13" s="8"/>
      <c r="S13" s="8"/>
      <c r="T13" s="8"/>
      <c r="U13" s="8"/>
      <c r="V13" s="8"/>
      <c r="W13" s="8"/>
    </row>
    <row r="14" spans="1:23" ht="33.75">
      <c r="A14" s="41"/>
      <c r="B14" s="19" t="s">
        <v>12</v>
      </c>
      <c r="C14" s="69" t="s">
        <v>13</v>
      </c>
      <c r="D14" s="70"/>
      <c r="E14" s="70"/>
      <c r="F14" s="70"/>
      <c r="G14" s="71"/>
      <c r="H14" s="69" t="s">
        <v>14</v>
      </c>
      <c r="I14" s="72"/>
      <c r="J14" s="72"/>
      <c r="K14" s="72"/>
      <c r="L14" s="73"/>
      <c r="M14" s="74" t="s">
        <v>15</v>
      </c>
      <c r="N14" s="75"/>
      <c r="O14" s="75"/>
      <c r="P14" s="75"/>
      <c r="Q14" s="76"/>
      <c r="R14" s="69" t="s">
        <v>16</v>
      </c>
      <c r="S14" s="72"/>
      <c r="T14" s="72"/>
      <c r="U14" s="72"/>
      <c r="V14" s="72"/>
      <c r="W14" s="73"/>
    </row>
    <row r="15" spans="1:23" ht="33.75">
      <c r="A15" s="23"/>
      <c r="B15" s="20">
        <v>2013</v>
      </c>
      <c r="C15" s="21">
        <v>2014</v>
      </c>
      <c r="D15" s="7">
        <v>2015</v>
      </c>
      <c r="E15" s="7">
        <v>2016</v>
      </c>
      <c r="F15" s="7">
        <v>2017</v>
      </c>
      <c r="G15" s="22" t="s">
        <v>17</v>
      </c>
      <c r="H15" s="21">
        <v>2014</v>
      </c>
      <c r="I15" s="7">
        <v>2015</v>
      </c>
      <c r="J15" s="7">
        <v>2016</v>
      </c>
      <c r="K15" s="7">
        <v>2017</v>
      </c>
      <c r="L15" s="22" t="s">
        <v>17</v>
      </c>
      <c r="M15" s="46">
        <v>2014</v>
      </c>
      <c r="N15" s="47">
        <v>2015</v>
      </c>
      <c r="O15" s="47">
        <v>2016</v>
      </c>
      <c r="P15" s="47">
        <v>2017</v>
      </c>
      <c r="Q15" s="48" t="s">
        <v>17</v>
      </c>
      <c r="R15" s="21" t="s">
        <v>1</v>
      </c>
      <c r="S15" s="7">
        <v>2014</v>
      </c>
      <c r="T15" s="7">
        <v>2015</v>
      </c>
      <c r="U15" s="7">
        <v>2016</v>
      </c>
      <c r="V15" s="7">
        <v>2017</v>
      </c>
      <c r="W15" s="22" t="s">
        <v>18</v>
      </c>
    </row>
    <row r="16" spans="1:23">
      <c r="A16" s="40" t="s">
        <v>19</v>
      </c>
      <c r="B16" s="40">
        <f t="shared" ref="B16" si="2">B17+B18+B19</f>
        <v>1</v>
      </c>
      <c r="C16" s="24">
        <f>C17+C18+C19</f>
        <v>0</v>
      </c>
      <c r="D16" s="25">
        <f t="shared" ref="D16:G16" si="3">D17+D18+D19</f>
        <v>0</v>
      </c>
      <c r="E16" s="25">
        <f t="shared" si="3"/>
        <v>0</v>
      </c>
      <c r="F16" s="25">
        <f t="shared" si="3"/>
        <v>0</v>
      </c>
      <c r="G16" s="26">
        <f t="shared" si="3"/>
        <v>0</v>
      </c>
      <c r="H16" s="24">
        <f>H17+H18+H19</f>
        <v>0</v>
      </c>
      <c r="I16" s="25">
        <f t="shared" ref="I16:L16" si="4">I17+I18+I19</f>
        <v>0</v>
      </c>
      <c r="J16" s="25">
        <f t="shared" si="4"/>
        <v>0</v>
      </c>
      <c r="K16" s="25">
        <f t="shared" si="4"/>
        <v>0</v>
      </c>
      <c r="L16" s="26">
        <f t="shared" si="4"/>
        <v>0</v>
      </c>
      <c r="M16" s="49">
        <f>M17+M18+M19</f>
        <v>0</v>
      </c>
      <c r="N16" s="50">
        <f t="shared" ref="N16:Q16" si="5">N17+N18+N19</f>
        <v>0</v>
      </c>
      <c r="O16" s="50">
        <f t="shared" si="5"/>
        <v>0</v>
      </c>
      <c r="P16" s="50">
        <f t="shared" si="5"/>
        <v>0</v>
      </c>
      <c r="Q16" s="51">
        <f t="shared" si="5"/>
        <v>0</v>
      </c>
      <c r="R16" s="24">
        <f>SUM(R17:R19)</f>
        <v>1</v>
      </c>
      <c r="S16" s="25">
        <f>SUM(S17:S19)</f>
        <v>1</v>
      </c>
      <c r="T16" s="25">
        <f t="shared" ref="T16:V16" si="6">SUM(T17:T19)</f>
        <v>1</v>
      </c>
      <c r="U16" s="25">
        <f t="shared" si="6"/>
        <v>1</v>
      </c>
      <c r="V16" s="25">
        <f t="shared" si="6"/>
        <v>1</v>
      </c>
      <c r="W16" s="26">
        <f>V16-R16</f>
        <v>0</v>
      </c>
    </row>
    <row r="17" spans="1:23">
      <c r="A17" s="42" t="str">
        <f>$A$10</f>
        <v>Kuopio</v>
      </c>
      <c r="B17" s="27">
        <v>1</v>
      </c>
      <c r="C17" s="28"/>
      <c r="D17" s="29"/>
      <c r="E17" s="29"/>
      <c r="F17" s="29"/>
      <c r="G17" s="30">
        <f>C17+D17+E17+F17</f>
        <v>0</v>
      </c>
      <c r="H17" s="28"/>
      <c r="I17" s="29"/>
      <c r="J17" s="29"/>
      <c r="K17" s="29"/>
      <c r="L17" s="30">
        <f>H17+I17+J17+K17</f>
        <v>0</v>
      </c>
      <c r="M17" s="55"/>
      <c r="N17" s="56"/>
      <c r="O17" s="56"/>
      <c r="P17" s="56"/>
      <c r="Q17" s="52">
        <f>M17+N17+O17+P17</f>
        <v>0</v>
      </c>
      <c r="R17" s="31">
        <f>B17</f>
        <v>1</v>
      </c>
      <c r="S17" s="6">
        <f>R17-C17-H17+M17</f>
        <v>1</v>
      </c>
      <c r="T17" s="6">
        <f t="shared" ref="T17:V19" si="7">S17-D17-I17+N17</f>
        <v>1</v>
      </c>
      <c r="U17" s="6">
        <f t="shared" si="7"/>
        <v>1</v>
      </c>
      <c r="V17" s="6">
        <f t="shared" si="7"/>
        <v>1</v>
      </c>
      <c r="W17" s="32">
        <f>V17-R17</f>
        <v>0</v>
      </c>
    </row>
    <row r="18" spans="1:23">
      <c r="A18" s="42" t="str">
        <f>$A$11</f>
        <v>Oulu</v>
      </c>
      <c r="B18" s="27"/>
      <c r="C18" s="28"/>
      <c r="D18" s="29"/>
      <c r="E18" s="29"/>
      <c r="F18" s="29"/>
      <c r="G18" s="30">
        <f>C18+D18+E18+F18</f>
        <v>0</v>
      </c>
      <c r="H18" s="28"/>
      <c r="I18" s="29"/>
      <c r="J18" s="29"/>
      <c r="K18" s="29"/>
      <c r="L18" s="30">
        <f t="shared" ref="L18:L19" si="8">H18+I18+J18+K18</f>
        <v>0</v>
      </c>
      <c r="M18" s="55"/>
      <c r="N18" s="56"/>
      <c r="O18" s="56"/>
      <c r="P18" s="56"/>
      <c r="Q18" s="52">
        <f t="shared" ref="Q18:Q19" si="9">M18+N18+O18+P18</f>
        <v>0</v>
      </c>
      <c r="R18" s="31">
        <f t="shared" ref="R18:R19" si="10">B18</f>
        <v>0</v>
      </c>
      <c r="S18" s="6">
        <f t="shared" ref="S18:S19" si="11">R18-C18-H18+M18</f>
        <v>0</v>
      </c>
      <c r="T18" s="6">
        <f t="shared" si="7"/>
        <v>0</v>
      </c>
      <c r="U18" s="6">
        <f t="shared" si="7"/>
        <v>0</v>
      </c>
      <c r="V18" s="6">
        <f t="shared" si="7"/>
        <v>0</v>
      </c>
      <c r="W18" s="32">
        <f t="shared" ref="W18:W59" si="12">V18-R18</f>
        <v>0</v>
      </c>
    </row>
    <row r="19" spans="1:23">
      <c r="A19" s="42" t="str">
        <f>$A$12</f>
        <v>Jyväskylä</v>
      </c>
      <c r="B19" s="27"/>
      <c r="C19" s="28"/>
      <c r="D19" s="29"/>
      <c r="E19" s="29"/>
      <c r="F19" s="29"/>
      <c r="G19" s="30">
        <f t="shared" ref="G19" si="13">C19+D19+E19+F19</f>
        <v>0</v>
      </c>
      <c r="H19" s="28"/>
      <c r="I19" s="29"/>
      <c r="J19" s="29"/>
      <c r="K19" s="29"/>
      <c r="L19" s="30">
        <f t="shared" si="8"/>
        <v>0</v>
      </c>
      <c r="M19" s="55"/>
      <c r="N19" s="56"/>
      <c r="O19" s="56"/>
      <c r="P19" s="56"/>
      <c r="Q19" s="52">
        <f t="shared" si="9"/>
        <v>0</v>
      </c>
      <c r="R19" s="31">
        <f t="shared" si="10"/>
        <v>0</v>
      </c>
      <c r="S19" s="6">
        <f t="shared" si="11"/>
        <v>0</v>
      </c>
      <c r="T19" s="6">
        <f t="shared" si="7"/>
        <v>0</v>
      </c>
      <c r="U19" s="6">
        <f t="shared" si="7"/>
        <v>0</v>
      </c>
      <c r="V19" s="6">
        <f t="shared" si="7"/>
        <v>0</v>
      </c>
      <c r="W19" s="32">
        <f t="shared" si="12"/>
        <v>0</v>
      </c>
    </row>
    <row r="20" spans="1:23">
      <c r="A20" s="40" t="s">
        <v>20</v>
      </c>
      <c r="B20" s="40">
        <f t="shared" ref="B20" si="14">B21+B22+B23</f>
        <v>1</v>
      </c>
      <c r="C20" s="24">
        <f>C21+C22+C23</f>
        <v>0</v>
      </c>
      <c r="D20" s="25">
        <f t="shared" ref="D20:G20" si="15">D21+D22+D23</f>
        <v>0</v>
      </c>
      <c r="E20" s="25">
        <f t="shared" si="15"/>
        <v>0</v>
      </c>
      <c r="F20" s="25">
        <f t="shared" si="15"/>
        <v>0</v>
      </c>
      <c r="G20" s="26">
        <f t="shared" si="15"/>
        <v>0</v>
      </c>
      <c r="H20" s="24">
        <f>H21+H22+H23</f>
        <v>0</v>
      </c>
      <c r="I20" s="25">
        <f t="shared" ref="I20:L20" si="16">I21+I22+I23</f>
        <v>0</v>
      </c>
      <c r="J20" s="25">
        <f t="shared" si="16"/>
        <v>0</v>
      </c>
      <c r="K20" s="25">
        <f t="shared" si="16"/>
        <v>0</v>
      </c>
      <c r="L20" s="26">
        <f t="shared" si="16"/>
        <v>0</v>
      </c>
      <c r="M20" s="49">
        <f>M21+M22+M23</f>
        <v>0</v>
      </c>
      <c r="N20" s="50">
        <f t="shared" ref="N20:Q20" si="17">N21+N22+N23</f>
        <v>0</v>
      </c>
      <c r="O20" s="50">
        <f t="shared" si="17"/>
        <v>0</v>
      </c>
      <c r="P20" s="50">
        <f t="shared" si="17"/>
        <v>0</v>
      </c>
      <c r="Q20" s="51">
        <f t="shared" si="17"/>
        <v>0</v>
      </c>
      <c r="R20" s="24">
        <f>SUM(R21:R23)</f>
        <v>1</v>
      </c>
      <c r="S20" s="25">
        <f>SUM(S21:S23)</f>
        <v>1</v>
      </c>
      <c r="T20" s="25">
        <f t="shared" ref="T20:V20" si="18">SUM(T21:T23)</f>
        <v>1</v>
      </c>
      <c r="U20" s="25">
        <f t="shared" si="18"/>
        <v>1</v>
      </c>
      <c r="V20" s="25">
        <f t="shared" si="18"/>
        <v>1</v>
      </c>
      <c r="W20" s="26">
        <f t="shared" si="12"/>
        <v>0</v>
      </c>
    </row>
    <row r="21" spans="1:23">
      <c r="A21" s="43" t="str">
        <f>$A$10</f>
        <v>Kuopio</v>
      </c>
      <c r="B21" s="27">
        <v>1</v>
      </c>
      <c r="C21" s="28"/>
      <c r="D21" s="29"/>
      <c r="E21" s="29"/>
      <c r="F21" s="29"/>
      <c r="G21" s="30">
        <f>C21+D21+E21+F21</f>
        <v>0</v>
      </c>
      <c r="H21" s="28"/>
      <c r="I21" s="29"/>
      <c r="J21" s="29"/>
      <c r="K21" s="29"/>
      <c r="L21" s="30">
        <f>H21+I21+J21+K21</f>
        <v>0</v>
      </c>
      <c r="M21" s="55"/>
      <c r="N21" s="56"/>
      <c r="O21" s="56"/>
      <c r="P21" s="56"/>
      <c r="Q21" s="52">
        <f>M21+N21+O21+P21</f>
        <v>0</v>
      </c>
      <c r="R21" s="31">
        <f>B21</f>
        <v>1</v>
      </c>
      <c r="S21" s="6">
        <f>R21-C21-H21+M21</f>
        <v>1</v>
      </c>
      <c r="T21" s="6">
        <f t="shared" ref="T21:V23" si="19">S21-D21-I21+N21</f>
        <v>1</v>
      </c>
      <c r="U21" s="6">
        <f t="shared" si="19"/>
        <v>1</v>
      </c>
      <c r="V21" s="6">
        <f t="shared" si="19"/>
        <v>1</v>
      </c>
      <c r="W21" s="32">
        <f t="shared" si="12"/>
        <v>0</v>
      </c>
    </row>
    <row r="22" spans="1:23">
      <c r="A22" s="43" t="str">
        <f>$A$11</f>
        <v>Oulu</v>
      </c>
      <c r="B22" s="27"/>
      <c r="C22" s="28"/>
      <c r="D22" s="29"/>
      <c r="E22" s="29"/>
      <c r="F22" s="29"/>
      <c r="G22" s="30">
        <f t="shared" ref="G22:G23" si="20">C22+D22+E22+F22</f>
        <v>0</v>
      </c>
      <c r="H22" s="28"/>
      <c r="I22" s="29"/>
      <c r="J22" s="29"/>
      <c r="K22" s="29"/>
      <c r="L22" s="30">
        <f t="shared" ref="L22:L23" si="21">H22+I22+J22+K22</f>
        <v>0</v>
      </c>
      <c r="M22" s="55"/>
      <c r="N22" s="56"/>
      <c r="O22" s="56"/>
      <c r="P22" s="56"/>
      <c r="Q22" s="52">
        <f t="shared" ref="Q22:Q23" si="22">M22+N22+O22+P22</f>
        <v>0</v>
      </c>
      <c r="R22" s="31">
        <f t="shared" ref="R22:R23" si="23">B22</f>
        <v>0</v>
      </c>
      <c r="S22" s="6">
        <f t="shared" ref="S22:S23" si="24">R22-C22-H22+M22</f>
        <v>0</v>
      </c>
      <c r="T22" s="6">
        <f t="shared" si="19"/>
        <v>0</v>
      </c>
      <c r="U22" s="6">
        <f t="shared" si="19"/>
        <v>0</v>
      </c>
      <c r="V22" s="6">
        <f t="shared" si="19"/>
        <v>0</v>
      </c>
      <c r="W22" s="32">
        <f t="shared" si="12"/>
        <v>0</v>
      </c>
    </row>
    <row r="23" spans="1:23">
      <c r="A23" s="42" t="str">
        <f>$A$12</f>
        <v>Jyväskylä</v>
      </c>
      <c r="B23" s="27"/>
      <c r="C23" s="28"/>
      <c r="D23" s="29"/>
      <c r="E23" s="29"/>
      <c r="F23" s="29"/>
      <c r="G23" s="30">
        <f t="shared" si="20"/>
        <v>0</v>
      </c>
      <c r="H23" s="28"/>
      <c r="I23" s="29"/>
      <c r="J23" s="29"/>
      <c r="K23" s="29"/>
      <c r="L23" s="30">
        <f t="shared" si="21"/>
        <v>0</v>
      </c>
      <c r="M23" s="55"/>
      <c r="N23" s="56"/>
      <c r="O23" s="56"/>
      <c r="P23" s="56"/>
      <c r="Q23" s="52">
        <f t="shared" si="22"/>
        <v>0</v>
      </c>
      <c r="R23" s="31">
        <f t="shared" si="23"/>
        <v>0</v>
      </c>
      <c r="S23" s="6">
        <f t="shared" si="24"/>
        <v>0</v>
      </c>
      <c r="T23" s="6">
        <f t="shared" si="19"/>
        <v>0</v>
      </c>
      <c r="U23" s="6">
        <f t="shared" si="19"/>
        <v>0</v>
      </c>
      <c r="V23" s="6">
        <f t="shared" si="19"/>
        <v>0</v>
      </c>
      <c r="W23" s="32">
        <f t="shared" si="12"/>
        <v>0</v>
      </c>
    </row>
    <row r="24" spans="1:23">
      <c r="A24" s="40" t="s">
        <v>21</v>
      </c>
      <c r="B24" s="40">
        <f t="shared" ref="B24" si="25">B25+B26+B27</f>
        <v>0.25</v>
      </c>
      <c r="C24" s="24">
        <f>C25+C26+C27</f>
        <v>0</v>
      </c>
      <c r="D24" s="25">
        <f t="shared" ref="D24:G24" si="26">D25+D26+D27</f>
        <v>0</v>
      </c>
      <c r="E24" s="25">
        <f t="shared" si="26"/>
        <v>0</v>
      </c>
      <c r="F24" s="25">
        <f t="shared" si="26"/>
        <v>0</v>
      </c>
      <c r="G24" s="26">
        <f t="shared" si="26"/>
        <v>0</v>
      </c>
      <c r="H24" s="24">
        <f>H25+H26+H27</f>
        <v>0</v>
      </c>
      <c r="I24" s="25">
        <f t="shared" ref="I24:L24" si="27">I25+I26+I27</f>
        <v>0.25</v>
      </c>
      <c r="J24" s="25">
        <f t="shared" si="27"/>
        <v>0</v>
      </c>
      <c r="K24" s="25">
        <f t="shared" si="27"/>
        <v>0</v>
      </c>
      <c r="L24" s="26">
        <f t="shared" si="27"/>
        <v>0.25</v>
      </c>
      <c r="M24" s="49">
        <f>M25+M26+M27</f>
        <v>0</v>
      </c>
      <c r="N24" s="50">
        <f t="shared" ref="N24:Q24" si="28">N25+N26+N27</f>
        <v>0</v>
      </c>
      <c r="O24" s="50">
        <f t="shared" si="28"/>
        <v>0</v>
      </c>
      <c r="P24" s="50">
        <f t="shared" si="28"/>
        <v>0</v>
      </c>
      <c r="Q24" s="51">
        <f t="shared" si="28"/>
        <v>0</v>
      </c>
      <c r="R24" s="24">
        <f>SUM(R25:R27)</f>
        <v>0.25</v>
      </c>
      <c r="S24" s="25">
        <f>SUM(S25:S27)</f>
        <v>0.25</v>
      </c>
      <c r="T24" s="25">
        <f t="shared" ref="T24:V24" si="29">SUM(T25:T27)</f>
        <v>0</v>
      </c>
      <c r="U24" s="25">
        <f t="shared" si="29"/>
        <v>0</v>
      </c>
      <c r="V24" s="25">
        <f t="shared" si="29"/>
        <v>0</v>
      </c>
      <c r="W24" s="26">
        <f t="shared" si="12"/>
        <v>-0.25</v>
      </c>
    </row>
    <row r="25" spans="1:23">
      <c r="A25" s="43" t="str">
        <f>$A$10</f>
        <v>Kuopio</v>
      </c>
      <c r="B25" s="27">
        <v>0.25</v>
      </c>
      <c r="C25" s="28"/>
      <c r="D25" s="29"/>
      <c r="E25" s="29"/>
      <c r="F25" s="29"/>
      <c r="G25" s="30">
        <f>C25+D25+E25+F25</f>
        <v>0</v>
      </c>
      <c r="H25" s="28"/>
      <c r="I25" s="29">
        <v>0.25</v>
      </c>
      <c r="J25" s="29">
        <v>0</v>
      </c>
      <c r="K25" s="29"/>
      <c r="L25" s="30">
        <f>H25+I25+J25+K25</f>
        <v>0.25</v>
      </c>
      <c r="M25" s="55"/>
      <c r="N25" s="56"/>
      <c r="O25" s="56"/>
      <c r="P25" s="56"/>
      <c r="Q25" s="52">
        <f>M25+N25+O25+P25</f>
        <v>0</v>
      </c>
      <c r="R25" s="31">
        <f>B25</f>
        <v>0.25</v>
      </c>
      <c r="S25" s="6">
        <f>R25-C25-H25+M25</f>
        <v>0.25</v>
      </c>
      <c r="T25" s="6">
        <f t="shared" ref="T25:V27" si="30">S25-D25-I25+N25</f>
        <v>0</v>
      </c>
      <c r="U25" s="6">
        <f t="shared" si="30"/>
        <v>0</v>
      </c>
      <c r="V25" s="6">
        <f t="shared" si="30"/>
        <v>0</v>
      </c>
      <c r="W25" s="32">
        <f t="shared" si="12"/>
        <v>-0.25</v>
      </c>
    </row>
    <row r="26" spans="1:23">
      <c r="A26" s="43" t="str">
        <f>$A$11</f>
        <v>Oulu</v>
      </c>
      <c r="B26" s="27"/>
      <c r="C26" s="28"/>
      <c r="D26" s="29"/>
      <c r="E26" s="29"/>
      <c r="F26" s="29"/>
      <c r="G26" s="30">
        <f t="shared" ref="G26:G27" si="31">C26+D26+E26+F26</f>
        <v>0</v>
      </c>
      <c r="H26" s="28"/>
      <c r="I26" s="29"/>
      <c r="J26" s="29"/>
      <c r="K26" s="29"/>
      <c r="L26" s="30">
        <f t="shared" ref="L26:L27" si="32">H26+I26+J26+K26</f>
        <v>0</v>
      </c>
      <c r="M26" s="55"/>
      <c r="N26" s="56"/>
      <c r="O26" s="56"/>
      <c r="P26" s="56"/>
      <c r="Q26" s="52">
        <f t="shared" ref="Q26:Q27" si="33">M26+N26+O26+P26</f>
        <v>0</v>
      </c>
      <c r="R26" s="31">
        <f t="shared" ref="R26:R27" si="34">B26</f>
        <v>0</v>
      </c>
      <c r="S26" s="6">
        <f t="shared" ref="S26:S27" si="35">R26-C26-H26+M26</f>
        <v>0</v>
      </c>
      <c r="T26" s="6">
        <f t="shared" si="30"/>
        <v>0</v>
      </c>
      <c r="U26" s="6">
        <f t="shared" si="30"/>
        <v>0</v>
      </c>
      <c r="V26" s="6">
        <f t="shared" si="30"/>
        <v>0</v>
      </c>
      <c r="W26" s="32">
        <f t="shared" si="12"/>
        <v>0</v>
      </c>
    </row>
    <row r="27" spans="1:23">
      <c r="A27" s="42" t="str">
        <f>$A$12</f>
        <v>Jyväskylä</v>
      </c>
      <c r="B27" s="27"/>
      <c r="C27" s="28"/>
      <c r="D27" s="29"/>
      <c r="E27" s="29"/>
      <c r="F27" s="29"/>
      <c r="G27" s="30">
        <f t="shared" si="31"/>
        <v>0</v>
      </c>
      <c r="H27" s="28"/>
      <c r="I27" s="29"/>
      <c r="J27" s="29"/>
      <c r="K27" s="29"/>
      <c r="L27" s="30">
        <f t="shared" si="32"/>
        <v>0</v>
      </c>
      <c r="M27" s="55"/>
      <c r="N27" s="56"/>
      <c r="O27" s="56"/>
      <c r="P27" s="56"/>
      <c r="Q27" s="52">
        <f t="shared" si="33"/>
        <v>0</v>
      </c>
      <c r="R27" s="31">
        <f t="shared" si="34"/>
        <v>0</v>
      </c>
      <c r="S27" s="6">
        <f t="shared" si="35"/>
        <v>0</v>
      </c>
      <c r="T27" s="6">
        <f t="shared" si="30"/>
        <v>0</v>
      </c>
      <c r="U27" s="6">
        <f t="shared" si="30"/>
        <v>0</v>
      </c>
      <c r="V27" s="6">
        <f t="shared" si="30"/>
        <v>0</v>
      </c>
      <c r="W27" s="32">
        <f t="shared" si="12"/>
        <v>0</v>
      </c>
    </row>
    <row r="28" spans="1:23">
      <c r="A28" s="40" t="s">
        <v>22</v>
      </c>
      <c r="B28" s="40">
        <f t="shared" ref="B28" si="36">B29+B30+B31</f>
        <v>0</v>
      </c>
      <c r="C28" s="24">
        <f>C29+C30+C31</f>
        <v>0</v>
      </c>
      <c r="D28" s="25">
        <f t="shared" ref="D28:G28" si="37">D29+D30+D31</f>
        <v>0</v>
      </c>
      <c r="E28" s="25">
        <f t="shared" si="37"/>
        <v>0</v>
      </c>
      <c r="F28" s="25">
        <f t="shared" si="37"/>
        <v>0</v>
      </c>
      <c r="G28" s="26">
        <f t="shared" si="37"/>
        <v>0</v>
      </c>
      <c r="H28" s="24">
        <f>H29+H30+H31</f>
        <v>0</v>
      </c>
      <c r="I28" s="25">
        <f t="shared" ref="I28:L28" si="38">I29+I30+I31</f>
        <v>0</v>
      </c>
      <c r="J28" s="25">
        <f t="shared" si="38"/>
        <v>0</v>
      </c>
      <c r="K28" s="25">
        <f t="shared" si="38"/>
        <v>0</v>
      </c>
      <c r="L28" s="26">
        <f t="shared" si="38"/>
        <v>0</v>
      </c>
      <c r="M28" s="49">
        <f>M29+M30+M31</f>
        <v>0</v>
      </c>
      <c r="N28" s="50">
        <f t="shared" ref="N28:Q28" si="39">N29+N30+N31</f>
        <v>0</v>
      </c>
      <c r="O28" s="50">
        <f t="shared" si="39"/>
        <v>0</v>
      </c>
      <c r="P28" s="50">
        <f t="shared" si="39"/>
        <v>0</v>
      </c>
      <c r="Q28" s="51">
        <f t="shared" si="39"/>
        <v>0</v>
      </c>
      <c r="R28" s="24">
        <f>SUM(R29:R31)</f>
        <v>0</v>
      </c>
      <c r="S28" s="25">
        <f>SUM(S29:S31)</f>
        <v>0</v>
      </c>
      <c r="T28" s="25">
        <f t="shared" ref="T28:V28" si="40">SUM(T29:T31)</f>
        <v>0</v>
      </c>
      <c r="U28" s="25">
        <f t="shared" si="40"/>
        <v>0</v>
      </c>
      <c r="V28" s="25">
        <f t="shared" si="40"/>
        <v>0</v>
      </c>
      <c r="W28" s="26">
        <f t="shared" si="12"/>
        <v>0</v>
      </c>
    </row>
    <row r="29" spans="1:23">
      <c r="A29" s="43" t="str">
        <f>$A$10</f>
        <v>Kuopio</v>
      </c>
      <c r="B29" s="27"/>
      <c r="C29" s="28"/>
      <c r="D29" s="29"/>
      <c r="E29" s="29"/>
      <c r="F29" s="29"/>
      <c r="G29" s="30">
        <f>C29+D29+E29+F29</f>
        <v>0</v>
      </c>
      <c r="H29" s="28"/>
      <c r="I29" s="29"/>
      <c r="J29" s="29"/>
      <c r="K29" s="29"/>
      <c r="L29" s="30">
        <f>H29+I29+J29+K29</f>
        <v>0</v>
      </c>
      <c r="M29" s="55"/>
      <c r="N29" s="56"/>
      <c r="O29" s="56"/>
      <c r="P29" s="56"/>
      <c r="Q29" s="52">
        <f>M29+N29+O29+P29</f>
        <v>0</v>
      </c>
      <c r="R29" s="31">
        <f>B29</f>
        <v>0</v>
      </c>
      <c r="S29" s="33">
        <f>R29-C29-H29+M29</f>
        <v>0</v>
      </c>
      <c r="T29" s="33">
        <f t="shared" ref="T29:V31" si="41">S29-D29-I29+N29</f>
        <v>0</v>
      </c>
      <c r="U29" s="33">
        <f t="shared" si="41"/>
        <v>0</v>
      </c>
      <c r="V29" s="33">
        <f t="shared" si="41"/>
        <v>0</v>
      </c>
      <c r="W29" s="32">
        <f t="shared" si="12"/>
        <v>0</v>
      </c>
    </row>
    <row r="30" spans="1:23">
      <c r="A30" s="43" t="str">
        <f>$A$11</f>
        <v>Oulu</v>
      </c>
      <c r="B30" s="27"/>
      <c r="C30" s="28"/>
      <c r="D30" s="29"/>
      <c r="E30" s="29"/>
      <c r="F30" s="29"/>
      <c r="G30" s="30">
        <f t="shared" ref="G30:G31" si="42">C30+D30+E30+F30</f>
        <v>0</v>
      </c>
      <c r="H30" s="28"/>
      <c r="I30" s="29"/>
      <c r="J30" s="29"/>
      <c r="K30" s="29"/>
      <c r="L30" s="30">
        <f t="shared" ref="L30:L31" si="43">H30+I30+J30+K30</f>
        <v>0</v>
      </c>
      <c r="M30" s="55"/>
      <c r="N30" s="56"/>
      <c r="O30" s="56"/>
      <c r="P30" s="56"/>
      <c r="Q30" s="52">
        <f t="shared" ref="Q30:Q31" si="44">M30+N30+O30+P30</f>
        <v>0</v>
      </c>
      <c r="R30" s="31">
        <f t="shared" ref="R30:R31" si="45">B30</f>
        <v>0</v>
      </c>
      <c r="S30" s="33">
        <f t="shared" ref="S30:S31" si="46">R30-C30-H30+M30</f>
        <v>0</v>
      </c>
      <c r="T30" s="33">
        <f t="shared" si="41"/>
        <v>0</v>
      </c>
      <c r="U30" s="33">
        <f t="shared" si="41"/>
        <v>0</v>
      </c>
      <c r="V30" s="33">
        <f t="shared" si="41"/>
        <v>0</v>
      </c>
      <c r="W30" s="32">
        <f t="shared" si="12"/>
        <v>0</v>
      </c>
    </row>
    <row r="31" spans="1:23">
      <c r="A31" s="42" t="str">
        <f>$A$12</f>
        <v>Jyväskylä</v>
      </c>
      <c r="B31" s="27"/>
      <c r="C31" s="28"/>
      <c r="D31" s="29"/>
      <c r="E31" s="29"/>
      <c r="F31" s="29"/>
      <c r="G31" s="30">
        <f t="shared" si="42"/>
        <v>0</v>
      </c>
      <c r="H31" s="28"/>
      <c r="I31" s="29"/>
      <c r="J31" s="29"/>
      <c r="K31" s="29"/>
      <c r="L31" s="30">
        <f t="shared" si="43"/>
        <v>0</v>
      </c>
      <c r="M31" s="55"/>
      <c r="N31" s="56"/>
      <c r="O31" s="56"/>
      <c r="P31" s="56"/>
      <c r="Q31" s="52">
        <f t="shared" si="44"/>
        <v>0</v>
      </c>
      <c r="R31" s="31">
        <f t="shared" si="45"/>
        <v>0</v>
      </c>
      <c r="S31" s="33">
        <f t="shared" si="46"/>
        <v>0</v>
      </c>
      <c r="T31" s="33">
        <f t="shared" si="41"/>
        <v>0</v>
      </c>
      <c r="U31" s="33">
        <f t="shared" si="41"/>
        <v>0</v>
      </c>
      <c r="V31" s="33">
        <f t="shared" si="41"/>
        <v>0</v>
      </c>
      <c r="W31" s="32">
        <f t="shared" si="12"/>
        <v>0</v>
      </c>
    </row>
    <row r="32" spans="1:23">
      <c r="A32" s="40" t="s">
        <v>23</v>
      </c>
      <c r="B32" s="40">
        <f t="shared" ref="B32" si="47">B33+B34+B35</f>
        <v>0</v>
      </c>
      <c r="C32" s="24">
        <f>C33+C34+C35</f>
        <v>0</v>
      </c>
      <c r="D32" s="25">
        <f t="shared" ref="D32:G32" si="48">D33+D34+D35</f>
        <v>0</v>
      </c>
      <c r="E32" s="25">
        <f t="shared" si="48"/>
        <v>0</v>
      </c>
      <c r="F32" s="25">
        <f t="shared" si="48"/>
        <v>0</v>
      </c>
      <c r="G32" s="26">
        <f t="shared" si="48"/>
        <v>0</v>
      </c>
      <c r="H32" s="24">
        <f>H33+H34+H35</f>
        <v>0</v>
      </c>
      <c r="I32" s="25">
        <f t="shared" ref="I32:L32" si="49">I33+I34+I35</f>
        <v>0</v>
      </c>
      <c r="J32" s="25">
        <f t="shared" si="49"/>
        <v>0</v>
      </c>
      <c r="K32" s="25">
        <f t="shared" si="49"/>
        <v>0</v>
      </c>
      <c r="L32" s="26">
        <f t="shared" si="49"/>
        <v>0</v>
      </c>
      <c r="M32" s="49">
        <f>M33+M34+M35</f>
        <v>0</v>
      </c>
      <c r="N32" s="50">
        <f t="shared" ref="N32:Q32" si="50">N33+N34+N35</f>
        <v>0</v>
      </c>
      <c r="O32" s="50">
        <f t="shared" si="50"/>
        <v>0</v>
      </c>
      <c r="P32" s="50">
        <f t="shared" si="50"/>
        <v>0</v>
      </c>
      <c r="Q32" s="51">
        <f t="shared" si="50"/>
        <v>0</v>
      </c>
      <c r="R32" s="24">
        <f>SUM(R33:R35)</f>
        <v>0</v>
      </c>
      <c r="S32" s="25">
        <f>SUM(S33:S35)</f>
        <v>0</v>
      </c>
      <c r="T32" s="25">
        <f t="shared" ref="T32:V32" si="51">SUM(T33:T35)</f>
        <v>0</v>
      </c>
      <c r="U32" s="25">
        <f t="shared" si="51"/>
        <v>0</v>
      </c>
      <c r="V32" s="25">
        <f t="shared" si="51"/>
        <v>0</v>
      </c>
      <c r="W32" s="26">
        <f t="shared" si="12"/>
        <v>0</v>
      </c>
    </row>
    <row r="33" spans="1:23">
      <c r="A33" s="43" t="str">
        <f>$A$10</f>
        <v>Kuopio</v>
      </c>
      <c r="B33" s="27"/>
      <c r="C33" s="28"/>
      <c r="D33" s="29"/>
      <c r="E33" s="29"/>
      <c r="F33" s="29"/>
      <c r="G33" s="30">
        <f>C33+D33+E33+F33</f>
        <v>0</v>
      </c>
      <c r="H33" s="28"/>
      <c r="I33" s="29"/>
      <c r="J33" s="29"/>
      <c r="K33" s="29"/>
      <c r="L33" s="30">
        <f>H33+I33+J33+K33</f>
        <v>0</v>
      </c>
      <c r="M33" s="55"/>
      <c r="N33" s="56"/>
      <c r="O33" s="56"/>
      <c r="P33" s="56"/>
      <c r="Q33" s="52">
        <f>M33+N33+O33+P33</f>
        <v>0</v>
      </c>
      <c r="R33" s="31">
        <f>B33</f>
        <v>0</v>
      </c>
      <c r="S33" s="33">
        <f>R33-C33-H33+M33</f>
        <v>0</v>
      </c>
      <c r="T33" s="33">
        <f t="shared" ref="T33:V35" si="52">S33-D33-I33+N33</f>
        <v>0</v>
      </c>
      <c r="U33" s="33">
        <f t="shared" si="52"/>
        <v>0</v>
      </c>
      <c r="V33" s="33">
        <f t="shared" si="52"/>
        <v>0</v>
      </c>
      <c r="W33" s="32">
        <f t="shared" si="12"/>
        <v>0</v>
      </c>
    </row>
    <row r="34" spans="1:23">
      <c r="A34" s="43" t="str">
        <f>$A$11</f>
        <v>Oulu</v>
      </c>
      <c r="B34" s="27"/>
      <c r="C34" s="28"/>
      <c r="D34" s="29"/>
      <c r="E34" s="29"/>
      <c r="F34" s="29"/>
      <c r="G34" s="30">
        <f t="shared" ref="G34:G35" si="53">C34+D34+E34+F34</f>
        <v>0</v>
      </c>
      <c r="H34" s="28"/>
      <c r="I34" s="29"/>
      <c r="J34" s="29"/>
      <c r="K34" s="29"/>
      <c r="L34" s="30">
        <f t="shared" ref="L34:L35" si="54">H34+I34+J34+K34</f>
        <v>0</v>
      </c>
      <c r="M34" s="55"/>
      <c r="N34" s="56"/>
      <c r="O34" s="56"/>
      <c r="P34" s="56"/>
      <c r="Q34" s="52">
        <f t="shared" ref="Q34:Q35" si="55">M34+N34+O34+P34</f>
        <v>0</v>
      </c>
      <c r="R34" s="31">
        <f t="shared" ref="R34:R35" si="56">B34</f>
        <v>0</v>
      </c>
      <c r="S34" s="33">
        <f t="shared" ref="S34:S35" si="57">R34-C34-H34+M34</f>
        <v>0</v>
      </c>
      <c r="T34" s="33">
        <f t="shared" si="52"/>
        <v>0</v>
      </c>
      <c r="U34" s="33">
        <f t="shared" si="52"/>
        <v>0</v>
      </c>
      <c r="V34" s="33">
        <f t="shared" si="52"/>
        <v>0</v>
      </c>
      <c r="W34" s="32">
        <f t="shared" si="12"/>
        <v>0</v>
      </c>
    </row>
    <row r="35" spans="1:23">
      <c r="A35" s="42" t="str">
        <f>$A$12</f>
        <v>Jyväskylä</v>
      </c>
      <c r="B35" s="27"/>
      <c r="C35" s="28"/>
      <c r="D35" s="29"/>
      <c r="E35" s="29"/>
      <c r="F35" s="29"/>
      <c r="G35" s="30">
        <f t="shared" si="53"/>
        <v>0</v>
      </c>
      <c r="H35" s="28"/>
      <c r="I35" s="29"/>
      <c r="J35" s="29"/>
      <c r="K35" s="29"/>
      <c r="L35" s="30">
        <f t="shared" si="54"/>
        <v>0</v>
      </c>
      <c r="M35" s="55"/>
      <c r="N35" s="56"/>
      <c r="O35" s="56"/>
      <c r="P35" s="56"/>
      <c r="Q35" s="52">
        <f t="shared" si="55"/>
        <v>0</v>
      </c>
      <c r="R35" s="31">
        <f t="shared" si="56"/>
        <v>0</v>
      </c>
      <c r="S35" s="33">
        <f t="shared" si="57"/>
        <v>0</v>
      </c>
      <c r="T35" s="33">
        <f t="shared" si="52"/>
        <v>0</v>
      </c>
      <c r="U35" s="33">
        <f t="shared" si="52"/>
        <v>0</v>
      </c>
      <c r="V35" s="33">
        <f t="shared" si="52"/>
        <v>0</v>
      </c>
      <c r="W35" s="32">
        <f t="shared" si="12"/>
        <v>0</v>
      </c>
    </row>
    <row r="36" spans="1:23">
      <c r="A36" s="40" t="s">
        <v>24</v>
      </c>
      <c r="B36" s="40">
        <f t="shared" ref="B36" si="58">B37+B38+B39</f>
        <v>1.5</v>
      </c>
      <c r="C36" s="24">
        <f>C37+C38+C39</f>
        <v>0</v>
      </c>
      <c r="D36" s="25">
        <f t="shared" ref="D36:G36" si="59">D37+D38+D39</f>
        <v>0</v>
      </c>
      <c r="E36" s="25">
        <f t="shared" si="59"/>
        <v>0</v>
      </c>
      <c r="F36" s="25">
        <f t="shared" si="59"/>
        <v>0</v>
      </c>
      <c r="G36" s="26">
        <f t="shared" si="59"/>
        <v>0</v>
      </c>
      <c r="H36" s="24">
        <f>H37+H38+H39</f>
        <v>0</v>
      </c>
      <c r="I36" s="25">
        <f t="shared" ref="I36:L36" si="60">I37+I38+I39</f>
        <v>0</v>
      </c>
      <c r="J36" s="25">
        <f t="shared" si="60"/>
        <v>0</v>
      </c>
      <c r="K36" s="25">
        <f t="shared" si="60"/>
        <v>0</v>
      </c>
      <c r="L36" s="26">
        <f t="shared" si="60"/>
        <v>0</v>
      </c>
      <c r="M36" s="49">
        <f>M37+M38+M39</f>
        <v>0</v>
      </c>
      <c r="N36" s="50">
        <f t="shared" ref="N36:Q36" si="61">N37+N38+N39</f>
        <v>0</v>
      </c>
      <c r="O36" s="50">
        <f t="shared" si="61"/>
        <v>0</v>
      </c>
      <c r="P36" s="50">
        <f t="shared" si="61"/>
        <v>0</v>
      </c>
      <c r="Q36" s="51">
        <f t="shared" si="61"/>
        <v>0</v>
      </c>
      <c r="R36" s="24">
        <f>SUM(R37:R39)</f>
        <v>1.5</v>
      </c>
      <c r="S36" s="25">
        <f>SUM(S37:S39)</f>
        <v>1.5</v>
      </c>
      <c r="T36" s="25">
        <f t="shared" ref="T36:V36" si="62">SUM(T37:T39)</f>
        <v>1.5</v>
      </c>
      <c r="U36" s="25">
        <f t="shared" si="62"/>
        <v>1.5</v>
      </c>
      <c r="V36" s="25">
        <f t="shared" si="62"/>
        <v>1.5</v>
      </c>
      <c r="W36" s="26">
        <f t="shared" si="12"/>
        <v>0</v>
      </c>
    </row>
    <row r="37" spans="1:23">
      <c r="A37" s="43" t="str">
        <f>$A$10</f>
        <v>Kuopio</v>
      </c>
      <c r="B37" s="27">
        <v>1.5</v>
      </c>
      <c r="C37" s="28"/>
      <c r="D37" s="29"/>
      <c r="E37" s="29"/>
      <c r="F37" s="29"/>
      <c r="G37" s="30">
        <f>C37+D37+E37+F37</f>
        <v>0</v>
      </c>
      <c r="H37" s="28"/>
      <c r="I37" s="29"/>
      <c r="J37" s="29"/>
      <c r="K37" s="29"/>
      <c r="L37" s="30">
        <f>H37+I37+J37+K37</f>
        <v>0</v>
      </c>
      <c r="M37" s="55"/>
      <c r="N37" s="56"/>
      <c r="O37" s="56"/>
      <c r="P37" s="56"/>
      <c r="Q37" s="52">
        <f>M37+N37+O37+P37</f>
        <v>0</v>
      </c>
      <c r="R37" s="31">
        <f>B37</f>
        <v>1.5</v>
      </c>
      <c r="S37" s="33">
        <f>R37-C37-H37+M37</f>
        <v>1.5</v>
      </c>
      <c r="T37" s="33">
        <f t="shared" ref="T37:V39" si="63">S37-D37-I37+N37</f>
        <v>1.5</v>
      </c>
      <c r="U37" s="33">
        <f t="shared" si="63"/>
        <v>1.5</v>
      </c>
      <c r="V37" s="33">
        <f t="shared" si="63"/>
        <v>1.5</v>
      </c>
      <c r="W37" s="32">
        <f t="shared" si="12"/>
        <v>0</v>
      </c>
    </row>
    <row r="38" spans="1:23">
      <c r="A38" s="43" t="str">
        <f>$A$11</f>
        <v>Oulu</v>
      </c>
      <c r="B38" s="27"/>
      <c r="C38" s="28"/>
      <c r="D38" s="29"/>
      <c r="E38" s="29"/>
      <c r="F38" s="29"/>
      <c r="G38" s="30">
        <f t="shared" ref="G38:G39" si="64">C38+D38+E38+F38</f>
        <v>0</v>
      </c>
      <c r="H38" s="28"/>
      <c r="I38" s="29"/>
      <c r="J38" s="29"/>
      <c r="K38" s="29"/>
      <c r="L38" s="30">
        <f t="shared" ref="L38:L39" si="65">H38+I38+J38+K38</f>
        <v>0</v>
      </c>
      <c r="M38" s="55"/>
      <c r="N38" s="56"/>
      <c r="O38" s="56"/>
      <c r="P38" s="56"/>
      <c r="Q38" s="52">
        <f t="shared" ref="Q38:Q39" si="66">M38+N38+O38+P38</f>
        <v>0</v>
      </c>
      <c r="R38" s="31">
        <f t="shared" ref="R38:R39" si="67">B38</f>
        <v>0</v>
      </c>
      <c r="S38" s="33">
        <f t="shared" ref="S38:S39" si="68">R38-C38-H38+M38</f>
        <v>0</v>
      </c>
      <c r="T38" s="33">
        <f t="shared" si="63"/>
        <v>0</v>
      </c>
      <c r="U38" s="33">
        <f t="shared" si="63"/>
        <v>0</v>
      </c>
      <c r="V38" s="33">
        <f t="shared" si="63"/>
        <v>0</v>
      </c>
      <c r="W38" s="32">
        <f t="shared" si="12"/>
        <v>0</v>
      </c>
    </row>
    <row r="39" spans="1:23">
      <c r="A39" s="42" t="str">
        <f>$A$12</f>
        <v>Jyväskylä</v>
      </c>
      <c r="B39" s="27"/>
      <c r="C39" s="28"/>
      <c r="D39" s="29"/>
      <c r="E39" s="29"/>
      <c r="F39" s="29"/>
      <c r="G39" s="30">
        <f t="shared" si="64"/>
        <v>0</v>
      </c>
      <c r="H39" s="28"/>
      <c r="I39" s="29"/>
      <c r="J39" s="29"/>
      <c r="K39" s="29"/>
      <c r="L39" s="30">
        <f t="shared" si="65"/>
        <v>0</v>
      </c>
      <c r="M39" s="55"/>
      <c r="N39" s="56"/>
      <c r="O39" s="56"/>
      <c r="P39" s="56"/>
      <c r="Q39" s="52">
        <f t="shared" si="66"/>
        <v>0</v>
      </c>
      <c r="R39" s="31">
        <f t="shared" si="67"/>
        <v>0</v>
      </c>
      <c r="S39" s="33">
        <f t="shared" si="68"/>
        <v>0</v>
      </c>
      <c r="T39" s="33">
        <f t="shared" si="63"/>
        <v>0</v>
      </c>
      <c r="U39" s="33">
        <f t="shared" si="63"/>
        <v>0</v>
      </c>
      <c r="V39" s="33">
        <f t="shared" si="63"/>
        <v>0</v>
      </c>
      <c r="W39" s="32">
        <f t="shared" si="12"/>
        <v>0</v>
      </c>
    </row>
    <row r="40" spans="1:23">
      <c r="A40" s="40" t="s">
        <v>25</v>
      </c>
      <c r="B40" s="40">
        <f t="shared" ref="B40" si="69">B41+B42+B43</f>
        <v>0</v>
      </c>
      <c r="C40" s="24">
        <f>C41+C42+C43</f>
        <v>0</v>
      </c>
      <c r="D40" s="25">
        <f t="shared" ref="D40:G40" si="70">D41+D42+D43</f>
        <v>0</v>
      </c>
      <c r="E40" s="25">
        <f t="shared" si="70"/>
        <v>0</v>
      </c>
      <c r="F40" s="25">
        <f t="shared" si="70"/>
        <v>0</v>
      </c>
      <c r="G40" s="26">
        <f t="shared" si="70"/>
        <v>0</v>
      </c>
      <c r="H40" s="24">
        <f>H41+H42+H43</f>
        <v>0</v>
      </c>
      <c r="I40" s="25">
        <f t="shared" ref="I40:L40" si="71">I41+I42+I43</f>
        <v>0</v>
      </c>
      <c r="J40" s="25">
        <f t="shared" si="71"/>
        <v>0</v>
      </c>
      <c r="K40" s="25">
        <f t="shared" si="71"/>
        <v>0</v>
      </c>
      <c r="L40" s="26">
        <f t="shared" si="71"/>
        <v>0</v>
      </c>
      <c r="M40" s="49">
        <f>M41+M42+M43</f>
        <v>0</v>
      </c>
      <c r="N40" s="50">
        <f t="shared" ref="N40:Q40" si="72">N41+N42+N43</f>
        <v>0</v>
      </c>
      <c r="O40" s="50">
        <f t="shared" si="72"/>
        <v>0</v>
      </c>
      <c r="P40" s="50">
        <f t="shared" si="72"/>
        <v>0</v>
      </c>
      <c r="Q40" s="51">
        <f t="shared" si="72"/>
        <v>0</v>
      </c>
      <c r="R40" s="24">
        <f>SUM(R41:R43)</f>
        <v>0</v>
      </c>
      <c r="S40" s="25">
        <f>SUM(S41:S43)</f>
        <v>0</v>
      </c>
      <c r="T40" s="25">
        <f t="shared" ref="T40:V40" si="73">SUM(T41:T43)</f>
        <v>0</v>
      </c>
      <c r="U40" s="25">
        <f t="shared" si="73"/>
        <v>0</v>
      </c>
      <c r="V40" s="25">
        <f t="shared" si="73"/>
        <v>0</v>
      </c>
      <c r="W40" s="26">
        <f t="shared" si="12"/>
        <v>0</v>
      </c>
    </row>
    <row r="41" spans="1:23">
      <c r="A41" s="43" t="str">
        <f>$A$10</f>
        <v>Kuopio</v>
      </c>
      <c r="B41" s="27"/>
      <c r="C41" s="28"/>
      <c r="D41" s="29"/>
      <c r="E41" s="29"/>
      <c r="F41" s="29"/>
      <c r="G41" s="30">
        <f>C41+D41+E41+F41</f>
        <v>0</v>
      </c>
      <c r="H41" s="28"/>
      <c r="I41" s="29"/>
      <c r="J41" s="29"/>
      <c r="K41" s="29"/>
      <c r="L41" s="30">
        <f>H41+I41+J41+K41</f>
        <v>0</v>
      </c>
      <c r="M41" s="55"/>
      <c r="N41" s="56"/>
      <c r="O41" s="56"/>
      <c r="P41" s="56"/>
      <c r="Q41" s="52">
        <f>M41+N41+O41+P41</f>
        <v>0</v>
      </c>
      <c r="R41" s="31">
        <f>B41</f>
        <v>0</v>
      </c>
      <c r="S41" s="33">
        <f>R41-C41-H41+M41</f>
        <v>0</v>
      </c>
      <c r="T41" s="33">
        <f t="shared" ref="T41:V43" si="74">S41-D41-I41+N41</f>
        <v>0</v>
      </c>
      <c r="U41" s="33">
        <f t="shared" si="74"/>
        <v>0</v>
      </c>
      <c r="V41" s="33">
        <f t="shared" si="74"/>
        <v>0</v>
      </c>
      <c r="W41" s="32">
        <f t="shared" si="12"/>
        <v>0</v>
      </c>
    </row>
    <row r="42" spans="1:23">
      <c r="A42" s="43" t="str">
        <f>$A$11</f>
        <v>Oulu</v>
      </c>
      <c r="B42" s="27"/>
      <c r="C42" s="28"/>
      <c r="D42" s="29"/>
      <c r="E42" s="29"/>
      <c r="F42" s="29"/>
      <c r="G42" s="30">
        <f t="shared" ref="G42:G43" si="75">C42+D42+E42+F42</f>
        <v>0</v>
      </c>
      <c r="H42" s="28"/>
      <c r="I42" s="29"/>
      <c r="J42" s="29"/>
      <c r="K42" s="29"/>
      <c r="L42" s="30">
        <f t="shared" ref="L42:L43" si="76">H42+I42+J42+K42</f>
        <v>0</v>
      </c>
      <c r="M42" s="55"/>
      <c r="N42" s="56"/>
      <c r="O42" s="56"/>
      <c r="P42" s="56"/>
      <c r="Q42" s="52">
        <f t="shared" ref="Q42:Q43" si="77">M42+N42+O42+P42</f>
        <v>0</v>
      </c>
      <c r="R42" s="31">
        <f t="shared" ref="R42:R43" si="78">B42</f>
        <v>0</v>
      </c>
      <c r="S42" s="33">
        <f t="shared" ref="S42:S43" si="79">R42-C42-H42+M42</f>
        <v>0</v>
      </c>
      <c r="T42" s="33">
        <f t="shared" si="74"/>
        <v>0</v>
      </c>
      <c r="U42" s="33">
        <f t="shared" si="74"/>
        <v>0</v>
      </c>
      <c r="V42" s="33">
        <f t="shared" si="74"/>
        <v>0</v>
      </c>
      <c r="W42" s="32">
        <f t="shared" si="12"/>
        <v>0</v>
      </c>
    </row>
    <row r="43" spans="1:23">
      <c r="A43" s="42" t="str">
        <f>$A$12</f>
        <v>Jyväskylä</v>
      </c>
      <c r="B43" s="27"/>
      <c r="C43" s="28"/>
      <c r="D43" s="29"/>
      <c r="E43" s="29"/>
      <c r="F43" s="29"/>
      <c r="G43" s="30">
        <f t="shared" si="75"/>
        <v>0</v>
      </c>
      <c r="H43" s="28"/>
      <c r="I43" s="29"/>
      <c r="J43" s="29"/>
      <c r="K43" s="29"/>
      <c r="L43" s="30">
        <f t="shared" si="76"/>
        <v>0</v>
      </c>
      <c r="M43" s="55"/>
      <c r="N43" s="56"/>
      <c r="O43" s="56"/>
      <c r="P43" s="56"/>
      <c r="Q43" s="52">
        <f t="shared" si="77"/>
        <v>0</v>
      </c>
      <c r="R43" s="31">
        <f t="shared" si="78"/>
        <v>0</v>
      </c>
      <c r="S43" s="33">
        <f t="shared" si="79"/>
        <v>0</v>
      </c>
      <c r="T43" s="33">
        <f t="shared" si="74"/>
        <v>0</v>
      </c>
      <c r="U43" s="33">
        <f t="shared" si="74"/>
        <v>0</v>
      </c>
      <c r="V43" s="33">
        <f t="shared" si="74"/>
        <v>0</v>
      </c>
      <c r="W43" s="32">
        <f t="shared" si="12"/>
        <v>0</v>
      </c>
    </row>
    <row r="44" spans="1:23">
      <c r="A44" s="40" t="s">
        <v>26</v>
      </c>
      <c r="B44" s="40">
        <f t="shared" ref="B44" si="80">B45+B46+B47</f>
        <v>1</v>
      </c>
      <c r="C44" s="24">
        <f>C45+C46+C47</f>
        <v>0.5</v>
      </c>
      <c r="D44" s="25">
        <f t="shared" ref="D44:G44" si="81">D45+D46+D47</f>
        <v>0</v>
      </c>
      <c r="E44" s="25">
        <f t="shared" si="81"/>
        <v>0</v>
      </c>
      <c r="F44" s="25">
        <f t="shared" si="81"/>
        <v>0</v>
      </c>
      <c r="G44" s="26">
        <f t="shared" si="81"/>
        <v>0.5</v>
      </c>
      <c r="H44" s="24">
        <f>H45+H46+H47</f>
        <v>0</v>
      </c>
      <c r="I44" s="25">
        <f t="shared" ref="I44:L44" si="82">I45+I46+I47</f>
        <v>0</v>
      </c>
      <c r="J44" s="25">
        <f t="shared" si="82"/>
        <v>0</v>
      </c>
      <c r="K44" s="25">
        <f t="shared" si="82"/>
        <v>0</v>
      </c>
      <c r="L44" s="26">
        <f t="shared" si="82"/>
        <v>0</v>
      </c>
      <c r="M44" s="49">
        <f>M45+M46+M47</f>
        <v>0</v>
      </c>
      <c r="N44" s="50">
        <f t="shared" ref="N44:Q44" si="83">N45+N46+N47</f>
        <v>0</v>
      </c>
      <c r="O44" s="50">
        <f t="shared" si="83"/>
        <v>0</v>
      </c>
      <c r="P44" s="50">
        <f t="shared" si="83"/>
        <v>0</v>
      </c>
      <c r="Q44" s="51">
        <f t="shared" si="83"/>
        <v>0</v>
      </c>
      <c r="R44" s="24">
        <f>SUM(R45:R47)</f>
        <v>1</v>
      </c>
      <c r="S44" s="25">
        <f>SUM(S45:S47)</f>
        <v>0.5</v>
      </c>
      <c r="T44" s="25">
        <f t="shared" ref="T44:V44" si="84">SUM(T45:T47)</f>
        <v>0.5</v>
      </c>
      <c r="U44" s="25">
        <f t="shared" si="84"/>
        <v>0.5</v>
      </c>
      <c r="V44" s="25">
        <f t="shared" si="84"/>
        <v>0.5</v>
      </c>
      <c r="W44" s="26">
        <f t="shared" si="12"/>
        <v>-0.5</v>
      </c>
    </row>
    <row r="45" spans="1:23">
      <c r="A45" s="43" t="str">
        <f>$A$10</f>
        <v>Kuopio</v>
      </c>
      <c r="B45" s="27">
        <v>0.25</v>
      </c>
      <c r="C45" s="28"/>
      <c r="D45" s="29"/>
      <c r="E45" s="29"/>
      <c r="F45" s="29"/>
      <c r="G45" s="30">
        <f>C45+D45+E45+F45</f>
        <v>0</v>
      </c>
      <c r="H45" s="28"/>
      <c r="I45" s="29"/>
      <c r="J45" s="29"/>
      <c r="K45" s="29"/>
      <c r="L45" s="30">
        <f>H45+I45+J45+K45</f>
        <v>0</v>
      </c>
      <c r="M45" s="55"/>
      <c r="N45" s="56"/>
      <c r="O45" s="56"/>
      <c r="P45" s="56"/>
      <c r="Q45" s="52">
        <f>M45+N45+O45+P45</f>
        <v>0</v>
      </c>
      <c r="R45" s="31">
        <f>B45</f>
        <v>0.25</v>
      </c>
      <c r="S45" s="33">
        <f>R45-C45-H45+M45</f>
        <v>0.25</v>
      </c>
      <c r="T45" s="33">
        <f t="shared" ref="T45:V47" si="85">S45-D45-I45+N45</f>
        <v>0.25</v>
      </c>
      <c r="U45" s="33">
        <f t="shared" si="85"/>
        <v>0.25</v>
      </c>
      <c r="V45" s="33">
        <f t="shared" si="85"/>
        <v>0.25</v>
      </c>
      <c r="W45" s="32">
        <f t="shared" si="12"/>
        <v>0</v>
      </c>
    </row>
    <row r="46" spans="1:23">
      <c r="A46" s="43" t="str">
        <f>$A$11</f>
        <v>Oulu</v>
      </c>
      <c r="B46" s="27">
        <v>0.5</v>
      </c>
      <c r="C46" s="28">
        <v>0.5</v>
      </c>
      <c r="D46" s="29"/>
      <c r="E46" s="29"/>
      <c r="F46" s="29"/>
      <c r="G46" s="30">
        <f t="shared" ref="G46:G47" si="86">C46+D46+E46+F46</f>
        <v>0.5</v>
      </c>
      <c r="H46" s="28"/>
      <c r="I46" s="29"/>
      <c r="J46" s="29"/>
      <c r="K46" s="29"/>
      <c r="L46" s="30">
        <f t="shared" ref="L46:L47" si="87">H46+I46+J46+K46</f>
        <v>0</v>
      </c>
      <c r="M46" s="55"/>
      <c r="N46" s="56"/>
      <c r="O46" s="56"/>
      <c r="P46" s="56"/>
      <c r="Q46" s="52">
        <f t="shared" ref="Q46:Q47" si="88">M46+N46+O46+P46</f>
        <v>0</v>
      </c>
      <c r="R46" s="31">
        <f t="shared" ref="R46:R47" si="89">B46</f>
        <v>0.5</v>
      </c>
      <c r="S46" s="33">
        <f t="shared" ref="S46:S47" si="90">R46-C46-H46+M46</f>
        <v>0</v>
      </c>
      <c r="T46" s="33">
        <f t="shared" si="85"/>
        <v>0</v>
      </c>
      <c r="U46" s="33">
        <f t="shared" si="85"/>
        <v>0</v>
      </c>
      <c r="V46" s="33">
        <f t="shared" si="85"/>
        <v>0</v>
      </c>
      <c r="W46" s="32">
        <f t="shared" si="12"/>
        <v>-0.5</v>
      </c>
    </row>
    <row r="47" spans="1:23">
      <c r="A47" s="42" t="str">
        <f>$A$12</f>
        <v>Jyväskylä</v>
      </c>
      <c r="B47" s="27">
        <v>0.25</v>
      </c>
      <c r="C47" s="28"/>
      <c r="D47" s="29"/>
      <c r="E47" s="29"/>
      <c r="F47" s="29"/>
      <c r="G47" s="30">
        <f t="shared" si="86"/>
        <v>0</v>
      </c>
      <c r="H47" s="28"/>
      <c r="I47" s="29"/>
      <c r="J47" s="29"/>
      <c r="K47" s="29"/>
      <c r="L47" s="30">
        <f t="shared" si="87"/>
        <v>0</v>
      </c>
      <c r="M47" s="55"/>
      <c r="N47" s="56"/>
      <c r="O47" s="56"/>
      <c r="P47" s="56"/>
      <c r="Q47" s="52">
        <f t="shared" si="88"/>
        <v>0</v>
      </c>
      <c r="R47" s="31">
        <f t="shared" si="89"/>
        <v>0.25</v>
      </c>
      <c r="S47" s="33">
        <f t="shared" si="90"/>
        <v>0.25</v>
      </c>
      <c r="T47" s="33">
        <f t="shared" si="85"/>
        <v>0.25</v>
      </c>
      <c r="U47" s="33">
        <f t="shared" si="85"/>
        <v>0.25</v>
      </c>
      <c r="V47" s="33">
        <f t="shared" si="85"/>
        <v>0.25</v>
      </c>
      <c r="W47" s="32">
        <f t="shared" si="12"/>
        <v>0</v>
      </c>
    </row>
    <row r="48" spans="1:23">
      <c r="A48" s="40" t="s">
        <v>27</v>
      </c>
      <c r="B48" s="40">
        <f t="shared" ref="B48" si="91">B49+B50+B51</f>
        <v>6.25</v>
      </c>
      <c r="C48" s="24">
        <f>C49+C50+C51</f>
        <v>0</v>
      </c>
      <c r="D48" s="25">
        <f t="shared" ref="D48:G48" si="92">D49+D50+D51</f>
        <v>0</v>
      </c>
      <c r="E48" s="25">
        <f t="shared" si="92"/>
        <v>0</v>
      </c>
      <c r="F48" s="25">
        <f t="shared" si="92"/>
        <v>0</v>
      </c>
      <c r="G48" s="26">
        <f t="shared" si="92"/>
        <v>0</v>
      </c>
      <c r="H48" s="24">
        <f>H49+H50+H51</f>
        <v>0</v>
      </c>
      <c r="I48" s="25">
        <f t="shared" ref="I48:L48" si="93">I49+I50+I51</f>
        <v>0.75</v>
      </c>
      <c r="J48" s="25">
        <f t="shared" si="93"/>
        <v>2</v>
      </c>
      <c r="K48" s="25">
        <f t="shared" si="93"/>
        <v>0</v>
      </c>
      <c r="L48" s="26">
        <f t="shared" si="93"/>
        <v>2.75</v>
      </c>
      <c r="M48" s="49">
        <f>M49+M50+M51</f>
        <v>0</v>
      </c>
      <c r="N48" s="50">
        <f t="shared" ref="N48:Q48" si="94">N49+N50+N51</f>
        <v>0</v>
      </c>
      <c r="O48" s="50">
        <f t="shared" si="94"/>
        <v>0</v>
      </c>
      <c r="P48" s="50">
        <f t="shared" si="94"/>
        <v>0</v>
      </c>
      <c r="Q48" s="51">
        <f t="shared" si="94"/>
        <v>0</v>
      </c>
      <c r="R48" s="24">
        <f>SUM(R49:R51)</f>
        <v>6.25</v>
      </c>
      <c r="S48" s="25">
        <f>SUM(S49:S51)</f>
        <v>6.25</v>
      </c>
      <c r="T48" s="25">
        <f t="shared" ref="T48:V48" si="95">SUM(T49:T51)</f>
        <v>5.5</v>
      </c>
      <c r="U48" s="25">
        <f t="shared" si="95"/>
        <v>3.5</v>
      </c>
      <c r="V48" s="25">
        <f t="shared" si="95"/>
        <v>3.5</v>
      </c>
      <c r="W48" s="26">
        <f t="shared" si="12"/>
        <v>-2.75</v>
      </c>
    </row>
    <row r="49" spans="1:23">
      <c r="A49" s="43" t="str">
        <f>$A$10</f>
        <v>Kuopio</v>
      </c>
      <c r="B49" s="27">
        <v>5.5</v>
      </c>
      <c r="C49" s="28"/>
      <c r="D49" s="29"/>
      <c r="E49" s="29"/>
      <c r="F49" s="29"/>
      <c r="G49" s="30">
        <f>C49+D49+E49+F49</f>
        <v>0</v>
      </c>
      <c r="H49" s="28"/>
      <c r="I49" s="29">
        <v>0.75</v>
      </c>
      <c r="J49" s="29">
        <v>2</v>
      </c>
      <c r="K49" s="29"/>
      <c r="L49" s="30">
        <f>H49+I49+J49+K49</f>
        <v>2.75</v>
      </c>
      <c r="M49" s="55"/>
      <c r="N49" s="56"/>
      <c r="O49" s="56"/>
      <c r="P49" s="56"/>
      <c r="Q49" s="52">
        <f>M49+N49+O49+P49</f>
        <v>0</v>
      </c>
      <c r="R49" s="31">
        <f>B49</f>
        <v>5.5</v>
      </c>
      <c r="S49" s="33">
        <f>R49-C49-H49+M49</f>
        <v>5.5</v>
      </c>
      <c r="T49" s="33">
        <f t="shared" ref="T49:V51" si="96">S49-D49-I49+N49</f>
        <v>4.75</v>
      </c>
      <c r="U49" s="33">
        <f t="shared" si="96"/>
        <v>2.75</v>
      </c>
      <c r="V49" s="33">
        <f t="shared" si="96"/>
        <v>2.75</v>
      </c>
      <c r="W49" s="32">
        <f t="shared" si="12"/>
        <v>-2.75</v>
      </c>
    </row>
    <row r="50" spans="1:23">
      <c r="A50" s="43" t="str">
        <f>$A$11</f>
        <v>Oulu</v>
      </c>
      <c r="B50" s="27"/>
      <c r="C50" s="28"/>
      <c r="D50" s="29"/>
      <c r="E50" s="29"/>
      <c r="F50" s="29"/>
      <c r="G50" s="30">
        <f t="shared" ref="G50:G51" si="97">C50+D50+E50+F50</f>
        <v>0</v>
      </c>
      <c r="H50" s="28"/>
      <c r="I50" s="29"/>
      <c r="J50" s="29"/>
      <c r="K50" s="29"/>
      <c r="L50" s="30">
        <f t="shared" ref="L50:L51" si="98">H50+I50+J50+K50</f>
        <v>0</v>
      </c>
      <c r="M50" s="55"/>
      <c r="N50" s="56"/>
      <c r="O50" s="56"/>
      <c r="P50" s="56"/>
      <c r="Q50" s="52">
        <f t="shared" ref="Q50:Q51" si="99">M50+N50+O50+P50</f>
        <v>0</v>
      </c>
      <c r="R50" s="31">
        <f t="shared" ref="R50:R51" si="100">B50</f>
        <v>0</v>
      </c>
      <c r="S50" s="33">
        <f t="shared" ref="S50:S51" si="101">R50-C50-H50+M50</f>
        <v>0</v>
      </c>
      <c r="T50" s="33">
        <f t="shared" si="96"/>
        <v>0</v>
      </c>
      <c r="U50" s="33">
        <f t="shared" si="96"/>
        <v>0</v>
      </c>
      <c r="V50" s="33">
        <f t="shared" si="96"/>
        <v>0</v>
      </c>
      <c r="W50" s="32">
        <f t="shared" si="12"/>
        <v>0</v>
      </c>
    </row>
    <row r="51" spans="1:23">
      <c r="A51" s="42" t="str">
        <f>$A$12</f>
        <v>Jyväskylä</v>
      </c>
      <c r="B51" s="27">
        <v>0.75</v>
      </c>
      <c r="C51" s="28"/>
      <c r="D51" s="29"/>
      <c r="E51" s="29"/>
      <c r="F51" s="29"/>
      <c r="G51" s="30">
        <f t="shared" si="97"/>
        <v>0</v>
      </c>
      <c r="H51" s="28"/>
      <c r="I51" s="29"/>
      <c r="J51" s="29"/>
      <c r="K51" s="29"/>
      <c r="L51" s="30">
        <f t="shared" si="98"/>
        <v>0</v>
      </c>
      <c r="M51" s="55"/>
      <c r="N51" s="56"/>
      <c r="O51" s="56"/>
      <c r="P51" s="56"/>
      <c r="Q51" s="52">
        <f t="shared" si="99"/>
        <v>0</v>
      </c>
      <c r="R51" s="31">
        <f t="shared" si="100"/>
        <v>0.75</v>
      </c>
      <c r="S51" s="33">
        <f t="shared" si="101"/>
        <v>0.75</v>
      </c>
      <c r="T51" s="33">
        <f t="shared" si="96"/>
        <v>0.75</v>
      </c>
      <c r="U51" s="33">
        <f t="shared" si="96"/>
        <v>0.75</v>
      </c>
      <c r="V51" s="33">
        <f t="shared" si="96"/>
        <v>0.75</v>
      </c>
      <c r="W51" s="32">
        <f t="shared" si="12"/>
        <v>0</v>
      </c>
    </row>
    <row r="52" spans="1:23">
      <c r="A52" s="44" t="s">
        <v>30</v>
      </c>
      <c r="B52" s="40">
        <f t="shared" ref="B52" si="102">B53+B54+B55</f>
        <v>0</v>
      </c>
      <c r="C52" s="24">
        <f>C53+C54+C55</f>
        <v>0</v>
      </c>
      <c r="D52" s="25">
        <f t="shared" ref="D52:G52" si="103">D53+D54+D55</f>
        <v>0</v>
      </c>
      <c r="E52" s="25">
        <f t="shared" si="103"/>
        <v>0</v>
      </c>
      <c r="F52" s="25">
        <f t="shared" si="103"/>
        <v>0</v>
      </c>
      <c r="G52" s="26">
        <f t="shared" si="103"/>
        <v>0</v>
      </c>
      <c r="H52" s="24">
        <f>H53+H54+H55</f>
        <v>0</v>
      </c>
      <c r="I52" s="25">
        <f t="shared" ref="I52:L52" si="104">I53+I54+I55</f>
        <v>0</v>
      </c>
      <c r="J52" s="25">
        <f t="shared" si="104"/>
        <v>0</v>
      </c>
      <c r="K52" s="25">
        <f t="shared" si="104"/>
        <v>0</v>
      </c>
      <c r="L52" s="26">
        <f t="shared" si="104"/>
        <v>0</v>
      </c>
      <c r="M52" s="49">
        <f>M53+M54+M55</f>
        <v>0</v>
      </c>
      <c r="N52" s="50">
        <f t="shared" ref="N52:Q52" si="105">N53+N54+N55</f>
        <v>0</v>
      </c>
      <c r="O52" s="50">
        <f t="shared" si="105"/>
        <v>0</v>
      </c>
      <c r="P52" s="50">
        <f t="shared" si="105"/>
        <v>0</v>
      </c>
      <c r="Q52" s="51">
        <f t="shared" si="105"/>
        <v>0</v>
      </c>
      <c r="R52" s="24">
        <f>SUM(R53:R55)</f>
        <v>0</v>
      </c>
      <c r="S52" s="25">
        <f>SUM(S53:S55)</f>
        <v>0</v>
      </c>
      <c r="T52" s="25">
        <f t="shared" ref="T52:V52" si="106">SUM(T53:T55)</f>
        <v>0</v>
      </c>
      <c r="U52" s="25">
        <f t="shared" si="106"/>
        <v>0</v>
      </c>
      <c r="V52" s="25">
        <f t="shared" si="106"/>
        <v>0</v>
      </c>
      <c r="W52" s="26">
        <f t="shared" si="12"/>
        <v>0</v>
      </c>
    </row>
    <row r="53" spans="1:23">
      <c r="A53" s="43" t="str">
        <f>$A$10</f>
        <v>Kuopio</v>
      </c>
      <c r="B53" s="27">
        <v>0</v>
      </c>
      <c r="C53" s="28"/>
      <c r="D53" s="29"/>
      <c r="E53" s="29"/>
      <c r="F53" s="29"/>
      <c r="G53" s="30">
        <f>C53+D53+E53+F53</f>
        <v>0</v>
      </c>
      <c r="H53" s="28"/>
      <c r="I53" s="29"/>
      <c r="J53" s="29"/>
      <c r="K53" s="29"/>
      <c r="L53" s="30">
        <f>H53+I53+J53+K53</f>
        <v>0</v>
      </c>
      <c r="M53" s="55"/>
      <c r="N53" s="56"/>
      <c r="O53" s="56"/>
      <c r="P53" s="56"/>
      <c r="Q53" s="52">
        <f>M53+N53+O53+P53</f>
        <v>0</v>
      </c>
      <c r="R53" s="31">
        <f>B53</f>
        <v>0</v>
      </c>
      <c r="S53" s="33">
        <f>R53-C53-H53+M53</f>
        <v>0</v>
      </c>
      <c r="T53" s="33">
        <f t="shared" ref="T53:V55" si="107">S53-D53-I53+N53</f>
        <v>0</v>
      </c>
      <c r="U53" s="33">
        <f t="shared" si="107"/>
        <v>0</v>
      </c>
      <c r="V53" s="33">
        <f t="shared" si="107"/>
        <v>0</v>
      </c>
      <c r="W53" s="32">
        <f t="shared" si="12"/>
        <v>0</v>
      </c>
    </row>
    <row r="54" spans="1:23">
      <c r="A54" s="43" t="str">
        <f>$A$11</f>
        <v>Oulu</v>
      </c>
      <c r="B54" s="27"/>
      <c r="C54" s="28"/>
      <c r="D54" s="29"/>
      <c r="E54" s="29"/>
      <c r="F54" s="29"/>
      <c r="G54" s="30">
        <f t="shared" ref="G54:G55" si="108">C54+D54+E54+F54</f>
        <v>0</v>
      </c>
      <c r="H54" s="28"/>
      <c r="I54" s="29"/>
      <c r="J54" s="29"/>
      <c r="K54" s="29"/>
      <c r="L54" s="30">
        <f t="shared" ref="L54:L55" si="109">H54+I54+J54+K54</f>
        <v>0</v>
      </c>
      <c r="M54" s="55"/>
      <c r="N54" s="56"/>
      <c r="O54" s="56"/>
      <c r="P54" s="56"/>
      <c r="Q54" s="52">
        <f t="shared" ref="Q54:Q55" si="110">M54+N54+O54+P54</f>
        <v>0</v>
      </c>
      <c r="R54" s="31">
        <f t="shared" ref="R54:R55" si="111">B54</f>
        <v>0</v>
      </c>
      <c r="S54" s="33">
        <f t="shared" ref="S54:S55" si="112">R54-C54-H54+M54</f>
        <v>0</v>
      </c>
      <c r="T54" s="33">
        <f t="shared" si="107"/>
        <v>0</v>
      </c>
      <c r="U54" s="33">
        <f t="shared" si="107"/>
        <v>0</v>
      </c>
      <c r="V54" s="33">
        <f t="shared" si="107"/>
        <v>0</v>
      </c>
      <c r="W54" s="32">
        <f t="shared" si="12"/>
        <v>0</v>
      </c>
    </row>
    <row r="55" spans="1:23">
      <c r="A55" s="42" t="str">
        <f>$A$12</f>
        <v>Jyväskylä</v>
      </c>
      <c r="B55" s="27">
        <v>0</v>
      </c>
      <c r="C55" s="28"/>
      <c r="D55" s="29"/>
      <c r="E55" s="29"/>
      <c r="F55" s="29"/>
      <c r="G55" s="30">
        <f t="shared" si="108"/>
        <v>0</v>
      </c>
      <c r="H55" s="28"/>
      <c r="I55" s="29"/>
      <c r="J55" s="29"/>
      <c r="K55" s="29"/>
      <c r="L55" s="30">
        <f t="shared" si="109"/>
        <v>0</v>
      </c>
      <c r="M55" s="55"/>
      <c r="N55" s="56"/>
      <c r="O55" s="56"/>
      <c r="P55" s="56"/>
      <c r="Q55" s="52">
        <f t="shared" si="110"/>
        <v>0</v>
      </c>
      <c r="R55" s="31">
        <f t="shared" si="111"/>
        <v>0</v>
      </c>
      <c r="S55" s="33">
        <f t="shared" si="112"/>
        <v>0</v>
      </c>
      <c r="T55" s="33">
        <f t="shared" si="107"/>
        <v>0</v>
      </c>
      <c r="U55" s="33">
        <f t="shared" si="107"/>
        <v>0</v>
      </c>
      <c r="V55" s="33">
        <f t="shared" si="107"/>
        <v>0</v>
      </c>
      <c r="W55" s="32">
        <f t="shared" si="12"/>
        <v>0</v>
      </c>
    </row>
    <row r="56" spans="1:23">
      <c r="A56" s="40" t="s">
        <v>17</v>
      </c>
      <c r="B56" s="40">
        <f>B57+B58+B59</f>
        <v>11</v>
      </c>
      <c r="C56" s="24">
        <f>C57+C58+C59</f>
        <v>0.5</v>
      </c>
      <c r="D56" s="25">
        <f t="shared" ref="D56:G56" si="113">D57+D58+D59</f>
        <v>0</v>
      </c>
      <c r="E56" s="25">
        <f t="shared" si="113"/>
        <v>0</v>
      </c>
      <c r="F56" s="25">
        <f t="shared" si="113"/>
        <v>0</v>
      </c>
      <c r="G56" s="26">
        <f t="shared" si="113"/>
        <v>0.5</v>
      </c>
      <c r="H56" s="24">
        <f>H57+H58+H59</f>
        <v>0</v>
      </c>
      <c r="I56" s="25">
        <f t="shared" ref="I56:L56" si="114">I57+I58+I59</f>
        <v>1</v>
      </c>
      <c r="J56" s="25">
        <f t="shared" si="114"/>
        <v>2</v>
      </c>
      <c r="K56" s="25">
        <f t="shared" si="114"/>
        <v>0</v>
      </c>
      <c r="L56" s="26">
        <f t="shared" si="114"/>
        <v>3</v>
      </c>
      <c r="M56" s="49">
        <f>M57+M58+M59</f>
        <v>0</v>
      </c>
      <c r="N56" s="50">
        <f t="shared" ref="N56:Q56" si="115">N57+N58+N59</f>
        <v>0</v>
      </c>
      <c r="O56" s="50">
        <f t="shared" si="115"/>
        <v>0</v>
      </c>
      <c r="P56" s="50">
        <f t="shared" si="115"/>
        <v>0</v>
      </c>
      <c r="Q56" s="51">
        <f t="shared" si="115"/>
        <v>0</v>
      </c>
      <c r="R56" s="24">
        <f>SUM(R57:R59)</f>
        <v>11</v>
      </c>
      <c r="S56" s="25">
        <f>SUM(S57:S59)</f>
        <v>10.5</v>
      </c>
      <c r="T56" s="25">
        <f t="shared" ref="T56:V56" si="116">SUM(T57:T59)</f>
        <v>9.5</v>
      </c>
      <c r="U56" s="25">
        <f t="shared" si="116"/>
        <v>7.5</v>
      </c>
      <c r="V56" s="25">
        <f t="shared" si="116"/>
        <v>7.5</v>
      </c>
      <c r="W56" s="26">
        <f t="shared" si="12"/>
        <v>-3.5</v>
      </c>
    </row>
    <row r="57" spans="1:23">
      <c r="A57" s="43" t="str">
        <f>$A$10</f>
        <v>Kuopio</v>
      </c>
      <c r="B57" s="39">
        <f>B17+B21+B25+B29+B33+B37+B41+B45+B49+B53</f>
        <v>9.5</v>
      </c>
      <c r="C57" s="39">
        <f t="shared" ref="C57:F59" si="117">C17+C21+C25+C29+C33+C37+C41+C45+C49+C53</f>
        <v>0</v>
      </c>
      <c r="D57" s="39">
        <f t="shared" si="117"/>
        <v>0</v>
      </c>
      <c r="E57" s="39">
        <f t="shared" si="117"/>
        <v>0</v>
      </c>
      <c r="F57" s="39">
        <f t="shared" si="117"/>
        <v>0</v>
      </c>
      <c r="G57" s="30">
        <f>C57+D57+E57+F57</f>
        <v>0</v>
      </c>
      <c r="H57" s="31">
        <f>H17+H21+H25+H29+H33+H37+H41+H45+H49+H53</f>
        <v>0</v>
      </c>
      <c r="I57" s="31">
        <f t="shared" ref="I57:K57" si="118">I17+I21+I25+I29+I33+I37+I41+I45+I49+I53</f>
        <v>1</v>
      </c>
      <c r="J57" s="31">
        <f t="shared" si="118"/>
        <v>2</v>
      </c>
      <c r="K57" s="31">
        <f t="shared" si="118"/>
        <v>0</v>
      </c>
      <c r="L57" s="30">
        <f>H57+I57+J57+K57</f>
        <v>3</v>
      </c>
      <c r="M57" s="53">
        <f>M17+M21+M25+M29+M33+M37+M41+M45+M49+M53</f>
        <v>0</v>
      </c>
      <c r="N57" s="53">
        <f t="shared" ref="N57:P57" si="119">N17+N21+N25+N29+N33+N37+N41+N45+N49+N53</f>
        <v>0</v>
      </c>
      <c r="O57" s="53">
        <f t="shared" si="119"/>
        <v>0</v>
      </c>
      <c r="P57" s="53">
        <f t="shared" si="119"/>
        <v>0</v>
      </c>
      <c r="Q57" s="52">
        <f>M57+N57+O57+P57</f>
        <v>0</v>
      </c>
      <c r="R57" s="31">
        <f>B57</f>
        <v>9.5</v>
      </c>
      <c r="S57" s="33">
        <f>R57-C57-H57+M57</f>
        <v>9.5</v>
      </c>
      <c r="T57" s="33">
        <f t="shared" ref="T57:V59" si="120">S57-D57-I57+N57</f>
        <v>8.5</v>
      </c>
      <c r="U57" s="33">
        <f t="shared" si="120"/>
        <v>6.5</v>
      </c>
      <c r="V57" s="33">
        <f t="shared" si="120"/>
        <v>6.5</v>
      </c>
      <c r="W57" s="32">
        <f t="shared" si="12"/>
        <v>-3</v>
      </c>
    </row>
    <row r="58" spans="1:23">
      <c r="A58" s="43" t="str">
        <f>$A$11</f>
        <v>Oulu</v>
      </c>
      <c r="B58" s="39">
        <f>B18+B22+B26+B30+B34+B38+B42+B46+B50+B54</f>
        <v>0.5</v>
      </c>
      <c r="C58" s="39">
        <f t="shared" si="117"/>
        <v>0.5</v>
      </c>
      <c r="D58" s="39">
        <f t="shared" si="117"/>
        <v>0</v>
      </c>
      <c r="E58" s="39">
        <f t="shared" si="117"/>
        <v>0</v>
      </c>
      <c r="F58" s="39">
        <f t="shared" si="117"/>
        <v>0</v>
      </c>
      <c r="G58" s="30">
        <f t="shared" ref="G58:G59" si="121">C58+D58+E58+F58</f>
        <v>0.5</v>
      </c>
      <c r="H58" s="31">
        <f t="shared" ref="H58:K59" si="122">H18+H22+H26+H30+H34+H38+H42+H46+H50+H54</f>
        <v>0</v>
      </c>
      <c r="I58" s="31">
        <f t="shared" si="122"/>
        <v>0</v>
      </c>
      <c r="J58" s="31">
        <f t="shared" si="122"/>
        <v>0</v>
      </c>
      <c r="K58" s="31">
        <f t="shared" si="122"/>
        <v>0</v>
      </c>
      <c r="L58" s="30">
        <f t="shared" ref="L58:L59" si="123">H58+I58+J58+K58</f>
        <v>0</v>
      </c>
      <c r="M58" s="53">
        <f t="shared" ref="M58:P59" si="124">M18+M22+M26+M30+M34+M38+M42+M46+M50+M54</f>
        <v>0</v>
      </c>
      <c r="N58" s="53">
        <f t="shared" si="124"/>
        <v>0</v>
      </c>
      <c r="O58" s="53">
        <f t="shared" si="124"/>
        <v>0</v>
      </c>
      <c r="P58" s="53">
        <f t="shared" si="124"/>
        <v>0</v>
      </c>
      <c r="Q58" s="52">
        <f t="shared" ref="Q58:Q59" si="125">M58+N58+O58+P58</f>
        <v>0</v>
      </c>
      <c r="R58" s="31">
        <f t="shared" ref="R58:R59" si="126">B58</f>
        <v>0.5</v>
      </c>
      <c r="S58" s="33">
        <f t="shared" ref="S58:S59" si="127">R58-C58-H58+M58</f>
        <v>0</v>
      </c>
      <c r="T58" s="33">
        <f t="shared" si="120"/>
        <v>0</v>
      </c>
      <c r="U58" s="33">
        <f t="shared" si="120"/>
        <v>0</v>
      </c>
      <c r="V58" s="33">
        <f t="shared" si="120"/>
        <v>0</v>
      </c>
      <c r="W58" s="32">
        <f t="shared" si="12"/>
        <v>-0.5</v>
      </c>
    </row>
    <row r="59" spans="1:23" ht="15.75" thickBot="1">
      <c r="A59" s="45" t="str">
        <f>$A$12</f>
        <v>Jyväskylä</v>
      </c>
      <c r="B59" s="39">
        <f>B19+B23+B27+B31+B35+B39+B43+B47+B51+B55</f>
        <v>1</v>
      </c>
      <c r="C59" s="39">
        <f t="shared" si="117"/>
        <v>0</v>
      </c>
      <c r="D59" s="39">
        <f t="shared" si="117"/>
        <v>0</v>
      </c>
      <c r="E59" s="39">
        <f t="shared" si="117"/>
        <v>0</v>
      </c>
      <c r="F59" s="39">
        <f t="shared" si="117"/>
        <v>0</v>
      </c>
      <c r="G59" s="34">
        <f t="shared" si="121"/>
        <v>0</v>
      </c>
      <c r="H59" s="31">
        <f t="shared" si="122"/>
        <v>0</v>
      </c>
      <c r="I59" s="31">
        <f t="shared" si="122"/>
        <v>0</v>
      </c>
      <c r="J59" s="31">
        <f t="shared" si="122"/>
        <v>0</v>
      </c>
      <c r="K59" s="31">
        <f t="shared" si="122"/>
        <v>0</v>
      </c>
      <c r="L59" s="34">
        <f t="shared" si="123"/>
        <v>0</v>
      </c>
      <c r="M59" s="53">
        <f t="shared" si="124"/>
        <v>0</v>
      </c>
      <c r="N59" s="53">
        <f t="shared" si="124"/>
        <v>0</v>
      </c>
      <c r="O59" s="53">
        <f t="shared" si="124"/>
        <v>0</v>
      </c>
      <c r="P59" s="53">
        <f t="shared" si="124"/>
        <v>0</v>
      </c>
      <c r="Q59" s="54">
        <f t="shared" si="125"/>
        <v>0</v>
      </c>
      <c r="R59" s="35">
        <f t="shared" si="126"/>
        <v>1</v>
      </c>
      <c r="S59" s="36">
        <f t="shared" si="127"/>
        <v>1</v>
      </c>
      <c r="T59" s="36">
        <f t="shared" si="120"/>
        <v>1</v>
      </c>
      <c r="U59" s="36">
        <f t="shared" si="120"/>
        <v>1</v>
      </c>
      <c r="V59" s="36">
        <f t="shared" si="120"/>
        <v>1</v>
      </c>
      <c r="W59" s="37">
        <f t="shared" si="12"/>
        <v>0</v>
      </c>
    </row>
    <row r="60" spans="1:23">
      <c r="A60" s="12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</sheetData>
  <mergeCells count="6">
    <mergeCell ref="R14:W14"/>
    <mergeCell ref="A3:F3"/>
    <mergeCell ref="M13:Q13"/>
    <mergeCell ref="C14:G14"/>
    <mergeCell ref="H14:L14"/>
    <mergeCell ref="M14:Q14"/>
  </mergeCells>
  <pageMargins left="0.11811023622047245" right="0.11811023622047245" top="0.35433070866141736" bottom="0.19685039370078741" header="0.31496062992125984" footer="0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0"/>
  <sheetViews>
    <sheetView zoomScaleNormal="100" workbookViewId="0"/>
  </sheetViews>
  <sheetFormatPr defaultRowHeight="15"/>
  <cols>
    <col min="1" max="1" width="39.7109375" style="4" customWidth="1"/>
    <col min="2" max="12" width="8.7109375" style="4" customWidth="1"/>
    <col min="13" max="17" width="3.7109375" style="4" customWidth="1"/>
    <col min="18" max="23" width="8.7109375" style="4" customWidth="1"/>
  </cols>
  <sheetData>
    <row r="1" spans="1:23" ht="15.75">
      <c r="A1" s="57" t="s">
        <v>40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3">
        <v>41690</v>
      </c>
    </row>
    <row r="3" spans="1:23">
      <c r="A3" s="68" t="s">
        <v>31</v>
      </c>
      <c r="B3" s="68"/>
      <c r="C3" s="68"/>
      <c r="D3" s="68"/>
      <c r="E3" s="68"/>
      <c r="F3" s="68"/>
      <c r="G3" s="5"/>
      <c r="H3" s="38"/>
      <c r="I3" s="4" t="str">
        <f>"- väriset kohdat täytetään"</f>
        <v>- väriset kohdat täytetään</v>
      </c>
    </row>
    <row r="4" spans="1:23" ht="22.5">
      <c r="A4" s="6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6" t="s">
        <v>6</v>
      </c>
      <c r="B5" s="9">
        <v>4</v>
      </c>
      <c r="C5" s="10">
        <v>4</v>
      </c>
      <c r="D5" s="9">
        <v>4</v>
      </c>
      <c r="E5" s="9">
        <v>4</v>
      </c>
      <c r="F5" s="9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6" t="s">
        <v>7</v>
      </c>
      <c r="B6" s="11">
        <f>R56</f>
        <v>4</v>
      </c>
      <c r="C6" s="11">
        <f t="shared" ref="C6:F6" si="0">S56</f>
        <v>4</v>
      </c>
      <c r="D6" s="11">
        <f t="shared" si="0"/>
        <v>4</v>
      </c>
      <c r="E6" s="11">
        <f t="shared" si="0"/>
        <v>4</v>
      </c>
      <c r="F6" s="11">
        <f t="shared" si="0"/>
        <v>4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>
      <c r="A7" s="6" t="s">
        <v>8</v>
      </c>
      <c r="B7" s="11">
        <f>B6-B5</f>
        <v>0</v>
      </c>
      <c r="C7" s="11">
        <f t="shared" ref="C7:F7" si="1">C6-C5</f>
        <v>0</v>
      </c>
      <c r="D7" s="11">
        <f t="shared" si="1"/>
        <v>0</v>
      </c>
      <c r="E7" s="11">
        <f t="shared" si="1"/>
        <v>0</v>
      </c>
      <c r="F7" s="11">
        <f t="shared" si="1"/>
        <v>4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12"/>
      <c r="B8" s="13"/>
      <c r="C8" s="14"/>
      <c r="D8" s="13"/>
      <c r="E8" s="13"/>
      <c r="F8" s="1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15" t="s">
        <v>9</v>
      </c>
      <c r="B9" s="13"/>
      <c r="C9" s="14"/>
      <c r="D9" s="13"/>
      <c r="E9" s="13"/>
      <c r="F9" s="1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16" t="s">
        <v>41</v>
      </c>
      <c r="B10" s="13"/>
      <c r="C10" s="14"/>
      <c r="D10" s="13"/>
      <c r="E10" s="13"/>
      <c r="F10" s="1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16" t="s">
        <v>10</v>
      </c>
      <c r="B11" s="13"/>
      <c r="C11" s="14"/>
      <c r="D11" s="13"/>
      <c r="E11" s="13"/>
      <c r="F11" s="1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15.75" thickBot="1">
      <c r="A12" s="17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5.75" thickBot="1">
      <c r="A13" s="12"/>
      <c r="B13" s="18"/>
      <c r="C13" s="18"/>
      <c r="D13" s="18"/>
      <c r="E13" s="18"/>
      <c r="F13" s="18"/>
      <c r="G13" s="8"/>
      <c r="H13" s="8"/>
      <c r="I13" s="8"/>
      <c r="J13" s="8"/>
      <c r="K13" s="8"/>
      <c r="L13" s="8"/>
      <c r="M13" s="77" t="s">
        <v>29</v>
      </c>
      <c r="N13" s="78"/>
      <c r="O13" s="78"/>
      <c r="P13" s="78"/>
      <c r="Q13" s="79"/>
      <c r="R13" s="8"/>
      <c r="S13" s="8"/>
      <c r="T13" s="8"/>
      <c r="U13" s="8"/>
      <c r="V13" s="8"/>
      <c r="W13" s="8"/>
    </row>
    <row r="14" spans="1:23" ht="33.75">
      <c r="A14" s="41"/>
      <c r="B14" s="19" t="s">
        <v>12</v>
      </c>
      <c r="C14" s="69" t="s">
        <v>13</v>
      </c>
      <c r="D14" s="70"/>
      <c r="E14" s="70"/>
      <c r="F14" s="70"/>
      <c r="G14" s="71"/>
      <c r="H14" s="69" t="s">
        <v>14</v>
      </c>
      <c r="I14" s="72"/>
      <c r="J14" s="72"/>
      <c r="K14" s="72"/>
      <c r="L14" s="73"/>
      <c r="M14" s="74" t="s">
        <v>15</v>
      </c>
      <c r="N14" s="75"/>
      <c r="O14" s="75"/>
      <c r="P14" s="75"/>
      <c r="Q14" s="76"/>
      <c r="R14" s="69" t="s">
        <v>16</v>
      </c>
      <c r="S14" s="72"/>
      <c r="T14" s="72"/>
      <c r="U14" s="72"/>
      <c r="V14" s="72"/>
      <c r="W14" s="73"/>
    </row>
    <row r="15" spans="1:23" ht="33.75">
      <c r="A15" s="23"/>
      <c r="B15" s="20">
        <v>2013</v>
      </c>
      <c r="C15" s="21">
        <v>2014</v>
      </c>
      <c r="D15" s="7">
        <v>2015</v>
      </c>
      <c r="E15" s="7">
        <v>2016</v>
      </c>
      <c r="F15" s="7">
        <v>2017</v>
      </c>
      <c r="G15" s="22" t="s">
        <v>17</v>
      </c>
      <c r="H15" s="21">
        <v>2014</v>
      </c>
      <c r="I15" s="7">
        <v>2015</v>
      </c>
      <c r="J15" s="7">
        <v>2016</v>
      </c>
      <c r="K15" s="7">
        <v>2017</v>
      </c>
      <c r="L15" s="22" t="s">
        <v>17</v>
      </c>
      <c r="M15" s="46">
        <v>2014</v>
      </c>
      <c r="N15" s="47">
        <v>2015</v>
      </c>
      <c r="O15" s="47">
        <v>2016</v>
      </c>
      <c r="P15" s="47">
        <v>2017</v>
      </c>
      <c r="Q15" s="48" t="s">
        <v>17</v>
      </c>
      <c r="R15" s="21" t="s">
        <v>1</v>
      </c>
      <c r="S15" s="7">
        <v>2014</v>
      </c>
      <c r="T15" s="7">
        <v>2015</v>
      </c>
      <c r="U15" s="7">
        <v>2016</v>
      </c>
      <c r="V15" s="7">
        <v>2017</v>
      </c>
      <c r="W15" s="22" t="s">
        <v>18</v>
      </c>
    </row>
    <row r="16" spans="1:23">
      <c r="A16" s="40" t="s">
        <v>19</v>
      </c>
      <c r="B16" s="40">
        <f t="shared" ref="B16" si="2">B17+B18+B19</f>
        <v>0</v>
      </c>
      <c r="C16" s="24">
        <f>C17+C18+C19</f>
        <v>0</v>
      </c>
      <c r="D16" s="25">
        <f t="shared" ref="D16:G16" si="3">D17+D18+D19</f>
        <v>0</v>
      </c>
      <c r="E16" s="25">
        <f t="shared" si="3"/>
        <v>0</v>
      </c>
      <c r="F16" s="25">
        <f t="shared" si="3"/>
        <v>0</v>
      </c>
      <c r="G16" s="26">
        <f t="shared" si="3"/>
        <v>0</v>
      </c>
      <c r="H16" s="24">
        <f>H17+H18+H19</f>
        <v>0</v>
      </c>
      <c r="I16" s="25">
        <f t="shared" ref="I16:L16" si="4">I17+I18+I19</f>
        <v>0</v>
      </c>
      <c r="J16" s="25">
        <f t="shared" si="4"/>
        <v>0</v>
      </c>
      <c r="K16" s="25">
        <f t="shared" si="4"/>
        <v>0</v>
      </c>
      <c r="L16" s="26">
        <f t="shared" si="4"/>
        <v>0</v>
      </c>
      <c r="M16" s="49">
        <f>M17+M18+M19</f>
        <v>0</v>
      </c>
      <c r="N16" s="50">
        <f t="shared" ref="N16:Q16" si="5">N17+N18+N19</f>
        <v>0</v>
      </c>
      <c r="O16" s="50">
        <f t="shared" si="5"/>
        <v>0</v>
      </c>
      <c r="P16" s="50">
        <f t="shared" si="5"/>
        <v>0</v>
      </c>
      <c r="Q16" s="51">
        <f t="shared" si="5"/>
        <v>0</v>
      </c>
      <c r="R16" s="24">
        <f>SUM(R17:R19)</f>
        <v>0</v>
      </c>
      <c r="S16" s="25">
        <f>SUM(S17:S19)</f>
        <v>0</v>
      </c>
      <c r="T16" s="25">
        <f t="shared" ref="T16:V16" si="6">SUM(T17:T19)</f>
        <v>0</v>
      </c>
      <c r="U16" s="25">
        <f t="shared" si="6"/>
        <v>0</v>
      </c>
      <c r="V16" s="25">
        <f t="shared" si="6"/>
        <v>0</v>
      </c>
      <c r="W16" s="26">
        <f>V16-R16</f>
        <v>0</v>
      </c>
    </row>
    <row r="17" spans="1:23">
      <c r="A17" s="42" t="str">
        <f>$A$10</f>
        <v>Joensuu</v>
      </c>
      <c r="B17" s="27"/>
      <c r="C17" s="28"/>
      <c r="D17" s="29"/>
      <c r="E17" s="29"/>
      <c r="F17" s="29"/>
      <c r="G17" s="30">
        <f>C17+D17+E17+F17</f>
        <v>0</v>
      </c>
      <c r="H17" s="28"/>
      <c r="I17" s="29"/>
      <c r="J17" s="29"/>
      <c r="K17" s="29"/>
      <c r="L17" s="30">
        <f>H17+I17+J17+K17</f>
        <v>0</v>
      </c>
      <c r="M17" s="55"/>
      <c r="N17" s="56"/>
      <c r="O17" s="56"/>
      <c r="P17" s="56"/>
      <c r="Q17" s="52">
        <f>M17+N17+O17+P17</f>
        <v>0</v>
      </c>
      <c r="R17" s="31">
        <f>B17</f>
        <v>0</v>
      </c>
      <c r="S17" s="6">
        <f>R17-C17-H17+M17</f>
        <v>0</v>
      </c>
      <c r="T17" s="6">
        <f t="shared" ref="T17:V19" si="7">S17-D17-I17+N17</f>
        <v>0</v>
      </c>
      <c r="U17" s="6">
        <f t="shared" si="7"/>
        <v>0</v>
      </c>
      <c r="V17" s="6">
        <f t="shared" si="7"/>
        <v>0</v>
      </c>
      <c r="W17" s="32">
        <f>V17-R17</f>
        <v>0</v>
      </c>
    </row>
    <row r="18" spans="1:23">
      <c r="A18" s="42" t="str">
        <f>$A$11</f>
        <v>Paikkakunta 2</v>
      </c>
      <c r="B18" s="27"/>
      <c r="C18" s="28"/>
      <c r="D18" s="29"/>
      <c r="E18" s="29"/>
      <c r="F18" s="29"/>
      <c r="G18" s="30">
        <f>C18+D18+E18+F18</f>
        <v>0</v>
      </c>
      <c r="H18" s="28"/>
      <c r="I18" s="29"/>
      <c r="J18" s="29"/>
      <c r="K18" s="29"/>
      <c r="L18" s="30">
        <f t="shared" ref="L18:L19" si="8">H18+I18+J18+K18</f>
        <v>0</v>
      </c>
      <c r="M18" s="55"/>
      <c r="N18" s="56"/>
      <c r="O18" s="56"/>
      <c r="P18" s="56"/>
      <c r="Q18" s="52">
        <f t="shared" ref="Q18:Q19" si="9">M18+N18+O18+P18</f>
        <v>0</v>
      </c>
      <c r="R18" s="31">
        <f t="shared" ref="R18:R19" si="10">B18</f>
        <v>0</v>
      </c>
      <c r="S18" s="6">
        <f t="shared" ref="S18:S19" si="11">R18-C18-H18+M18</f>
        <v>0</v>
      </c>
      <c r="T18" s="6">
        <f t="shared" si="7"/>
        <v>0</v>
      </c>
      <c r="U18" s="6">
        <f t="shared" si="7"/>
        <v>0</v>
      </c>
      <c r="V18" s="6">
        <f t="shared" si="7"/>
        <v>0</v>
      </c>
      <c r="W18" s="32">
        <f t="shared" ref="W18:W59" si="12">V18-R18</f>
        <v>0</v>
      </c>
    </row>
    <row r="19" spans="1:23">
      <c r="A19" s="42" t="str">
        <f>$A$12</f>
        <v>Paikkakunta 3</v>
      </c>
      <c r="B19" s="27"/>
      <c r="C19" s="28"/>
      <c r="D19" s="29"/>
      <c r="E19" s="29"/>
      <c r="F19" s="29"/>
      <c r="G19" s="30">
        <f t="shared" ref="G19" si="13">C19+D19+E19+F19</f>
        <v>0</v>
      </c>
      <c r="H19" s="28"/>
      <c r="I19" s="29"/>
      <c r="J19" s="29"/>
      <c r="K19" s="29"/>
      <c r="L19" s="30">
        <f t="shared" si="8"/>
        <v>0</v>
      </c>
      <c r="M19" s="55"/>
      <c r="N19" s="56"/>
      <c r="O19" s="56"/>
      <c r="P19" s="56"/>
      <c r="Q19" s="52">
        <f t="shared" si="9"/>
        <v>0</v>
      </c>
      <c r="R19" s="31">
        <f t="shared" si="10"/>
        <v>0</v>
      </c>
      <c r="S19" s="6">
        <f t="shared" si="11"/>
        <v>0</v>
      </c>
      <c r="T19" s="6">
        <f t="shared" si="7"/>
        <v>0</v>
      </c>
      <c r="U19" s="6">
        <f t="shared" si="7"/>
        <v>0</v>
      </c>
      <c r="V19" s="6">
        <f t="shared" si="7"/>
        <v>0</v>
      </c>
      <c r="W19" s="32">
        <f t="shared" si="12"/>
        <v>0</v>
      </c>
    </row>
    <row r="20" spans="1:23">
      <c r="A20" s="40" t="s">
        <v>20</v>
      </c>
      <c r="B20" s="40">
        <f t="shared" ref="B20" si="14">B21+B22+B23</f>
        <v>0</v>
      </c>
      <c r="C20" s="24">
        <f>C21+C22+C23</f>
        <v>0</v>
      </c>
      <c r="D20" s="25">
        <f t="shared" ref="D20:G20" si="15">D21+D22+D23</f>
        <v>0</v>
      </c>
      <c r="E20" s="25">
        <f t="shared" si="15"/>
        <v>0</v>
      </c>
      <c r="F20" s="25">
        <f t="shared" si="15"/>
        <v>0</v>
      </c>
      <c r="G20" s="26">
        <f t="shared" si="15"/>
        <v>0</v>
      </c>
      <c r="H20" s="24">
        <f>H21+H22+H23</f>
        <v>0</v>
      </c>
      <c r="I20" s="25">
        <f t="shared" ref="I20:L20" si="16">I21+I22+I23</f>
        <v>0</v>
      </c>
      <c r="J20" s="25">
        <f t="shared" si="16"/>
        <v>0</v>
      </c>
      <c r="K20" s="25">
        <f t="shared" si="16"/>
        <v>0</v>
      </c>
      <c r="L20" s="26">
        <f t="shared" si="16"/>
        <v>0</v>
      </c>
      <c r="M20" s="49">
        <f>M21+M22+M23</f>
        <v>0</v>
      </c>
      <c r="N20" s="50">
        <f t="shared" ref="N20:Q20" si="17">N21+N22+N23</f>
        <v>0</v>
      </c>
      <c r="O20" s="50">
        <f t="shared" si="17"/>
        <v>0</v>
      </c>
      <c r="P20" s="50">
        <f t="shared" si="17"/>
        <v>0</v>
      </c>
      <c r="Q20" s="51">
        <f t="shared" si="17"/>
        <v>0</v>
      </c>
      <c r="R20" s="24">
        <f>SUM(R21:R23)</f>
        <v>0</v>
      </c>
      <c r="S20" s="25">
        <f>SUM(S21:S23)</f>
        <v>0</v>
      </c>
      <c r="T20" s="25">
        <f t="shared" ref="T20:V20" si="18">SUM(T21:T23)</f>
        <v>0</v>
      </c>
      <c r="U20" s="25">
        <f t="shared" si="18"/>
        <v>0</v>
      </c>
      <c r="V20" s="25">
        <f t="shared" si="18"/>
        <v>0</v>
      </c>
      <c r="W20" s="26">
        <f t="shared" si="12"/>
        <v>0</v>
      </c>
    </row>
    <row r="21" spans="1:23">
      <c r="A21" s="43" t="str">
        <f>$A$10</f>
        <v>Joensuu</v>
      </c>
      <c r="B21" s="27"/>
      <c r="C21" s="28"/>
      <c r="D21" s="29"/>
      <c r="E21" s="29"/>
      <c r="F21" s="29"/>
      <c r="G21" s="30">
        <f>C21+D21+E21+F21</f>
        <v>0</v>
      </c>
      <c r="H21" s="28"/>
      <c r="I21" s="29"/>
      <c r="J21" s="29"/>
      <c r="K21" s="29"/>
      <c r="L21" s="30">
        <f>H21+I21+J21+K21</f>
        <v>0</v>
      </c>
      <c r="M21" s="55"/>
      <c r="N21" s="56"/>
      <c r="O21" s="56"/>
      <c r="P21" s="56"/>
      <c r="Q21" s="52">
        <f>M21+N21+O21+P21</f>
        <v>0</v>
      </c>
      <c r="R21" s="31">
        <f>B21</f>
        <v>0</v>
      </c>
      <c r="S21" s="6">
        <f>R21-C21-H21+M21</f>
        <v>0</v>
      </c>
      <c r="T21" s="6">
        <f t="shared" ref="T21:V23" si="19">S21-D21-I21+N21</f>
        <v>0</v>
      </c>
      <c r="U21" s="6">
        <f t="shared" si="19"/>
        <v>0</v>
      </c>
      <c r="V21" s="6">
        <f t="shared" si="19"/>
        <v>0</v>
      </c>
      <c r="W21" s="32">
        <f t="shared" si="12"/>
        <v>0</v>
      </c>
    </row>
    <row r="22" spans="1:23">
      <c r="A22" s="43" t="str">
        <f>$A$11</f>
        <v>Paikkakunta 2</v>
      </c>
      <c r="B22" s="27"/>
      <c r="C22" s="28"/>
      <c r="D22" s="29"/>
      <c r="E22" s="29"/>
      <c r="F22" s="29"/>
      <c r="G22" s="30">
        <f t="shared" ref="G22:G23" si="20">C22+D22+E22+F22</f>
        <v>0</v>
      </c>
      <c r="H22" s="28"/>
      <c r="I22" s="29"/>
      <c r="J22" s="29"/>
      <c r="K22" s="29"/>
      <c r="L22" s="30">
        <f t="shared" ref="L22:L23" si="21">H22+I22+J22+K22</f>
        <v>0</v>
      </c>
      <c r="M22" s="55"/>
      <c r="N22" s="56"/>
      <c r="O22" s="56"/>
      <c r="P22" s="56"/>
      <c r="Q22" s="52">
        <f t="shared" ref="Q22:Q23" si="22">M22+N22+O22+P22</f>
        <v>0</v>
      </c>
      <c r="R22" s="31">
        <f t="shared" ref="R22:R23" si="23">B22</f>
        <v>0</v>
      </c>
      <c r="S22" s="6">
        <f t="shared" ref="S22:S23" si="24">R22-C22-H22+M22</f>
        <v>0</v>
      </c>
      <c r="T22" s="6">
        <f t="shared" si="19"/>
        <v>0</v>
      </c>
      <c r="U22" s="6">
        <f t="shared" si="19"/>
        <v>0</v>
      </c>
      <c r="V22" s="6">
        <f t="shared" si="19"/>
        <v>0</v>
      </c>
      <c r="W22" s="32">
        <f t="shared" si="12"/>
        <v>0</v>
      </c>
    </row>
    <row r="23" spans="1:23">
      <c r="A23" s="42" t="str">
        <f>$A$12</f>
        <v>Paikkakunta 3</v>
      </c>
      <c r="B23" s="27"/>
      <c r="C23" s="28"/>
      <c r="D23" s="29"/>
      <c r="E23" s="29"/>
      <c r="F23" s="29"/>
      <c r="G23" s="30">
        <f t="shared" si="20"/>
        <v>0</v>
      </c>
      <c r="H23" s="28"/>
      <c r="I23" s="29"/>
      <c r="J23" s="29"/>
      <c r="K23" s="29"/>
      <c r="L23" s="30">
        <f t="shared" si="21"/>
        <v>0</v>
      </c>
      <c r="M23" s="55"/>
      <c r="N23" s="56"/>
      <c r="O23" s="56"/>
      <c r="P23" s="56"/>
      <c r="Q23" s="52">
        <f t="shared" si="22"/>
        <v>0</v>
      </c>
      <c r="R23" s="31">
        <f t="shared" si="23"/>
        <v>0</v>
      </c>
      <c r="S23" s="6">
        <f t="shared" si="24"/>
        <v>0</v>
      </c>
      <c r="T23" s="6">
        <f t="shared" si="19"/>
        <v>0</v>
      </c>
      <c r="U23" s="6">
        <f t="shared" si="19"/>
        <v>0</v>
      </c>
      <c r="V23" s="6">
        <f t="shared" si="19"/>
        <v>0</v>
      </c>
      <c r="W23" s="32">
        <f t="shared" si="12"/>
        <v>0</v>
      </c>
    </row>
    <row r="24" spans="1:23">
      <c r="A24" s="40" t="s">
        <v>21</v>
      </c>
      <c r="B24" s="40">
        <f t="shared" ref="B24" si="25">B25+B26+B27</f>
        <v>4</v>
      </c>
      <c r="C24" s="24">
        <f>C25+C26+C27</f>
        <v>0</v>
      </c>
      <c r="D24" s="25">
        <f t="shared" ref="D24:G24" si="26">D25+D26+D27</f>
        <v>0</v>
      </c>
      <c r="E24" s="25">
        <f t="shared" si="26"/>
        <v>0</v>
      </c>
      <c r="F24" s="25">
        <f t="shared" si="26"/>
        <v>0</v>
      </c>
      <c r="G24" s="26">
        <f t="shared" si="26"/>
        <v>0</v>
      </c>
      <c r="H24" s="24">
        <f>H25+H26+H27</f>
        <v>0</v>
      </c>
      <c r="I24" s="25">
        <f t="shared" ref="I24:L24" si="27">I25+I26+I27</f>
        <v>0</v>
      </c>
      <c r="J24" s="25">
        <f t="shared" si="27"/>
        <v>0</v>
      </c>
      <c r="K24" s="25">
        <f t="shared" si="27"/>
        <v>0</v>
      </c>
      <c r="L24" s="26">
        <f t="shared" si="27"/>
        <v>0</v>
      </c>
      <c r="M24" s="49">
        <f>M25+M26+M27</f>
        <v>0</v>
      </c>
      <c r="N24" s="50">
        <f t="shared" ref="N24:Q24" si="28">N25+N26+N27</f>
        <v>0</v>
      </c>
      <c r="O24" s="50">
        <f t="shared" si="28"/>
        <v>0</v>
      </c>
      <c r="P24" s="50">
        <f t="shared" si="28"/>
        <v>0</v>
      </c>
      <c r="Q24" s="51">
        <f t="shared" si="28"/>
        <v>0</v>
      </c>
      <c r="R24" s="24">
        <f>SUM(R25:R27)</f>
        <v>4</v>
      </c>
      <c r="S24" s="25">
        <f>SUM(S25:S27)</f>
        <v>4</v>
      </c>
      <c r="T24" s="25">
        <f t="shared" ref="T24:V24" si="29">SUM(T25:T27)</f>
        <v>4</v>
      </c>
      <c r="U24" s="25">
        <f t="shared" si="29"/>
        <v>4</v>
      </c>
      <c r="V24" s="25">
        <f t="shared" si="29"/>
        <v>4</v>
      </c>
      <c r="W24" s="26">
        <f t="shared" si="12"/>
        <v>0</v>
      </c>
    </row>
    <row r="25" spans="1:23">
      <c r="A25" s="43" t="s">
        <v>41</v>
      </c>
      <c r="B25" s="27">
        <v>4</v>
      </c>
      <c r="C25" s="28"/>
      <c r="D25" s="29"/>
      <c r="E25" s="29"/>
      <c r="F25" s="29"/>
      <c r="G25" s="30">
        <f>C25+D25+E25+F25</f>
        <v>0</v>
      </c>
      <c r="H25" s="28"/>
      <c r="I25" s="29"/>
      <c r="J25" s="29"/>
      <c r="K25" s="29"/>
      <c r="L25" s="30">
        <f>H25+I25+J25+K25</f>
        <v>0</v>
      </c>
      <c r="M25" s="55"/>
      <c r="N25" s="56"/>
      <c r="O25" s="56"/>
      <c r="P25" s="56"/>
      <c r="Q25" s="52">
        <f>M25+N25+O25+P25</f>
        <v>0</v>
      </c>
      <c r="R25" s="31">
        <f>B25</f>
        <v>4</v>
      </c>
      <c r="S25" s="6">
        <f>R25-C25-H25+M25</f>
        <v>4</v>
      </c>
      <c r="T25" s="6">
        <f t="shared" ref="T25:V27" si="30">S25-D25-I25+N25</f>
        <v>4</v>
      </c>
      <c r="U25" s="6">
        <f t="shared" si="30"/>
        <v>4</v>
      </c>
      <c r="V25" s="6">
        <f t="shared" si="30"/>
        <v>4</v>
      </c>
      <c r="W25" s="32">
        <f t="shared" si="12"/>
        <v>0</v>
      </c>
    </row>
    <row r="26" spans="1:23">
      <c r="A26" s="43" t="str">
        <f>$A$11</f>
        <v>Paikkakunta 2</v>
      </c>
      <c r="B26" s="27"/>
      <c r="C26" s="28"/>
      <c r="D26" s="29"/>
      <c r="E26" s="29"/>
      <c r="F26" s="29"/>
      <c r="G26" s="30">
        <f t="shared" ref="G26:G27" si="31">C26+D26+E26+F26</f>
        <v>0</v>
      </c>
      <c r="H26" s="28"/>
      <c r="I26" s="29"/>
      <c r="J26" s="29"/>
      <c r="K26" s="29"/>
      <c r="L26" s="30">
        <f t="shared" ref="L26:L27" si="32">H26+I26+J26+K26</f>
        <v>0</v>
      </c>
      <c r="M26" s="55"/>
      <c r="N26" s="56"/>
      <c r="O26" s="56"/>
      <c r="P26" s="56"/>
      <c r="Q26" s="52">
        <f t="shared" ref="Q26:Q27" si="33">M26+N26+O26+P26</f>
        <v>0</v>
      </c>
      <c r="R26" s="31">
        <f t="shared" ref="R26:R27" si="34">B26</f>
        <v>0</v>
      </c>
      <c r="S26" s="6">
        <f t="shared" ref="S26:S27" si="35">R26-C26-H26+M26</f>
        <v>0</v>
      </c>
      <c r="T26" s="6">
        <f t="shared" si="30"/>
        <v>0</v>
      </c>
      <c r="U26" s="6">
        <f t="shared" si="30"/>
        <v>0</v>
      </c>
      <c r="V26" s="6">
        <f t="shared" si="30"/>
        <v>0</v>
      </c>
      <c r="W26" s="32">
        <f t="shared" si="12"/>
        <v>0</v>
      </c>
    </row>
    <row r="27" spans="1:23">
      <c r="A27" s="42" t="str">
        <f>$A$12</f>
        <v>Paikkakunta 3</v>
      </c>
      <c r="B27" s="27"/>
      <c r="C27" s="28"/>
      <c r="D27" s="29"/>
      <c r="E27" s="29"/>
      <c r="F27" s="29"/>
      <c r="G27" s="30">
        <f t="shared" si="31"/>
        <v>0</v>
      </c>
      <c r="H27" s="28"/>
      <c r="I27" s="29"/>
      <c r="J27" s="29"/>
      <c r="K27" s="29"/>
      <c r="L27" s="30">
        <f t="shared" si="32"/>
        <v>0</v>
      </c>
      <c r="M27" s="55"/>
      <c r="N27" s="56"/>
      <c r="O27" s="56"/>
      <c r="P27" s="56"/>
      <c r="Q27" s="52">
        <f t="shared" si="33"/>
        <v>0</v>
      </c>
      <c r="R27" s="31">
        <f t="shared" si="34"/>
        <v>0</v>
      </c>
      <c r="S27" s="6">
        <f t="shared" si="35"/>
        <v>0</v>
      </c>
      <c r="T27" s="6">
        <f t="shared" si="30"/>
        <v>0</v>
      </c>
      <c r="U27" s="6">
        <f t="shared" si="30"/>
        <v>0</v>
      </c>
      <c r="V27" s="6">
        <f t="shared" si="30"/>
        <v>0</v>
      </c>
      <c r="W27" s="32">
        <f t="shared" si="12"/>
        <v>0</v>
      </c>
    </row>
    <row r="28" spans="1:23">
      <c r="A28" s="40" t="s">
        <v>22</v>
      </c>
      <c r="B28" s="40">
        <f t="shared" ref="B28" si="36">B29+B30+B31</f>
        <v>0</v>
      </c>
      <c r="C28" s="24">
        <f>C29+C30+C31</f>
        <v>0</v>
      </c>
      <c r="D28" s="25">
        <f t="shared" ref="D28:G28" si="37">D29+D30+D31</f>
        <v>0</v>
      </c>
      <c r="E28" s="25">
        <f t="shared" si="37"/>
        <v>0</v>
      </c>
      <c r="F28" s="25">
        <f t="shared" si="37"/>
        <v>0</v>
      </c>
      <c r="G28" s="26">
        <f t="shared" si="37"/>
        <v>0</v>
      </c>
      <c r="H28" s="24">
        <f>H29+H30+H31</f>
        <v>0</v>
      </c>
      <c r="I28" s="25">
        <f t="shared" ref="I28:L28" si="38">I29+I30+I31</f>
        <v>0</v>
      </c>
      <c r="J28" s="25">
        <f t="shared" si="38"/>
        <v>0</v>
      </c>
      <c r="K28" s="25">
        <f t="shared" si="38"/>
        <v>0</v>
      </c>
      <c r="L28" s="26">
        <f t="shared" si="38"/>
        <v>0</v>
      </c>
      <c r="M28" s="49">
        <f>M29+M30+M31</f>
        <v>0</v>
      </c>
      <c r="N28" s="50">
        <f t="shared" ref="N28:Q28" si="39">N29+N30+N31</f>
        <v>0</v>
      </c>
      <c r="O28" s="50">
        <f t="shared" si="39"/>
        <v>0</v>
      </c>
      <c r="P28" s="50">
        <f t="shared" si="39"/>
        <v>0</v>
      </c>
      <c r="Q28" s="51">
        <f t="shared" si="39"/>
        <v>0</v>
      </c>
      <c r="R28" s="24">
        <f>SUM(R29:R31)</f>
        <v>0</v>
      </c>
      <c r="S28" s="25">
        <f>SUM(S29:S31)</f>
        <v>0</v>
      </c>
      <c r="T28" s="25">
        <f t="shared" ref="T28:V28" si="40">SUM(T29:T31)</f>
        <v>0</v>
      </c>
      <c r="U28" s="25">
        <f t="shared" si="40"/>
        <v>0</v>
      </c>
      <c r="V28" s="25">
        <f t="shared" si="40"/>
        <v>0</v>
      </c>
      <c r="W28" s="26">
        <f t="shared" si="12"/>
        <v>0</v>
      </c>
    </row>
    <row r="29" spans="1:23">
      <c r="A29" s="43" t="str">
        <f>$A$10</f>
        <v>Joensuu</v>
      </c>
      <c r="B29" s="27"/>
      <c r="C29" s="28"/>
      <c r="D29" s="29"/>
      <c r="E29" s="29"/>
      <c r="F29" s="29"/>
      <c r="G29" s="30">
        <f>C29+D29+E29+F29</f>
        <v>0</v>
      </c>
      <c r="H29" s="28"/>
      <c r="I29" s="29"/>
      <c r="J29" s="29"/>
      <c r="K29" s="29"/>
      <c r="L29" s="30">
        <f>H29+I29+J29+K29</f>
        <v>0</v>
      </c>
      <c r="M29" s="55"/>
      <c r="N29" s="56"/>
      <c r="O29" s="56"/>
      <c r="P29" s="56"/>
      <c r="Q29" s="52">
        <f>M29+N29+O29+P29</f>
        <v>0</v>
      </c>
      <c r="R29" s="31">
        <f>B29</f>
        <v>0</v>
      </c>
      <c r="S29" s="33">
        <f>R29-C29-H29+M29</f>
        <v>0</v>
      </c>
      <c r="T29" s="33">
        <f t="shared" ref="T29:V31" si="41">S29-D29-I29+N29</f>
        <v>0</v>
      </c>
      <c r="U29" s="33">
        <f t="shared" si="41"/>
        <v>0</v>
      </c>
      <c r="V29" s="33">
        <f t="shared" si="41"/>
        <v>0</v>
      </c>
      <c r="W29" s="32">
        <f t="shared" si="12"/>
        <v>0</v>
      </c>
    </row>
    <row r="30" spans="1:23">
      <c r="A30" s="43" t="str">
        <f>$A$11</f>
        <v>Paikkakunta 2</v>
      </c>
      <c r="B30" s="27"/>
      <c r="C30" s="28"/>
      <c r="D30" s="29"/>
      <c r="E30" s="29"/>
      <c r="F30" s="29"/>
      <c r="G30" s="30">
        <f t="shared" ref="G30:G31" si="42">C30+D30+E30+F30</f>
        <v>0</v>
      </c>
      <c r="H30" s="28"/>
      <c r="I30" s="29"/>
      <c r="J30" s="29"/>
      <c r="K30" s="29"/>
      <c r="L30" s="30">
        <f t="shared" ref="L30:L31" si="43">H30+I30+J30+K30</f>
        <v>0</v>
      </c>
      <c r="M30" s="55"/>
      <c r="N30" s="56"/>
      <c r="O30" s="56"/>
      <c r="P30" s="56"/>
      <c r="Q30" s="52">
        <f t="shared" ref="Q30:Q31" si="44">M30+N30+O30+P30</f>
        <v>0</v>
      </c>
      <c r="R30" s="31">
        <f t="shared" ref="R30:R31" si="45">B30</f>
        <v>0</v>
      </c>
      <c r="S30" s="33">
        <f t="shared" ref="S30:S31" si="46">R30-C30-H30+M30</f>
        <v>0</v>
      </c>
      <c r="T30" s="33">
        <f t="shared" si="41"/>
        <v>0</v>
      </c>
      <c r="U30" s="33">
        <f t="shared" si="41"/>
        <v>0</v>
      </c>
      <c r="V30" s="33">
        <f t="shared" si="41"/>
        <v>0</v>
      </c>
      <c r="W30" s="32">
        <f t="shared" si="12"/>
        <v>0</v>
      </c>
    </row>
    <row r="31" spans="1:23">
      <c r="A31" s="42" t="str">
        <f>$A$12</f>
        <v>Paikkakunta 3</v>
      </c>
      <c r="B31" s="27"/>
      <c r="C31" s="28"/>
      <c r="D31" s="29"/>
      <c r="E31" s="29"/>
      <c r="F31" s="29"/>
      <c r="G31" s="30">
        <f t="shared" si="42"/>
        <v>0</v>
      </c>
      <c r="H31" s="28"/>
      <c r="I31" s="29"/>
      <c r="J31" s="29"/>
      <c r="K31" s="29"/>
      <c r="L31" s="30">
        <f t="shared" si="43"/>
        <v>0</v>
      </c>
      <c r="M31" s="55"/>
      <c r="N31" s="56"/>
      <c r="O31" s="56"/>
      <c r="P31" s="56"/>
      <c r="Q31" s="52">
        <f t="shared" si="44"/>
        <v>0</v>
      </c>
      <c r="R31" s="31">
        <f t="shared" si="45"/>
        <v>0</v>
      </c>
      <c r="S31" s="33">
        <f t="shared" si="46"/>
        <v>0</v>
      </c>
      <c r="T31" s="33">
        <f t="shared" si="41"/>
        <v>0</v>
      </c>
      <c r="U31" s="33">
        <f t="shared" si="41"/>
        <v>0</v>
      </c>
      <c r="V31" s="33">
        <f t="shared" si="41"/>
        <v>0</v>
      </c>
      <c r="W31" s="32">
        <f t="shared" si="12"/>
        <v>0</v>
      </c>
    </row>
    <row r="32" spans="1:23">
      <c r="A32" s="40" t="s">
        <v>23</v>
      </c>
      <c r="B32" s="40">
        <f t="shared" ref="B32" si="47">B33+B34+B35</f>
        <v>0</v>
      </c>
      <c r="C32" s="24">
        <f>C33+C34+C35</f>
        <v>0</v>
      </c>
      <c r="D32" s="25">
        <f t="shared" ref="D32:G32" si="48">D33+D34+D35</f>
        <v>0</v>
      </c>
      <c r="E32" s="25">
        <f t="shared" si="48"/>
        <v>0</v>
      </c>
      <c r="F32" s="25">
        <f t="shared" si="48"/>
        <v>0</v>
      </c>
      <c r="G32" s="26">
        <f t="shared" si="48"/>
        <v>0</v>
      </c>
      <c r="H32" s="24">
        <f>H33+H34+H35</f>
        <v>0</v>
      </c>
      <c r="I32" s="25">
        <f t="shared" ref="I32:L32" si="49">I33+I34+I35</f>
        <v>0</v>
      </c>
      <c r="J32" s="25">
        <f t="shared" si="49"/>
        <v>0</v>
      </c>
      <c r="K32" s="25">
        <f t="shared" si="49"/>
        <v>0</v>
      </c>
      <c r="L32" s="26">
        <f t="shared" si="49"/>
        <v>0</v>
      </c>
      <c r="M32" s="49">
        <f>M33+M34+M35</f>
        <v>0</v>
      </c>
      <c r="N32" s="50">
        <f t="shared" ref="N32:Q32" si="50">N33+N34+N35</f>
        <v>0</v>
      </c>
      <c r="O32" s="50">
        <f t="shared" si="50"/>
        <v>0</v>
      </c>
      <c r="P32" s="50">
        <f t="shared" si="50"/>
        <v>0</v>
      </c>
      <c r="Q32" s="51">
        <f t="shared" si="50"/>
        <v>0</v>
      </c>
      <c r="R32" s="24">
        <f>SUM(R33:R35)</f>
        <v>0</v>
      </c>
      <c r="S32" s="25">
        <f>SUM(S33:S35)</f>
        <v>0</v>
      </c>
      <c r="T32" s="25">
        <f t="shared" ref="T32:V32" si="51">SUM(T33:T35)</f>
        <v>0</v>
      </c>
      <c r="U32" s="25">
        <f t="shared" si="51"/>
        <v>0</v>
      </c>
      <c r="V32" s="25">
        <f t="shared" si="51"/>
        <v>0</v>
      </c>
      <c r="W32" s="26">
        <f t="shared" si="12"/>
        <v>0</v>
      </c>
    </row>
    <row r="33" spans="1:23">
      <c r="A33" s="43" t="str">
        <f>$A$10</f>
        <v>Joensuu</v>
      </c>
      <c r="B33" s="27"/>
      <c r="C33" s="28"/>
      <c r="D33" s="29"/>
      <c r="E33" s="29"/>
      <c r="F33" s="29"/>
      <c r="G33" s="30">
        <f>C33+D33+E33+F33</f>
        <v>0</v>
      </c>
      <c r="H33" s="28"/>
      <c r="I33" s="29"/>
      <c r="J33" s="29"/>
      <c r="K33" s="29"/>
      <c r="L33" s="30">
        <f>H33+I33+J33+K33</f>
        <v>0</v>
      </c>
      <c r="M33" s="55"/>
      <c r="N33" s="56"/>
      <c r="O33" s="56"/>
      <c r="P33" s="56"/>
      <c r="Q33" s="52">
        <f>M33+N33+O33+P33</f>
        <v>0</v>
      </c>
      <c r="R33" s="31">
        <f>B33</f>
        <v>0</v>
      </c>
      <c r="S33" s="33">
        <f>R33-C33-H33+M33</f>
        <v>0</v>
      </c>
      <c r="T33" s="33">
        <f t="shared" ref="T33:V35" si="52">S33-D33-I33+N33</f>
        <v>0</v>
      </c>
      <c r="U33" s="33">
        <f t="shared" si="52"/>
        <v>0</v>
      </c>
      <c r="V33" s="33">
        <f t="shared" si="52"/>
        <v>0</v>
      </c>
      <c r="W33" s="32">
        <f t="shared" si="12"/>
        <v>0</v>
      </c>
    </row>
    <row r="34" spans="1:23">
      <c r="A34" s="43" t="str">
        <f>$A$11</f>
        <v>Paikkakunta 2</v>
      </c>
      <c r="B34" s="27"/>
      <c r="C34" s="28"/>
      <c r="D34" s="29"/>
      <c r="E34" s="29"/>
      <c r="F34" s="29"/>
      <c r="G34" s="30">
        <f t="shared" ref="G34:G35" si="53">C34+D34+E34+F34</f>
        <v>0</v>
      </c>
      <c r="H34" s="28"/>
      <c r="I34" s="29"/>
      <c r="J34" s="29"/>
      <c r="K34" s="29"/>
      <c r="L34" s="30">
        <f t="shared" ref="L34:L35" si="54">H34+I34+J34+K34</f>
        <v>0</v>
      </c>
      <c r="M34" s="55"/>
      <c r="N34" s="56"/>
      <c r="O34" s="56"/>
      <c r="P34" s="56"/>
      <c r="Q34" s="52">
        <f t="shared" ref="Q34:Q35" si="55">M34+N34+O34+P34</f>
        <v>0</v>
      </c>
      <c r="R34" s="31">
        <f t="shared" ref="R34:R35" si="56">B34</f>
        <v>0</v>
      </c>
      <c r="S34" s="33">
        <f t="shared" ref="S34:S35" si="57">R34-C34-H34+M34</f>
        <v>0</v>
      </c>
      <c r="T34" s="33">
        <f t="shared" si="52"/>
        <v>0</v>
      </c>
      <c r="U34" s="33">
        <f t="shared" si="52"/>
        <v>0</v>
      </c>
      <c r="V34" s="33">
        <f t="shared" si="52"/>
        <v>0</v>
      </c>
      <c r="W34" s="32">
        <f t="shared" si="12"/>
        <v>0</v>
      </c>
    </row>
    <row r="35" spans="1:23">
      <c r="A35" s="42" t="str">
        <f>$A$12</f>
        <v>Paikkakunta 3</v>
      </c>
      <c r="B35" s="27"/>
      <c r="C35" s="28"/>
      <c r="D35" s="29"/>
      <c r="E35" s="29"/>
      <c r="F35" s="29"/>
      <c r="G35" s="30">
        <f t="shared" si="53"/>
        <v>0</v>
      </c>
      <c r="H35" s="28"/>
      <c r="I35" s="29"/>
      <c r="J35" s="29"/>
      <c r="K35" s="29"/>
      <c r="L35" s="30">
        <f t="shared" si="54"/>
        <v>0</v>
      </c>
      <c r="M35" s="55"/>
      <c r="N35" s="56"/>
      <c r="O35" s="56"/>
      <c r="P35" s="56"/>
      <c r="Q35" s="52">
        <f t="shared" si="55"/>
        <v>0</v>
      </c>
      <c r="R35" s="31">
        <f t="shared" si="56"/>
        <v>0</v>
      </c>
      <c r="S35" s="33">
        <f t="shared" si="57"/>
        <v>0</v>
      </c>
      <c r="T35" s="33">
        <f t="shared" si="52"/>
        <v>0</v>
      </c>
      <c r="U35" s="33">
        <f t="shared" si="52"/>
        <v>0</v>
      </c>
      <c r="V35" s="33">
        <f t="shared" si="52"/>
        <v>0</v>
      </c>
      <c r="W35" s="32">
        <f t="shared" si="12"/>
        <v>0</v>
      </c>
    </row>
    <row r="36" spans="1:23">
      <c r="A36" s="40" t="s">
        <v>24</v>
      </c>
      <c r="B36" s="40">
        <f t="shared" ref="B36" si="58">B37+B38+B39</f>
        <v>0</v>
      </c>
      <c r="C36" s="24">
        <f>C37+C38+C39</f>
        <v>0</v>
      </c>
      <c r="D36" s="25">
        <f t="shared" ref="D36:G36" si="59">D37+D38+D39</f>
        <v>0</v>
      </c>
      <c r="E36" s="25">
        <f t="shared" si="59"/>
        <v>0</v>
      </c>
      <c r="F36" s="25">
        <f t="shared" si="59"/>
        <v>0</v>
      </c>
      <c r="G36" s="26">
        <f t="shared" si="59"/>
        <v>0</v>
      </c>
      <c r="H36" s="24">
        <f>H37+H38+H39</f>
        <v>0</v>
      </c>
      <c r="I36" s="25">
        <f t="shared" ref="I36:L36" si="60">I37+I38+I39</f>
        <v>0</v>
      </c>
      <c r="J36" s="25">
        <f t="shared" si="60"/>
        <v>0</v>
      </c>
      <c r="K36" s="25">
        <f t="shared" si="60"/>
        <v>0</v>
      </c>
      <c r="L36" s="26">
        <f t="shared" si="60"/>
        <v>0</v>
      </c>
      <c r="M36" s="49">
        <f>M37+M38+M39</f>
        <v>0</v>
      </c>
      <c r="N36" s="50">
        <f t="shared" ref="N36:Q36" si="61">N37+N38+N39</f>
        <v>0</v>
      </c>
      <c r="O36" s="50">
        <f t="shared" si="61"/>
        <v>0</v>
      </c>
      <c r="P36" s="50">
        <f t="shared" si="61"/>
        <v>0</v>
      </c>
      <c r="Q36" s="51">
        <f t="shared" si="61"/>
        <v>0</v>
      </c>
      <c r="R36" s="24">
        <f>SUM(R37:R39)</f>
        <v>0</v>
      </c>
      <c r="S36" s="25">
        <f>SUM(S37:S39)</f>
        <v>0</v>
      </c>
      <c r="T36" s="25">
        <f t="shared" ref="T36:V36" si="62">SUM(T37:T39)</f>
        <v>0</v>
      </c>
      <c r="U36" s="25">
        <f t="shared" si="62"/>
        <v>0</v>
      </c>
      <c r="V36" s="25">
        <f t="shared" si="62"/>
        <v>0</v>
      </c>
      <c r="W36" s="26">
        <f t="shared" si="12"/>
        <v>0</v>
      </c>
    </row>
    <row r="37" spans="1:23">
      <c r="A37" s="43" t="str">
        <f>$A$10</f>
        <v>Joensuu</v>
      </c>
      <c r="B37" s="27"/>
      <c r="C37" s="28"/>
      <c r="D37" s="29"/>
      <c r="E37" s="29"/>
      <c r="F37" s="29"/>
      <c r="G37" s="30">
        <f>C37+D37+E37+F37</f>
        <v>0</v>
      </c>
      <c r="H37" s="28"/>
      <c r="I37" s="29"/>
      <c r="J37" s="29"/>
      <c r="K37" s="29"/>
      <c r="L37" s="30">
        <f>H37+I37+J37+K37</f>
        <v>0</v>
      </c>
      <c r="M37" s="55"/>
      <c r="N37" s="56"/>
      <c r="O37" s="56"/>
      <c r="P37" s="56"/>
      <c r="Q37" s="52">
        <f>M37+N37+O37+P37</f>
        <v>0</v>
      </c>
      <c r="R37" s="31">
        <f>B37</f>
        <v>0</v>
      </c>
      <c r="S37" s="33">
        <f>R37-C37-H37+M37</f>
        <v>0</v>
      </c>
      <c r="T37" s="33">
        <f t="shared" ref="T37:V39" si="63">S37-D37-I37+N37</f>
        <v>0</v>
      </c>
      <c r="U37" s="33">
        <f t="shared" si="63"/>
        <v>0</v>
      </c>
      <c r="V37" s="33">
        <f t="shared" si="63"/>
        <v>0</v>
      </c>
      <c r="W37" s="32">
        <f t="shared" si="12"/>
        <v>0</v>
      </c>
    </row>
    <row r="38" spans="1:23">
      <c r="A38" s="43" t="str">
        <f>$A$11</f>
        <v>Paikkakunta 2</v>
      </c>
      <c r="B38" s="27"/>
      <c r="C38" s="28"/>
      <c r="D38" s="29"/>
      <c r="E38" s="29"/>
      <c r="F38" s="29"/>
      <c r="G38" s="30">
        <f t="shared" ref="G38:G39" si="64">C38+D38+E38+F38</f>
        <v>0</v>
      </c>
      <c r="H38" s="28"/>
      <c r="I38" s="29"/>
      <c r="J38" s="29"/>
      <c r="K38" s="29"/>
      <c r="L38" s="30">
        <f t="shared" ref="L38:L39" si="65">H38+I38+J38+K38</f>
        <v>0</v>
      </c>
      <c r="M38" s="55"/>
      <c r="N38" s="56"/>
      <c r="O38" s="56"/>
      <c r="P38" s="56"/>
      <c r="Q38" s="52">
        <f t="shared" ref="Q38:Q39" si="66">M38+N38+O38+P38</f>
        <v>0</v>
      </c>
      <c r="R38" s="31">
        <f t="shared" ref="R38:R39" si="67">B38</f>
        <v>0</v>
      </c>
      <c r="S38" s="33">
        <f t="shared" ref="S38:S39" si="68">R38-C38-H38+M38</f>
        <v>0</v>
      </c>
      <c r="T38" s="33">
        <f t="shared" si="63"/>
        <v>0</v>
      </c>
      <c r="U38" s="33">
        <f t="shared" si="63"/>
        <v>0</v>
      </c>
      <c r="V38" s="33">
        <f t="shared" si="63"/>
        <v>0</v>
      </c>
      <c r="W38" s="32">
        <f t="shared" si="12"/>
        <v>0</v>
      </c>
    </row>
    <row r="39" spans="1:23">
      <c r="A39" s="42" t="str">
        <f>$A$12</f>
        <v>Paikkakunta 3</v>
      </c>
      <c r="B39" s="27"/>
      <c r="C39" s="28"/>
      <c r="D39" s="29"/>
      <c r="E39" s="29"/>
      <c r="F39" s="29"/>
      <c r="G39" s="30">
        <f t="shared" si="64"/>
        <v>0</v>
      </c>
      <c r="H39" s="28"/>
      <c r="I39" s="29"/>
      <c r="J39" s="29"/>
      <c r="K39" s="29"/>
      <c r="L39" s="30">
        <f t="shared" si="65"/>
        <v>0</v>
      </c>
      <c r="M39" s="55"/>
      <c r="N39" s="56"/>
      <c r="O39" s="56"/>
      <c r="P39" s="56"/>
      <c r="Q39" s="52">
        <f t="shared" si="66"/>
        <v>0</v>
      </c>
      <c r="R39" s="31">
        <f t="shared" si="67"/>
        <v>0</v>
      </c>
      <c r="S39" s="33">
        <f t="shared" si="68"/>
        <v>0</v>
      </c>
      <c r="T39" s="33">
        <f t="shared" si="63"/>
        <v>0</v>
      </c>
      <c r="U39" s="33">
        <f t="shared" si="63"/>
        <v>0</v>
      </c>
      <c r="V39" s="33">
        <f t="shared" si="63"/>
        <v>0</v>
      </c>
      <c r="W39" s="32">
        <f t="shared" si="12"/>
        <v>0</v>
      </c>
    </row>
    <row r="40" spans="1:23">
      <c r="A40" s="40" t="s">
        <v>25</v>
      </c>
      <c r="B40" s="40">
        <f t="shared" ref="B40" si="69">B41+B42+B43</f>
        <v>0</v>
      </c>
      <c r="C40" s="24">
        <f>C41+C42+C43</f>
        <v>0</v>
      </c>
      <c r="D40" s="25">
        <f t="shared" ref="D40:G40" si="70">D41+D42+D43</f>
        <v>0</v>
      </c>
      <c r="E40" s="25">
        <f t="shared" si="70"/>
        <v>0</v>
      </c>
      <c r="F40" s="25">
        <f t="shared" si="70"/>
        <v>0</v>
      </c>
      <c r="G40" s="26">
        <f t="shared" si="70"/>
        <v>0</v>
      </c>
      <c r="H40" s="24">
        <f>H41+H42+H43</f>
        <v>0</v>
      </c>
      <c r="I40" s="25">
        <f t="shared" ref="I40:L40" si="71">I41+I42+I43</f>
        <v>0</v>
      </c>
      <c r="J40" s="25">
        <f t="shared" si="71"/>
        <v>0</v>
      </c>
      <c r="K40" s="25">
        <f t="shared" si="71"/>
        <v>0</v>
      </c>
      <c r="L40" s="26">
        <f t="shared" si="71"/>
        <v>0</v>
      </c>
      <c r="M40" s="49">
        <f>M41+M42+M43</f>
        <v>0</v>
      </c>
      <c r="N40" s="50">
        <f t="shared" ref="N40:Q40" si="72">N41+N42+N43</f>
        <v>0</v>
      </c>
      <c r="O40" s="50">
        <f t="shared" si="72"/>
        <v>0</v>
      </c>
      <c r="P40" s="50">
        <f t="shared" si="72"/>
        <v>0</v>
      </c>
      <c r="Q40" s="51">
        <f t="shared" si="72"/>
        <v>0</v>
      </c>
      <c r="R40" s="24">
        <f>SUM(R41:R43)</f>
        <v>0</v>
      </c>
      <c r="S40" s="25">
        <f>SUM(S41:S43)</f>
        <v>0</v>
      </c>
      <c r="T40" s="25">
        <f t="shared" ref="T40:V40" si="73">SUM(T41:T43)</f>
        <v>0</v>
      </c>
      <c r="U40" s="25">
        <f t="shared" si="73"/>
        <v>0</v>
      </c>
      <c r="V40" s="25">
        <f t="shared" si="73"/>
        <v>0</v>
      </c>
      <c r="W40" s="26">
        <f t="shared" si="12"/>
        <v>0</v>
      </c>
    </row>
    <row r="41" spans="1:23">
      <c r="A41" s="43" t="str">
        <f>$A$10</f>
        <v>Joensuu</v>
      </c>
      <c r="B41" s="27"/>
      <c r="C41" s="28"/>
      <c r="D41" s="29"/>
      <c r="E41" s="29"/>
      <c r="F41" s="29"/>
      <c r="G41" s="30">
        <f>C41+D41+E41+F41</f>
        <v>0</v>
      </c>
      <c r="H41" s="28"/>
      <c r="I41" s="29"/>
      <c r="J41" s="29"/>
      <c r="K41" s="29"/>
      <c r="L41" s="30">
        <f>H41+I41+J41+K41</f>
        <v>0</v>
      </c>
      <c r="M41" s="55"/>
      <c r="N41" s="56"/>
      <c r="O41" s="56"/>
      <c r="P41" s="56"/>
      <c r="Q41" s="52">
        <f>M41+N41+O41+P41</f>
        <v>0</v>
      </c>
      <c r="R41" s="31">
        <f>B41</f>
        <v>0</v>
      </c>
      <c r="S41" s="33">
        <f>R41-C41-H41+M41</f>
        <v>0</v>
      </c>
      <c r="T41" s="33">
        <f t="shared" ref="T41:V43" si="74">S41-D41-I41+N41</f>
        <v>0</v>
      </c>
      <c r="U41" s="33">
        <f t="shared" si="74"/>
        <v>0</v>
      </c>
      <c r="V41" s="33">
        <f t="shared" si="74"/>
        <v>0</v>
      </c>
      <c r="W41" s="32">
        <f t="shared" si="12"/>
        <v>0</v>
      </c>
    </row>
    <row r="42" spans="1:23">
      <c r="A42" s="43" t="str">
        <f>$A$11</f>
        <v>Paikkakunta 2</v>
      </c>
      <c r="B42" s="27"/>
      <c r="C42" s="28"/>
      <c r="D42" s="29"/>
      <c r="E42" s="29"/>
      <c r="F42" s="29"/>
      <c r="G42" s="30">
        <f t="shared" ref="G42:G43" si="75">C42+D42+E42+F42</f>
        <v>0</v>
      </c>
      <c r="H42" s="28"/>
      <c r="I42" s="29"/>
      <c r="J42" s="29"/>
      <c r="K42" s="29"/>
      <c r="L42" s="30">
        <f t="shared" ref="L42:L43" si="76">H42+I42+J42+K42</f>
        <v>0</v>
      </c>
      <c r="M42" s="55"/>
      <c r="N42" s="56"/>
      <c r="O42" s="56"/>
      <c r="P42" s="56"/>
      <c r="Q42" s="52">
        <f t="shared" ref="Q42:Q43" si="77">M42+N42+O42+P42</f>
        <v>0</v>
      </c>
      <c r="R42" s="31">
        <f t="shared" ref="R42:R43" si="78">B42</f>
        <v>0</v>
      </c>
      <c r="S42" s="33">
        <f t="shared" ref="S42:S43" si="79">R42-C42-H42+M42</f>
        <v>0</v>
      </c>
      <c r="T42" s="33">
        <f t="shared" si="74"/>
        <v>0</v>
      </c>
      <c r="U42" s="33">
        <f t="shared" si="74"/>
        <v>0</v>
      </c>
      <c r="V42" s="33">
        <f t="shared" si="74"/>
        <v>0</v>
      </c>
      <c r="W42" s="32">
        <f t="shared" si="12"/>
        <v>0</v>
      </c>
    </row>
    <row r="43" spans="1:23">
      <c r="A43" s="42" t="str">
        <f>$A$12</f>
        <v>Paikkakunta 3</v>
      </c>
      <c r="B43" s="27"/>
      <c r="C43" s="28"/>
      <c r="D43" s="29"/>
      <c r="E43" s="29"/>
      <c r="F43" s="29"/>
      <c r="G43" s="30">
        <f t="shared" si="75"/>
        <v>0</v>
      </c>
      <c r="H43" s="28"/>
      <c r="I43" s="29"/>
      <c r="J43" s="29"/>
      <c r="K43" s="29"/>
      <c r="L43" s="30">
        <f t="shared" si="76"/>
        <v>0</v>
      </c>
      <c r="M43" s="55"/>
      <c r="N43" s="56"/>
      <c r="O43" s="56"/>
      <c r="P43" s="56"/>
      <c r="Q43" s="52">
        <f t="shared" si="77"/>
        <v>0</v>
      </c>
      <c r="R43" s="31">
        <f t="shared" si="78"/>
        <v>0</v>
      </c>
      <c r="S43" s="33">
        <f t="shared" si="79"/>
        <v>0</v>
      </c>
      <c r="T43" s="33">
        <f t="shared" si="74"/>
        <v>0</v>
      </c>
      <c r="U43" s="33">
        <f t="shared" si="74"/>
        <v>0</v>
      </c>
      <c r="V43" s="33">
        <f t="shared" si="74"/>
        <v>0</v>
      </c>
      <c r="W43" s="32">
        <f t="shared" si="12"/>
        <v>0</v>
      </c>
    </row>
    <row r="44" spans="1:23">
      <c r="A44" s="40" t="s">
        <v>26</v>
      </c>
      <c r="B44" s="40">
        <f t="shared" ref="B44" si="80">B45+B46+B47</f>
        <v>0</v>
      </c>
      <c r="C44" s="24">
        <f>C45+C46+C47</f>
        <v>0</v>
      </c>
      <c r="D44" s="25">
        <f t="shared" ref="D44:G44" si="81">D45+D46+D47</f>
        <v>0</v>
      </c>
      <c r="E44" s="25">
        <f t="shared" si="81"/>
        <v>0</v>
      </c>
      <c r="F44" s="25">
        <f t="shared" si="81"/>
        <v>0</v>
      </c>
      <c r="G44" s="26">
        <f t="shared" si="81"/>
        <v>0</v>
      </c>
      <c r="H44" s="24">
        <f>H45+H46+H47</f>
        <v>0</v>
      </c>
      <c r="I44" s="25">
        <f t="shared" ref="I44:L44" si="82">I45+I46+I47</f>
        <v>0</v>
      </c>
      <c r="J44" s="25">
        <f t="shared" si="82"/>
        <v>0</v>
      </c>
      <c r="K44" s="25">
        <f t="shared" si="82"/>
        <v>0</v>
      </c>
      <c r="L44" s="26">
        <f t="shared" si="82"/>
        <v>0</v>
      </c>
      <c r="M44" s="49">
        <f>M45+M46+M47</f>
        <v>0</v>
      </c>
      <c r="N44" s="50">
        <f t="shared" ref="N44:Q44" si="83">N45+N46+N47</f>
        <v>0</v>
      </c>
      <c r="O44" s="50">
        <f t="shared" si="83"/>
        <v>0</v>
      </c>
      <c r="P44" s="50">
        <f t="shared" si="83"/>
        <v>0</v>
      </c>
      <c r="Q44" s="51">
        <f t="shared" si="83"/>
        <v>0</v>
      </c>
      <c r="R44" s="24">
        <f>SUM(R45:R47)</f>
        <v>0</v>
      </c>
      <c r="S44" s="25">
        <f>SUM(S45:S47)</f>
        <v>0</v>
      </c>
      <c r="T44" s="25">
        <f t="shared" ref="T44:V44" si="84">SUM(T45:T47)</f>
        <v>0</v>
      </c>
      <c r="U44" s="25">
        <f t="shared" si="84"/>
        <v>0</v>
      </c>
      <c r="V44" s="25">
        <f t="shared" si="84"/>
        <v>0</v>
      </c>
      <c r="W44" s="26">
        <f t="shared" si="12"/>
        <v>0</v>
      </c>
    </row>
    <row r="45" spans="1:23">
      <c r="A45" s="43" t="str">
        <f>$A$10</f>
        <v>Joensuu</v>
      </c>
      <c r="B45" s="27"/>
      <c r="C45" s="28"/>
      <c r="D45" s="29"/>
      <c r="E45" s="29"/>
      <c r="F45" s="29"/>
      <c r="G45" s="30">
        <f>C45+D45+E45+F45</f>
        <v>0</v>
      </c>
      <c r="H45" s="28"/>
      <c r="I45" s="29"/>
      <c r="J45" s="29"/>
      <c r="K45" s="29"/>
      <c r="L45" s="30">
        <f>H45+I45+J45+K45</f>
        <v>0</v>
      </c>
      <c r="M45" s="55"/>
      <c r="N45" s="56"/>
      <c r="O45" s="56"/>
      <c r="P45" s="56"/>
      <c r="Q45" s="52">
        <f>M45+N45+O45+P45</f>
        <v>0</v>
      </c>
      <c r="R45" s="31">
        <f>B45</f>
        <v>0</v>
      </c>
      <c r="S45" s="33">
        <f>R45-C45-H45+M45</f>
        <v>0</v>
      </c>
      <c r="T45" s="33">
        <f t="shared" ref="T45:V47" si="85">S45-D45-I45+N45</f>
        <v>0</v>
      </c>
      <c r="U45" s="33">
        <f t="shared" si="85"/>
        <v>0</v>
      </c>
      <c r="V45" s="33">
        <f t="shared" si="85"/>
        <v>0</v>
      </c>
      <c r="W45" s="32">
        <f t="shared" si="12"/>
        <v>0</v>
      </c>
    </row>
    <row r="46" spans="1:23">
      <c r="A46" s="43" t="str">
        <f>$A$11</f>
        <v>Paikkakunta 2</v>
      </c>
      <c r="B46" s="27"/>
      <c r="C46" s="28"/>
      <c r="D46" s="29"/>
      <c r="E46" s="29"/>
      <c r="F46" s="29"/>
      <c r="G46" s="30">
        <f t="shared" ref="G46:G47" si="86">C46+D46+E46+F46</f>
        <v>0</v>
      </c>
      <c r="H46" s="28"/>
      <c r="I46" s="29"/>
      <c r="J46" s="29"/>
      <c r="K46" s="29"/>
      <c r="L46" s="30">
        <f t="shared" ref="L46:L47" si="87">H46+I46+J46+K46</f>
        <v>0</v>
      </c>
      <c r="M46" s="55"/>
      <c r="N46" s="56"/>
      <c r="O46" s="56"/>
      <c r="P46" s="56"/>
      <c r="Q46" s="52">
        <f t="shared" ref="Q46:Q47" si="88">M46+N46+O46+P46</f>
        <v>0</v>
      </c>
      <c r="R46" s="31">
        <f t="shared" ref="R46:R47" si="89">B46</f>
        <v>0</v>
      </c>
      <c r="S46" s="33">
        <f t="shared" ref="S46:S47" si="90">R46-C46-H46+M46</f>
        <v>0</v>
      </c>
      <c r="T46" s="33">
        <f t="shared" si="85"/>
        <v>0</v>
      </c>
      <c r="U46" s="33">
        <f t="shared" si="85"/>
        <v>0</v>
      </c>
      <c r="V46" s="33">
        <f t="shared" si="85"/>
        <v>0</v>
      </c>
      <c r="W46" s="32">
        <f t="shared" si="12"/>
        <v>0</v>
      </c>
    </row>
    <row r="47" spans="1:23">
      <c r="A47" s="42" t="str">
        <f>$A$12</f>
        <v>Paikkakunta 3</v>
      </c>
      <c r="B47" s="27"/>
      <c r="C47" s="28"/>
      <c r="D47" s="29"/>
      <c r="E47" s="29"/>
      <c r="F47" s="29"/>
      <c r="G47" s="30">
        <f t="shared" si="86"/>
        <v>0</v>
      </c>
      <c r="H47" s="28"/>
      <c r="I47" s="29"/>
      <c r="J47" s="29"/>
      <c r="K47" s="29"/>
      <c r="L47" s="30">
        <f t="shared" si="87"/>
        <v>0</v>
      </c>
      <c r="M47" s="55"/>
      <c r="N47" s="56"/>
      <c r="O47" s="56"/>
      <c r="P47" s="56"/>
      <c r="Q47" s="52">
        <f t="shared" si="88"/>
        <v>0</v>
      </c>
      <c r="R47" s="31">
        <f t="shared" si="89"/>
        <v>0</v>
      </c>
      <c r="S47" s="33">
        <f t="shared" si="90"/>
        <v>0</v>
      </c>
      <c r="T47" s="33">
        <f t="shared" si="85"/>
        <v>0</v>
      </c>
      <c r="U47" s="33">
        <f t="shared" si="85"/>
        <v>0</v>
      </c>
      <c r="V47" s="33">
        <f t="shared" si="85"/>
        <v>0</v>
      </c>
      <c r="W47" s="32">
        <f t="shared" si="12"/>
        <v>0</v>
      </c>
    </row>
    <row r="48" spans="1:23">
      <c r="A48" s="40" t="s">
        <v>27</v>
      </c>
      <c r="B48" s="40">
        <f t="shared" ref="B48" si="91">B49+B50+B51</f>
        <v>0</v>
      </c>
      <c r="C48" s="24">
        <f>C49+C50+C51</f>
        <v>0</v>
      </c>
      <c r="D48" s="25">
        <f t="shared" ref="D48:G48" si="92">D49+D50+D51</f>
        <v>0</v>
      </c>
      <c r="E48" s="25">
        <f t="shared" si="92"/>
        <v>0</v>
      </c>
      <c r="F48" s="25">
        <f t="shared" si="92"/>
        <v>0</v>
      </c>
      <c r="G48" s="26">
        <f t="shared" si="92"/>
        <v>0</v>
      </c>
      <c r="H48" s="24">
        <f>H49+H50+H51</f>
        <v>0</v>
      </c>
      <c r="I48" s="25">
        <f t="shared" ref="I48:L48" si="93">I49+I50+I51</f>
        <v>0</v>
      </c>
      <c r="J48" s="25">
        <f t="shared" si="93"/>
        <v>0</v>
      </c>
      <c r="K48" s="25">
        <f t="shared" si="93"/>
        <v>0</v>
      </c>
      <c r="L48" s="26">
        <f t="shared" si="93"/>
        <v>0</v>
      </c>
      <c r="M48" s="49">
        <f>M49+M50+M51</f>
        <v>0</v>
      </c>
      <c r="N48" s="50">
        <f t="shared" ref="N48:Q48" si="94">N49+N50+N51</f>
        <v>0</v>
      </c>
      <c r="O48" s="50">
        <f t="shared" si="94"/>
        <v>0</v>
      </c>
      <c r="P48" s="50">
        <f t="shared" si="94"/>
        <v>0</v>
      </c>
      <c r="Q48" s="51">
        <f t="shared" si="94"/>
        <v>0</v>
      </c>
      <c r="R48" s="24">
        <f>SUM(R49:R51)</f>
        <v>0</v>
      </c>
      <c r="S48" s="25">
        <f>SUM(S49:S51)</f>
        <v>0</v>
      </c>
      <c r="T48" s="25">
        <f t="shared" ref="T48:V48" si="95">SUM(T49:T51)</f>
        <v>0</v>
      </c>
      <c r="U48" s="25">
        <f t="shared" si="95"/>
        <v>0</v>
      </c>
      <c r="V48" s="25">
        <f t="shared" si="95"/>
        <v>0</v>
      </c>
      <c r="W48" s="26">
        <f t="shared" si="12"/>
        <v>0</v>
      </c>
    </row>
    <row r="49" spans="1:23">
      <c r="A49" s="43" t="str">
        <f>$A$10</f>
        <v>Joensuu</v>
      </c>
      <c r="B49" s="27"/>
      <c r="C49" s="28"/>
      <c r="D49" s="29"/>
      <c r="E49" s="29"/>
      <c r="F49" s="29"/>
      <c r="G49" s="30">
        <f>C49+D49+E49+F49</f>
        <v>0</v>
      </c>
      <c r="H49" s="28"/>
      <c r="I49" s="29"/>
      <c r="J49" s="29"/>
      <c r="K49" s="29"/>
      <c r="L49" s="30">
        <f>H49+I49+J49+K49</f>
        <v>0</v>
      </c>
      <c r="M49" s="55"/>
      <c r="N49" s="56"/>
      <c r="O49" s="56"/>
      <c r="P49" s="56"/>
      <c r="Q49" s="52">
        <f>M49+N49+O49+P49</f>
        <v>0</v>
      </c>
      <c r="R49" s="31">
        <f>B49</f>
        <v>0</v>
      </c>
      <c r="S49" s="33">
        <f>R49-C49-H49+M49</f>
        <v>0</v>
      </c>
      <c r="T49" s="33">
        <f t="shared" ref="T49:V51" si="96">S49-D49-I49+N49</f>
        <v>0</v>
      </c>
      <c r="U49" s="33">
        <f t="shared" si="96"/>
        <v>0</v>
      </c>
      <c r="V49" s="33">
        <f t="shared" si="96"/>
        <v>0</v>
      </c>
      <c r="W49" s="32">
        <f t="shared" si="12"/>
        <v>0</v>
      </c>
    </row>
    <row r="50" spans="1:23">
      <c r="A50" s="43" t="str">
        <f>$A$11</f>
        <v>Paikkakunta 2</v>
      </c>
      <c r="B50" s="27"/>
      <c r="C50" s="28"/>
      <c r="D50" s="29"/>
      <c r="E50" s="29"/>
      <c r="F50" s="29"/>
      <c r="G50" s="30">
        <f t="shared" ref="G50:G51" si="97">C50+D50+E50+F50</f>
        <v>0</v>
      </c>
      <c r="H50" s="28"/>
      <c r="I50" s="29"/>
      <c r="J50" s="29"/>
      <c r="K50" s="29"/>
      <c r="L50" s="30">
        <f t="shared" ref="L50:L51" si="98">H50+I50+J50+K50</f>
        <v>0</v>
      </c>
      <c r="M50" s="55"/>
      <c r="N50" s="56"/>
      <c r="O50" s="56"/>
      <c r="P50" s="56"/>
      <c r="Q50" s="52">
        <f t="shared" ref="Q50:Q51" si="99">M50+N50+O50+P50</f>
        <v>0</v>
      </c>
      <c r="R50" s="31">
        <f t="shared" ref="R50:R51" si="100">B50</f>
        <v>0</v>
      </c>
      <c r="S50" s="33">
        <f t="shared" ref="S50:S51" si="101">R50-C50-H50+M50</f>
        <v>0</v>
      </c>
      <c r="T50" s="33">
        <f t="shared" si="96"/>
        <v>0</v>
      </c>
      <c r="U50" s="33">
        <f t="shared" si="96"/>
        <v>0</v>
      </c>
      <c r="V50" s="33">
        <f t="shared" si="96"/>
        <v>0</v>
      </c>
      <c r="W50" s="32">
        <f t="shared" si="12"/>
        <v>0</v>
      </c>
    </row>
    <row r="51" spans="1:23">
      <c r="A51" s="42" t="str">
        <f>$A$12</f>
        <v>Paikkakunta 3</v>
      </c>
      <c r="B51" s="27"/>
      <c r="C51" s="28"/>
      <c r="D51" s="29"/>
      <c r="E51" s="29"/>
      <c r="F51" s="29"/>
      <c r="G51" s="30">
        <f t="shared" si="97"/>
        <v>0</v>
      </c>
      <c r="H51" s="28"/>
      <c r="I51" s="29"/>
      <c r="J51" s="29"/>
      <c r="K51" s="29"/>
      <c r="L51" s="30">
        <f t="shared" si="98"/>
        <v>0</v>
      </c>
      <c r="M51" s="55"/>
      <c r="N51" s="56"/>
      <c r="O51" s="56"/>
      <c r="P51" s="56"/>
      <c r="Q51" s="52">
        <f t="shared" si="99"/>
        <v>0</v>
      </c>
      <c r="R51" s="31">
        <f t="shared" si="100"/>
        <v>0</v>
      </c>
      <c r="S51" s="33">
        <f t="shared" si="101"/>
        <v>0</v>
      </c>
      <c r="T51" s="33">
        <f t="shared" si="96"/>
        <v>0</v>
      </c>
      <c r="U51" s="33">
        <f t="shared" si="96"/>
        <v>0</v>
      </c>
      <c r="V51" s="33">
        <f t="shared" si="96"/>
        <v>0</v>
      </c>
      <c r="W51" s="32">
        <f t="shared" si="12"/>
        <v>0</v>
      </c>
    </row>
    <row r="52" spans="1:23">
      <c r="A52" s="44" t="s">
        <v>30</v>
      </c>
      <c r="B52" s="40">
        <f t="shared" ref="B52" si="102">B53+B54+B55</f>
        <v>0</v>
      </c>
      <c r="C52" s="24">
        <f>C53+C54+C55</f>
        <v>0</v>
      </c>
      <c r="D52" s="25">
        <f t="shared" ref="D52:G52" si="103">D53+D54+D55</f>
        <v>0</v>
      </c>
      <c r="E52" s="25">
        <f t="shared" si="103"/>
        <v>0</v>
      </c>
      <c r="F52" s="25">
        <f t="shared" si="103"/>
        <v>0</v>
      </c>
      <c r="G52" s="26">
        <f t="shared" si="103"/>
        <v>0</v>
      </c>
      <c r="H52" s="24">
        <f>H53+H54+H55</f>
        <v>0</v>
      </c>
      <c r="I52" s="25">
        <f t="shared" ref="I52:L52" si="104">I53+I54+I55</f>
        <v>0</v>
      </c>
      <c r="J52" s="25">
        <f t="shared" si="104"/>
        <v>0</v>
      </c>
      <c r="K52" s="25">
        <f t="shared" si="104"/>
        <v>0</v>
      </c>
      <c r="L52" s="26">
        <f t="shared" si="104"/>
        <v>0</v>
      </c>
      <c r="M52" s="49">
        <f>M53+M54+M55</f>
        <v>0</v>
      </c>
      <c r="N52" s="50">
        <f t="shared" ref="N52:Q52" si="105">N53+N54+N55</f>
        <v>0</v>
      </c>
      <c r="O52" s="50">
        <f t="shared" si="105"/>
        <v>0</v>
      </c>
      <c r="P52" s="50">
        <f t="shared" si="105"/>
        <v>0</v>
      </c>
      <c r="Q52" s="51">
        <f t="shared" si="105"/>
        <v>0</v>
      </c>
      <c r="R52" s="24">
        <f>SUM(R53:R55)</f>
        <v>0</v>
      </c>
      <c r="S52" s="25">
        <f>SUM(S53:S55)</f>
        <v>0</v>
      </c>
      <c r="T52" s="25">
        <f t="shared" ref="T52:V52" si="106">SUM(T53:T55)</f>
        <v>0</v>
      </c>
      <c r="U52" s="25">
        <f t="shared" si="106"/>
        <v>0</v>
      </c>
      <c r="V52" s="25">
        <f t="shared" si="106"/>
        <v>0</v>
      </c>
      <c r="W52" s="26">
        <f t="shared" si="12"/>
        <v>0</v>
      </c>
    </row>
    <row r="53" spans="1:23">
      <c r="A53" s="43" t="str">
        <f>$A$10</f>
        <v>Joensuu</v>
      </c>
      <c r="B53" s="27"/>
      <c r="C53" s="28"/>
      <c r="D53" s="29"/>
      <c r="E53" s="29"/>
      <c r="F53" s="29"/>
      <c r="G53" s="30">
        <f>C53+D53+E53+F53</f>
        <v>0</v>
      </c>
      <c r="H53" s="28"/>
      <c r="I53" s="29"/>
      <c r="J53" s="29"/>
      <c r="K53" s="29"/>
      <c r="L53" s="30">
        <f>H53+I53+J53+K53</f>
        <v>0</v>
      </c>
      <c r="M53" s="55"/>
      <c r="N53" s="56"/>
      <c r="O53" s="56"/>
      <c r="P53" s="56"/>
      <c r="Q53" s="52">
        <f>M53+N53+O53+P53</f>
        <v>0</v>
      </c>
      <c r="R53" s="31">
        <f>B53</f>
        <v>0</v>
      </c>
      <c r="S53" s="33">
        <f>R53-C53-H53+M53</f>
        <v>0</v>
      </c>
      <c r="T53" s="33">
        <f t="shared" ref="T53:V55" si="107">S53-D53-I53+N53</f>
        <v>0</v>
      </c>
      <c r="U53" s="33">
        <f t="shared" si="107"/>
        <v>0</v>
      </c>
      <c r="V53" s="33">
        <f t="shared" si="107"/>
        <v>0</v>
      </c>
      <c r="W53" s="32">
        <f t="shared" si="12"/>
        <v>0</v>
      </c>
    </row>
    <row r="54" spans="1:23">
      <c r="A54" s="43" t="str">
        <f>$A$11</f>
        <v>Paikkakunta 2</v>
      </c>
      <c r="B54" s="27"/>
      <c r="C54" s="28"/>
      <c r="D54" s="29"/>
      <c r="E54" s="29"/>
      <c r="F54" s="29"/>
      <c r="G54" s="30">
        <f t="shared" ref="G54:G55" si="108">C54+D54+E54+F54</f>
        <v>0</v>
      </c>
      <c r="H54" s="28"/>
      <c r="I54" s="29"/>
      <c r="J54" s="29"/>
      <c r="K54" s="29"/>
      <c r="L54" s="30">
        <f t="shared" ref="L54:L55" si="109">H54+I54+J54+K54</f>
        <v>0</v>
      </c>
      <c r="M54" s="55"/>
      <c r="N54" s="56"/>
      <c r="O54" s="56"/>
      <c r="P54" s="56"/>
      <c r="Q54" s="52">
        <f t="shared" ref="Q54:Q55" si="110">M54+N54+O54+P54</f>
        <v>0</v>
      </c>
      <c r="R54" s="31">
        <f t="shared" ref="R54:R55" si="111">B54</f>
        <v>0</v>
      </c>
      <c r="S54" s="33">
        <f t="shared" ref="S54:S55" si="112">R54-C54-H54+M54</f>
        <v>0</v>
      </c>
      <c r="T54" s="33">
        <f t="shared" si="107"/>
        <v>0</v>
      </c>
      <c r="U54" s="33">
        <f t="shared" si="107"/>
        <v>0</v>
      </c>
      <c r="V54" s="33">
        <f t="shared" si="107"/>
        <v>0</v>
      </c>
      <c r="W54" s="32">
        <f t="shared" si="12"/>
        <v>0</v>
      </c>
    </row>
    <row r="55" spans="1:23">
      <c r="A55" s="42" t="str">
        <f>$A$12</f>
        <v>Paikkakunta 3</v>
      </c>
      <c r="B55" s="27"/>
      <c r="C55" s="28"/>
      <c r="D55" s="29"/>
      <c r="E55" s="29"/>
      <c r="F55" s="29"/>
      <c r="G55" s="30">
        <f t="shared" si="108"/>
        <v>0</v>
      </c>
      <c r="H55" s="28"/>
      <c r="I55" s="29"/>
      <c r="J55" s="29"/>
      <c r="K55" s="29"/>
      <c r="L55" s="30">
        <f t="shared" si="109"/>
        <v>0</v>
      </c>
      <c r="M55" s="55"/>
      <c r="N55" s="56"/>
      <c r="O55" s="56"/>
      <c r="P55" s="56"/>
      <c r="Q55" s="52">
        <f t="shared" si="110"/>
        <v>0</v>
      </c>
      <c r="R55" s="31">
        <f t="shared" si="111"/>
        <v>0</v>
      </c>
      <c r="S55" s="33">
        <f t="shared" si="112"/>
        <v>0</v>
      </c>
      <c r="T55" s="33">
        <f t="shared" si="107"/>
        <v>0</v>
      </c>
      <c r="U55" s="33">
        <f t="shared" si="107"/>
        <v>0</v>
      </c>
      <c r="V55" s="33">
        <f t="shared" si="107"/>
        <v>0</v>
      </c>
      <c r="W55" s="32">
        <f t="shared" si="12"/>
        <v>0</v>
      </c>
    </row>
    <row r="56" spans="1:23">
      <c r="A56" s="40" t="s">
        <v>17</v>
      </c>
      <c r="B56" s="40">
        <f t="shared" ref="B56" si="113">B57+B58+B59</f>
        <v>4</v>
      </c>
      <c r="C56" s="24">
        <f>C57+C58+C59</f>
        <v>0</v>
      </c>
      <c r="D56" s="25">
        <f t="shared" ref="D56:G56" si="114">D57+D58+D59</f>
        <v>0</v>
      </c>
      <c r="E56" s="25">
        <f t="shared" si="114"/>
        <v>0</v>
      </c>
      <c r="F56" s="25">
        <f t="shared" si="114"/>
        <v>0</v>
      </c>
      <c r="G56" s="26">
        <f t="shared" si="114"/>
        <v>0</v>
      </c>
      <c r="H56" s="24">
        <f>H57+H58+H59</f>
        <v>0</v>
      </c>
      <c r="I56" s="25">
        <f t="shared" ref="I56:L56" si="115">I57+I58+I59</f>
        <v>0</v>
      </c>
      <c r="J56" s="25">
        <f t="shared" si="115"/>
        <v>0</v>
      </c>
      <c r="K56" s="25">
        <f t="shared" si="115"/>
        <v>0</v>
      </c>
      <c r="L56" s="26">
        <f t="shared" si="115"/>
        <v>0</v>
      </c>
      <c r="M56" s="49">
        <f>M57+M58+M59</f>
        <v>0</v>
      </c>
      <c r="N56" s="50">
        <f t="shared" ref="N56:Q56" si="116">N57+N58+N59</f>
        <v>0</v>
      </c>
      <c r="O56" s="50">
        <f t="shared" si="116"/>
        <v>0</v>
      </c>
      <c r="P56" s="50">
        <f t="shared" si="116"/>
        <v>0</v>
      </c>
      <c r="Q56" s="51">
        <f t="shared" si="116"/>
        <v>0</v>
      </c>
      <c r="R56" s="24">
        <f>SUM(R57:R59)</f>
        <v>4</v>
      </c>
      <c r="S56" s="25">
        <f>SUM(S57:S59)</f>
        <v>4</v>
      </c>
      <c r="T56" s="25">
        <f t="shared" ref="T56:V56" si="117">SUM(T57:T59)</f>
        <v>4</v>
      </c>
      <c r="U56" s="25">
        <f t="shared" si="117"/>
        <v>4</v>
      </c>
      <c r="V56" s="25">
        <f t="shared" si="117"/>
        <v>4</v>
      </c>
      <c r="W56" s="26">
        <f t="shared" si="12"/>
        <v>0</v>
      </c>
    </row>
    <row r="57" spans="1:23">
      <c r="A57" s="43" t="str">
        <f>$A$10</f>
        <v>Joensuu</v>
      </c>
      <c r="B57" s="39">
        <f>B17+B21+B25+B29+B33+B37+B41+B45+B49+B53</f>
        <v>4</v>
      </c>
      <c r="C57" s="39">
        <f t="shared" ref="C57:F59" si="118">C17+C21+C25+C29+C33+C37+C41+C45+C49+C53</f>
        <v>0</v>
      </c>
      <c r="D57" s="39">
        <f t="shared" si="118"/>
        <v>0</v>
      </c>
      <c r="E57" s="39">
        <f t="shared" si="118"/>
        <v>0</v>
      </c>
      <c r="F57" s="39">
        <f t="shared" si="118"/>
        <v>0</v>
      </c>
      <c r="G57" s="30">
        <f>C57+D57+E57+F57</f>
        <v>0</v>
      </c>
      <c r="H57" s="31">
        <f>H17+H21+H25+H29+H33+H37+H41+H45+H49+H53</f>
        <v>0</v>
      </c>
      <c r="I57" s="31">
        <f t="shared" ref="I57:K57" si="119">I17+I21+I25+I29+I33+I37+I41+I45+I49+I53</f>
        <v>0</v>
      </c>
      <c r="J57" s="31">
        <f t="shared" si="119"/>
        <v>0</v>
      </c>
      <c r="K57" s="31">
        <f t="shared" si="119"/>
        <v>0</v>
      </c>
      <c r="L57" s="30">
        <f>H57+I57+J57+K57</f>
        <v>0</v>
      </c>
      <c r="M57" s="53">
        <f>M17+M21+M25+M29+M33+M37+M41+M45+M49+M53</f>
        <v>0</v>
      </c>
      <c r="N57" s="53">
        <f t="shared" ref="N57:P57" si="120">N17+N21+N25+N29+N33+N37+N41+N45+N49+N53</f>
        <v>0</v>
      </c>
      <c r="O57" s="53">
        <f t="shared" si="120"/>
        <v>0</v>
      </c>
      <c r="P57" s="53">
        <f t="shared" si="120"/>
        <v>0</v>
      </c>
      <c r="Q57" s="52">
        <f>M57+N57+O57+P57</f>
        <v>0</v>
      </c>
      <c r="R57" s="31">
        <f>B57</f>
        <v>4</v>
      </c>
      <c r="S57" s="33">
        <f>R57-C57-H57+M57</f>
        <v>4</v>
      </c>
      <c r="T57" s="33">
        <f t="shared" ref="T57:V59" si="121">S57-D57-I57+N57</f>
        <v>4</v>
      </c>
      <c r="U57" s="33">
        <f t="shared" si="121"/>
        <v>4</v>
      </c>
      <c r="V57" s="33">
        <f t="shared" si="121"/>
        <v>4</v>
      </c>
      <c r="W57" s="32">
        <f t="shared" si="12"/>
        <v>0</v>
      </c>
    </row>
    <row r="58" spans="1:23">
      <c r="A58" s="43" t="str">
        <f>$A$11</f>
        <v>Paikkakunta 2</v>
      </c>
      <c r="B58" s="39">
        <f>B18+B22+B26+B30+B34+B38+B42+B46+B50+B54</f>
        <v>0</v>
      </c>
      <c r="C58" s="39">
        <f t="shared" si="118"/>
        <v>0</v>
      </c>
      <c r="D58" s="39">
        <f t="shared" si="118"/>
        <v>0</v>
      </c>
      <c r="E58" s="39">
        <f t="shared" si="118"/>
        <v>0</v>
      </c>
      <c r="F58" s="39">
        <f t="shared" si="118"/>
        <v>0</v>
      </c>
      <c r="G58" s="30">
        <f t="shared" ref="G58:G59" si="122">C58+D58+E58+F58</f>
        <v>0</v>
      </c>
      <c r="H58" s="31">
        <f t="shared" ref="H58:K59" si="123">H18+H22+H26+H30+H34+H38+H42+H46+H50+H54</f>
        <v>0</v>
      </c>
      <c r="I58" s="31">
        <f t="shared" si="123"/>
        <v>0</v>
      </c>
      <c r="J58" s="31">
        <f t="shared" si="123"/>
        <v>0</v>
      </c>
      <c r="K58" s="31">
        <f t="shared" si="123"/>
        <v>0</v>
      </c>
      <c r="L58" s="30">
        <f t="shared" ref="L58:L59" si="124">H58+I58+J58+K58</f>
        <v>0</v>
      </c>
      <c r="M58" s="53">
        <f t="shared" ref="M58:P59" si="125">M18+M22+M26+M30+M34+M38+M42+M46+M50+M54</f>
        <v>0</v>
      </c>
      <c r="N58" s="53">
        <f t="shared" si="125"/>
        <v>0</v>
      </c>
      <c r="O58" s="53">
        <f t="shared" si="125"/>
        <v>0</v>
      </c>
      <c r="P58" s="53">
        <f t="shared" si="125"/>
        <v>0</v>
      </c>
      <c r="Q58" s="52">
        <f t="shared" ref="Q58:Q59" si="126">M58+N58+O58+P58</f>
        <v>0</v>
      </c>
      <c r="R58" s="31">
        <f t="shared" ref="R58:R59" si="127">B58</f>
        <v>0</v>
      </c>
      <c r="S58" s="33">
        <f t="shared" ref="S58:S59" si="128">R58-C58-H58+M58</f>
        <v>0</v>
      </c>
      <c r="T58" s="33">
        <f t="shared" si="121"/>
        <v>0</v>
      </c>
      <c r="U58" s="33">
        <f t="shared" si="121"/>
        <v>0</v>
      </c>
      <c r="V58" s="33">
        <f t="shared" si="121"/>
        <v>0</v>
      </c>
      <c r="W58" s="32">
        <f t="shared" si="12"/>
        <v>0</v>
      </c>
    </row>
    <row r="59" spans="1:23" ht="15.75" thickBot="1">
      <c r="A59" s="45" t="str">
        <f>$A$12</f>
        <v>Paikkakunta 3</v>
      </c>
      <c r="B59" s="39">
        <f>B19+B23+B27+B31+B35+B39+B43+B47+B51+B55</f>
        <v>0</v>
      </c>
      <c r="C59" s="39">
        <f t="shared" si="118"/>
        <v>0</v>
      </c>
      <c r="D59" s="39">
        <f t="shared" si="118"/>
        <v>0</v>
      </c>
      <c r="E59" s="39">
        <f t="shared" si="118"/>
        <v>0</v>
      </c>
      <c r="F59" s="39">
        <f t="shared" si="118"/>
        <v>0</v>
      </c>
      <c r="G59" s="34">
        <f t="shared" si="122"/>
        <v>0</v>
      </c>
      <c r="H59" s="31">
        <f t="shared" si="123"/>
        <v>0</v>
      </c>
      <c r="I59" s="31">
        <f t="shared" si="123"/>
        <v>0</v>
      </c>
      <c r="J59" s="31">
        <f t="shared" si="123"/>
        <v>0</v>
      </c>
      <c r="K59" s="31">
        <f t="shared" si="123"/>
        <v>0</v>
      </c>
      <c r="L59" s="34">
        <f t="shared" si="124"/>
        <v>0</v>
      </c>
      <c r="M59" s="53">
        <f t="shared" si="125"/>
        <v>0</v>
      </c>
      <c r="N59" s="53">
        <f t="shared" si="125"/>
        <v>0</v>
      </c>
      <c r="O59" s="53">
        <f t="shared" si="125"/>
        <v>0</v>
      </c>
      <c r="P59" s="53">
        <f t="shared" si="125"/>
        <v>0</v>
      </c>
      <c r="Q59" s="54">
        <f t="shared" si="126"/>
        <v>0</v>
      </c>
      <c r="R59" s="35">
        <f t="shared" si="127"/>
        <v>0</v>
      </c>
      <c r="S59" s="36">
        <f t="shared" si="128"/>
        <v>0</v>
      </c>
      <c r="T59" s="36">
        <f t="shared" si="121"/>
        <v>0</v>
      </c>
      <c r="U59" s="36">
        <f t="shared" si="121"/>
        <v>0</v>
      </c>
      <c r="V59" s="36">
        <f t="shared" si="121"/>
        <v>0</v>
      </c>
      <c r="W59" s="37">
        <f t="shared" si="12"/>
        <v>0</v>
      </c>
    </row>
    <row r="60" spans="1:23">
      <c r="A60" s="12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</sheetData>
  <mergeCells count="6">
    <mergeCell ref="R14:W14"/>
    <mergeCell ref="A3:F3"/>
    <mergeCell ref="M13:Q13"/>
    <mergeCell ref="C14:G14"/>
    <mergeCell ref="H14:L14"/>
    <mergeCell ref="M14:Q14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0"/>
  <sheetViews>
    <sheetView zoomScaleNormal="100" workbookViewId="0"/>
  </sheetViews>
  <sheetFormatPr defaultRowHeight="15"/>
  <cols>
    <col min="1" max="1" width="39.7109375" style="4" customWidth="1"/>
    <col min="2" max="12" width="8.7109375" style="4" customWidth="1"/>
    <col min="13" max="17" width="3.7109375" style="4" customWidth="1"/>
    <col min="18" max="23" width="8.7109375" style="4" customWidth="1"/>
  </cols>
  <sheetData>
    <row r="1" spans="1:23" ht="15.75">
      <c r="A1" s="57" t="s">
        <v>42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3">
        <v>41697</v>
      </c>
    </row>
    <row r="3" spans="1:23">
      <c r="A3" s="68" t="s">
        <v>31</v>
      </c>
      <c r="B3" s="68"/>
      <c r="C3" s="68"/>
      <c r="D3" s="68"/>
      <c r="E3" s="68"/>
      <c r="F3" s="68"/>
      <c r="G3" s="5"/>
      <c r="H3" s="38"/>
      <c r="I3" s="4" t="str">
        <f>"- väriset kohdat täytetään"</f>
        <v>- väriset kohdat täytetään</v>
      </c>
    </row>
    <row r="4" spans="1:23" ht="22.5">
      <c r="A4" s="6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6" t="s">
        <v>6</v>
      </c>
      <c r="B5" s="9">
        <v>2</v>
      </c>
      <c r="C5" s="10">
        <v>2</v>
      </c>
      <c r="D5" s="9">
        <v>2</v>
      </c>
      <c r="E5" s="9">
        <v>2</v>
      </c>
      <c r="F5" s="9">
        <v>2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6" t="s">
        <v>7</v>
      </c>
      <c r="B6" s="11">
        <v>3.3</v>
      </c>
      <c r="C6" s="11">
        <f t="shared" ref="C6:F6" si="0">S56</f>
        <v>1.7</v>
      </c>
      <c r="D6" s="11">
        <f t="shared" si="0"/>
        <v>1.5</v>
      </c>
      <c r="E6" s="11">
        <f t="shared" si="0"/>
        <v>1.5</v>
      </c>
      <c r="F6" s="11">
        <f t="shared" si="0"/>
        <v>1.5</v>
      </c>
      <c r="G6" s="8" t="s">
        <v>43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>
      <c r="A7" s="6" t="s">
        <v>8</v>
      </c>
      <c r="B7" s="11">
        <f>B6-B5</f>
        <v>1.2999999999999998</v>
      </c>
      <c r="C7" s="11">
        <f t="shared" ref="C7:F7" si="1">C6-C5</f>
        <v>-0.30000000000000004</v>
      </c>
      <c r="D7" s="11">
        <f t="shared" si="1"/>
        <v>-0.5</v>
      </c>
      <c r="E7" s="11">
        <f t="shared" si="1"/>
        <v>-0.5</v>
      </c>
      <c r="F7" s="11">
        <f t="shared" si="1"/>
        <v>-0.5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12"/>
      <c r="B8" s="13"/>
      <c r="C8" s="14"/>
      <c r="D8" s="13"/>
      <c r="E8" s="13"/>
      <c r="F8" s="1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15" t="s">
        <v>9</v>
      </c>
      <c r="B9" s="13"/>
      <c r="C9" s="14"/>
      <c r="D9" s="13"/>
      <c r="E9" s="13"/>
      <c r="F9" s="1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16" t="s">
        <v>28</v>
      </c>
      <c r="B10" s="13"/>
      <c r="C10" s="14"/>
      <c r="D10" s="13"/>
      <c r="E10" s="13"/>
      <c r="F10" s="1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16" t="s">
        <v>10</v>
      </c>
      <c r="B11" s="13"/>
      <c r="C11" s="14"/>
      <c r="D11" s="13"/>
      <c r="E11" s="13"/>
      <c r="F11" s="1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15.75" thickBot="1">
      <c r="A12" s="17" t="s">
        <v>11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 ht="15.75" thickBot="1">
      <c r="A13" s="12"/>
      <c r="B13" s="18"/>
      <c r="C13" s="18"/>
      <c r="D13" s="18"/>
      <c r="E13" s="18"/>
      <c r="F13" s="18"/>
      <c r="G13" s="8"/>
      <c r="H13" s="8"/>
      <c r="I13" s="8"/>
      <c r="J13" s="8"/>
      <c r="K13" s="8"/>
      <c r="L13" s="8"/>
      <c r="M13" s="77" t="s">
        <v>29</v>
      </c>
      <c r="N13" s="78"/>
      <c r="O13" s="78"/>
      <c r="P13" s="78"/>
      <c r="Q13" s="79"/>
      <c r="R13" s="8"/>
      <c r="S13" s="8"/>
      <c r="T13" s="8"/>
      <c r="U13" s="8"/>
      <c r="V13" s="8"/>
      <c r="W13" s="8"/>
    </row>
    <row r="14" spans="1:23" ht="33.75">
      <c r="A14" s="41"/>
      <c r="B14" s="19" t="s">
        <v>12</v>
      </c>
      <c r="C14" s="69" t="s">
        <v>13</v>
      </c>
      <c r="D14" s="70"/>
      <c r="E14" s="70"/>
      <c r="F14" s="70"/>
      <c r="G14" s="71"/>
      <c r="H14" s="69" t="s">
        <v>14</v>
      </c>
      <c r="I14" s="72"/>
      <c r="J14" s="72"/>
      <c r="K14" s="72"/>
      <c r="L14" s="73"/>
      <c r="M14" s="74" t="s">
        <v>15</v>
      </c>
      <c r="N14" s="75"/>
      <c r="O14" s="75"/>
      <c r="P14" s="75"/>
      <c r="Q14" s="76"/>
      <c r="R14" s="69" t="s">
        <v>16</v>
      </c>
      <c r="S14" s="72"/>
      <c r="T14" s="72"/>
      <c r="U14" s="72"/>
      <c r="V14" s="72"/>
      <c r="W14" s="73"/>
    </row>
    <row r="15" spans="1:23" ht="33.75">
      <c r="A15" s="23"/>
      <c r="B15" s="20">
        <v>2013</v>
      </c>
      <c r="C15" s="21">
        <v>2014</v>
      </c>
      <c r="D15" s="7">
        <v>2015</v>
      </c>
      <c r="E15" s="7">
        <v>2016</v>
      </c>
      <c r="F15" s="7">
        <v>2017</v>
      </c>
      <c r="G15" s="22" t="s">
        <v>17</v>
      </c>
      <c r="H15" s="21">
        <v>2014</v>
      </c>
      <c r="I15" s="7">
        <v>2015</v>
      </c>
      <c r="J15" s="7">
        <v>2016</v>
      </c>
      <c r="K15" s="7">
        <v>2017</v>
      </c>
      <c r="L15" s="22" t="s">
        <v>17</v>
      </c>
      <c r="M15" s="46">
        <v>2014</v>
      </c>
      <c r="N15" s="47">
        <v>2015</v>
      </c>
      <c r="O15" s="47">
        <v>2016</v>
      </c>
      <c r="P15" s="47">
        <v>2017</v>
      </c>
      <c r="Q15" s="48" t="s">
        <v>17</v>
      </c>
      <c r="R15" s="21" t="s">
        <v>1</v>
      </c>
      <c r="S15" s="7">
        <v>2014</v>
      </c>
      <c r="T15" s="7">
        <v>2015</v>
      </c>
      <c r="U15" s="7">
        <v>2016</v>
      </c>
      <c r="V15" s="7">
        <v>2017</v>
      </c>
      <c r="W15" s="22" t="s">
        <v>18</v>
      </c>
    </row>
    <row r="16" spans="1:23">
      <c r="A16" s="40" t="s">
        <v>19</v>
      </c>
      <c r="B16" s="40">
        <f t="shared" ref="B16" si="2">B17+B18+B19</f>
        <v>0</v>
      </c>
      <c r="C16" s="24">
        <f>C17+C18+C19</f>
        <v>0</v>
      </c>
      <c r="D16" s="25">
        <f t="shared" ref="D16:G16" si="3">D17+D18+D19</f>
        <v>0</v>
      </c>
      <c r="E16" s="25">
        <f t="shared" si="3"/>
        <v>0</v>
      </c>
      <c r="F16" s="25">
        <f t="shared" si="3"/>
        <v>0</v>
      </c>
      <c r="G16" s="26">
        <f t="shared" si="3"/>
        <v>0</v>
      </c>
      <c r="H16" s="24">
        <f>H17+H18+H19</f>
        <v>0</v>
      </c>
      <c r="I16" s="25">
        <f t="shared" ref="I16:L16" si="4">I17+I18+I19</f>
        <v>0</v>
      </c>
      <c r="J16" s="25">
        <f t="shared" si="4"/>
        <v>0</v>
      </c>
      <c r="K16" s="25">
        <f t="shared" si="4"/>
        <v>0</v>
      </c>
      <c r="L16" s="26">
        <f t="shared" si="4"/>
        <v>0</v>
      </c>
      <c r="M16" s="49">
        <f>M17+M18+M19</f>
        <v>0</v>
      </c>
      <c r="N16" s="50">
        <f t="shared" ref="N16:Q16" si="5">N17+N18+N19</f>
        <v>0</v>
      </c>
      <c r="O16" s="50">
        <f t="shared" si="5"/>
        <v>0</v>
      </c>
      <c r="P16" s="50">
        <f t="shared" si="5"/>
        <v>0</v>
      </c>
      <c r="Q16" s="51">
        <f t="shared" si="5"/>
        <v>0</v>
      </c>
      <c r="R16" s="24">
        <f>SUM(R17:R19)</f>
        <v>0</v>
      </c>
      <c r="S16" s="25">
        <f>SUM(S17:S19)</f>
        <v>0</v>
      </c>
      <c r="T16" s="25">
        <f t="shared" ref="T16:V16" si="6">SUM(T17:T19)</f>
        <v>0</v>
      </c>
      <c r="U16" s="25">
        <f t="shared" si="6"/>
        <v>0</v>
      </c>
      <c r="V16" s="25">
        <f t="shared" si="6"/>
        <v>0</v>
      </c>
      <c r="W16" s="26">
        <f>V16-R16</f>
        <v>0</v>
      </c>
    </row>
    <row r="17" spans="1:23">
      <c r="A17" s="42" t="str">
        <f>$A$10</f>
        <v>Paikkakunta 1</v>
      </c>
      <c r="B17" s="27"/>
      <c r="C17" s="28"/>
      <c r="D17" s="29"/>
      <c r="E17" s="29"/>
      <c r="F17" s="29"/>
      <c r="G17" s="30">
        <f>C17+D17+E17+F17</f>
        <v>0</v>
      </c>
      <c r="H17" s="28"/>
      <c r="I17" s="29"/>
      <c r="J17" s="29"/>
      <c r="K17" s="29"/>
      <c r="L17" s="30">
        <f>H17+I17+J17+K17</f>
        <v>0</v>
      </c>
      <c r="M17" s="55"/>
      <c r="N17" s="56"/>
      <c r="O17" s="56"/>
      <c r="P17" s="56"/>
      <c r="Q17" s="52">
        <f>M17+N17+O17+P17</f>
        <v>0</v>
      </c>
      <c r="R17" s="31">
        <f>B17</f>
        <v>0</v>
      </c>
      <c r="S17" s="6">
        <f>R17-C17-H17+M17</f>
        <v>0</v>
      </c>
      <c r="T17" s="6">
        <f t="shared" ref="T17:V19" si="7">S17-D17-I17+N17</f>
        <v>0</v>
      </c>
      <c r="U17" s="6">
        <f t="shared" si="7"/>
        <v>0</v>
      </c>
      <c r="V17" s="6">
        <f t="shared" si="7"/>
        <v>0</v>
      </c>
      <c r="W17" s="32">
        <f>V17-R17</f>
        <v>0</v>
      </c>
    </row>
    <row r="18" spans="1:23">
      <c r="A18" s="42" t="str">
        <f>$A$11</f>
        <v>Paikkakunta 2</v>
      </c>
      <c r="B18" s="27"/>
      <c r="C18" s="28"/>
      <c r="D18" s="29"/>
      <c r="E18" s="29"/>
      <c r="F18" s="29"/>
      <c r="G18" s="30">
        <f>C18+D18+E18+F18</f>
        <v>0</v>
      </c>
      <c r="H18" s="28"/>
      <c r="I18" s="29"/>
      <c r="J18" s="29"/>
      <c r="K18" s="29"/>
      <c r="L18" s="30">
        <f t="shared" ref="L18:L19" si="8">H18+I18+J18+K18</f>
        <v>0</v>
      </c>
      <c r="M18" s="55"/>
      <c r="N18" s="56"/>
      <c r="O18" s="56"/>
      <c r="P18" s="56"/>
      <c r="Q18" s="52">
        <f t="shared" ref="Q18:Q19" si="9">M18+N18+O18+P18</f>
        <v>0</v>
      </c>
      <c r="R18" s="31">
        <f t="shared" ref="R18:R19" si="10">B18</f>
        <v>0</v>
      </c>
      <c r="S18" s="6">
        <f t="shared" ref="S18:S19" si="11">R18-C18-H18+M18</f>
        <v>0</v>
      </c>
      <c r="T18" s="6">
        <f t="shared" si="7"/>
        <v>0</v>
      </c>
      <c r="U18" s="6">
        <f t="shared" si="7"/>
        <v>0</v>
      </c>
      <c r="V18" s="6">
        <f t="shared" si="7"/>
        <v>0</v>
      </c>
      <c r="W18" s="32">
        <f t="shared" ref="W18:W59" si="12">V18-R18</f>
        <v>0</v>
      </c>
    </row>
    <row r="19" spans="1:23">
      <c r="A19" s="42" t="str">
        <f>$A$12</f>
        <v>Paikkakunta 3</v>
      </c>
      <c r="B19" s="27"/>
      <c r="C19" s="28"/>
      <c r="D19" s="29"/>
      <c r="E19" s="29"/>
      <c r="F19" s="29"/>
      <c r="G19" s="30">
        <f t="shared" ref="G19" si="13">C19+D19+E19+F19</f>
        <v>0</v>
      </c>
      <c r="H19" s="28"/>
      <c r="I19" s="29"/>
      <c r="J19" s="29"/>
      <c r="K19" s="29"/>
      <c r="L19" s="30">
        <f t="shared" si="8"/>
        <v>0</v>
      </c>
      <c r="M19" s="55"/>
      <c r="N19" s="56"/>
      <c r="O19" s="56"/>
      <c r="P19" s="56"/>
      <c r="Q19" s="52">
        <f t="shared" si="9"/>
        <v>0</v>
      </c>
      <c r="R19" s="31">
        <f t="shared" si="10"/>
        <v>0</v>
      </c>
      <c r="S19" s="6">
        <f t="shared" si="11"/>
        <v>0</v>
      </c>
      <c r="T19" s="6">
        <f t="shared" si="7"/>
        <v>0</v>
      </c>
      <c r="U19" s="6">
        <f t="shared" si="7"/>
        <v>0</v>
      </c>
      <c r="V19" s="6">
        <f t="shared" si="7"/>
        <v>0</v>
      </c>
      <c r="W19" s="32">
        <f t="shared" si="12"/>
        <v>0</v>
      </c>
    </row>
    <row r="20" spans="1:23">
      <c r="A20" s="40" t="s">
        <v>20</v>
      </c>
      <c r="B20" s="40">
        <f t="shared" ref="B20" si="14">B21+B22+B23</f>
        <v>0</v>
      </c>
      <c r="C20" s="24">
        <f>C21+C22+C23</f>
        <v>0</v>
      </c>
      <c r="D20" s="25">
        <f t="shared" ref="D20:G20" si="15">D21+D22+D23</f>
        <v>0</v>
      </c>
      <c r="E20" s="25">
        <f t="shared" si="15"/>
        <v>0</v>
      </c>
      <c r="F20" s="25">
        <f t="shared" si="15"/>
        <v>0</v>
      </c>
      <c r="G20" s="26">
        <f t="shared" si="15"/>
        <v>0</v>
      </c>
      <c r="H20" s="24">
        <f>H21+H22+H23</f>
        <v>0</v>
      </c>
      <c r="I20" s="25">
        <f t="shared" ref="I20:L20" si="16">I21+I22+I23</f>
        <v>0</v>
      </c>
      <c r="J20" s="25">
        <f t="shared" si="16"/>
        <v>0</v>
      </c>
      <c r="K20" s="25">
        <f t="shared" si="16"/>
        <v>0</v>
      </c>
      <c r="L20" s="26">
        <f t="shared" si="16"/>
        <v>0</v>
      </c>
      <c r="M20" s="49">
        <f>M21+M22+M23</f>
        <v>0</v>
      </c>
      <c r="N20" s="50">
        <f t="shared" ref="N20:Q20" si="17">N21+N22+N23</f>
        <v>0</v>
      </c>
      <c r="O20" s="50">
        <f t="shared" si="17"/>
        <v>0</v>
      </c>
      <c r="P20" s="50">
        <f t="shared" si="17"/>
        <v>0</v>
      </c>
      <c r="Q20" s="51">
        <f t="shared" si="17"/>
        <v>0</v>
      </c>
      <c r="R20" s="24">
        <f>SUM(R21:R23)</f>
        <v>0</v>
      </c>
      <c r="S20" s="25">
        <f>SUM(S21:S23)</f>
        <v>0</v>
      </c>
      <c r="T20" s="25">
        <f t="shared" ref="T20:V20" si="18">SUM(T21:T23)</f>
        <v>0</v>
      </c>
      <c r="U20" s="25">
        <f t="shared" si="18"/>
        <v>0</v>
      </c>
      <c r="V20" s="25">
        <f t="shared" si="18"/>
        <v>0</v>
      </c>
      <c r="W20" s="26">
        <f t="shared" si="12"/>
        <v>0</v>
      </c>
    </row>
    <row r="21" spans="1:23">
      <c r="A21" s="43" t="str">
        <f>$A$10</f>
        <v>Paikkakunta 1</v>
      </c>
      <c r="B21" s="27"/>
      <c r="C21" s="28"/>
      <c r="D21" s="29"/>
      <c r="E21" s="29"/>
      <c r="F21" s="29"/>
      <c r="G21" s="30">
        <f>C21+D21+E21+F21</f>
        <v>0</v>
      </c>
      <c r="H21" s="28"/>
      <c r="I21" s="29"/>
      <c r="J21" s="29"/>
      <c r="K21" s="29"/>
      <c r="L21" s="30">
        <f>H21+I21+J21+K21</f>
        <v>0</v>
      </c>
      <c r="M21" s="55"/>
      <c r="N21" s="56"/>
      <c r="O21" s="56"/>
      <c r="P21" s="56"/>
      <c r="Q21" s="52">
        <f>M21+N21+O21+P21</f>
        <v>0</v>
      </c>
      <c r="R21" s="31">
        <f>B21</f>
        <v>0</v>
      </c>
      <c r="S21" s="6">
        <f>R21-C21-H21+M21</f>
        <v>0</v>
      </c>
      <c r="T21" s="6">
        <f t="shared" ref="T21:V23" si="19">S21-D21-I21+N21</f>
        <v>0</v>
      </c>
      <c r="U21" s="6">
        <f t="shared" si="19"/>
        <v>0</v>
      </c>
      <c r="V21" s="6">
        <f t="shared" si="19"/>
        <v>0</v>
      </c>
      <c r="W21" s="32">
        <f t="shared" si="12"/>
        <v>0</v>
      </c>
    </row>
    <row r="22" spans="1:23">
      <c r="A22" s="43" t="str">
        <f>$A$11</f>
        <v>Paikkakunta 2</v>
      </c>
      <c r="B22" s="27"/>
      <c r="C22" s="28"/>
      <c r="D22" s="29"/>
      <c r="E22" s="29"/>
      <c r="F22" s="29"/>
      <c r="G22" s="30">
        <f t="shared" ref="G22:G23" si="20">C22+D22+E22+F22</f>
        <v>0</v>
      </c>
      <c r="H22" s="28"/>
      <c r="I22" s="29"/>
      <c r="J22" s="29"/>
      <c r="K22" s="29"/>
      <c r="L22" s="30">
        <f t="shared" ref="L22:L23" si="21">H22+I22+J22+K22</f>
        <v>0</v>
      </c>
      <c r="M22" s="55"/>
      <c r="N22" s="56"/>
      <c r="O22" s="56"/>
      <c r="P22" s="56"/>
      <c r="Q22" s="52">
        <f t="shared" ref="Q22:Q23" si="22">M22+N22+O22+P22</f>
        <v>0</v>
      </c>
      <c r="R22" s="31">
        <f t="shared" ref="R22:R23" si="23">B22</f>
        <v>0</v>
      </c>
      <c r="S22" s="6">
        <f t="shared" ref="S22:S23" si="24">R22-C22-H22+M22</f>
        <v>0</v>
      </c>
      <c r="T22" s="6">
        <f t="shared" si="19"/>
        <v>0</v>
      </c>
      <c r="U22" s="6">
        <f t="shared" si="19"/>
        <v>0</v>
      </c>
      <c r="V22" s="6">
        <f t="shared" si="19"/>
        <v>0</v>
      </c>
      <c r="W22" s="32">
        <f t="shared" si="12"/>
        <v>0</v>
      </c>
    </row>
    <row r="23" spans="1:23">
      <c r="A23" s="42" t="str">
        <f>$A$12</f>
        <v>Paikkakunta 3</v>
      </c>
      <c r="B23" s="27"/>
      <c r="C23" s="28"/>
      <c r="D23" s="29"/>
      <c r="E23" s="29"/>
      <c r="F23" s="29"/>
      <c r="G23" s="30">
        <f t="shared" si="20"/>
        <v>0</v>
      </c>
      <c r="H23" s="28"/>
      <c r="I23" s="29"/>
      <c r="J23" s="29"/>
      <c r="K23" s="29"/>
      <c r="L23" s="30">
        <f t="shared" si="21"/>
        <v>0</v>
      </c>
      <c r="M23" s="55"/>
      <c r="N23" s="56"/>
      <c r="O23" s="56"/>
      <c r="P23" s="56"/>
      <c r="Q23" s="52">
        <f t="shared" si="22"/>
        <v>0</v>
      </c>
      <c r="R23" s="31">
        <f t="shared" si="23"/>
        <v>0</v>
      </c>
      <c r="S23" s="6">
        <f t="shared" si="24"/>
        <v>0</v>
      </c>
      <c r="T23" s="6">
        <f t="shared" si="19"/>
        <v>0</v>
      </c>
      <c r="U23" s="6">
        <f t="shared" si="19"/>
        <v>0</v>
      </c>
      <c r="V23" s="6">
        <f t="shared" si="19"/>
        <v>0</v>
      </c>
      <c r="W23" s="32">
        <f t="shared" si="12"/>
        <v>0</v>
      </c>
    </row>
    <row r="24" spans="1:23">
      <c r="A24" s="40" t="s">
        <v>21</v>
      </c>
      <c r="B24" s="40">
        <f t="shared" ref="B24" si="25">B25+B26+B27</f>
        <v>0</v>
      </c>
      <c r="C24" s="24">
        <f>C25+C26+C27</f>
        <v>0</v>
      </c>
      <c r="D24" s="25">
        <f t="shared" ref="D24:G24" si="26">D25+D26+D27</f>
        <v>0</v>
      </c>
      <c r="E24" s="25">
        <f t="shared" si="26"/>
        <v>0</v>
      </c>
      <c r="F24" s="25">
        <f t="shared" si="26"/>
        <v>0</v>
      </c>
      <c r="G24" s="26">
        <f t="shared" si="26"/>
        <v>0</v>
      </c>
      <c r="H24" s="24">
        <f>H25+H26+H27</f>
        <v>0</v>
      </c>
      <c r="I24" s="25">
        <f t="shared" ref="I24:L24" si="27">I25+I26+I27</f>
        <v>0</v>
      </c>
      <c r="J24" s="25">
        <f t="shared" si="27"/>
        <v>0</v>
      </c>
      <c r="K24" s="25">
        <f t="shared" si="27"/>
        <v>0</v>
      </c>
      <c r="L24" s="26">
        <f t="shared" si="27"/>
        <v>0</v>
      </c>
      <c r="M24" s="49">
        <f>M25+M26+M27</f>
        <v>0</v>
      </c>
      <c r="N24" s="50">
        <f t="shared" ref="N24:Q24" si="28">N25+N26+N27</f>
        <v>0</v>
      </c>
      <c r="O24" s="50">
        <f t="shared" si="28"/>
        <v>0</v>
      </c>
      <c r="P24" s="50">
        <f t="shared" si="28"/>
        <v>0</v>
      </c>
      <c r="Q24" s="51">
        <f t="shared" si="28"/>
        <v>0</v>
      </c>
      <c r="R24" s="24">
        <f>SUM(R25:R27)</f>
        <v>0</v>
      </c>
      <c r="S24" s="25">
        <f>SUM(S25:S27)</f>
        <v>0</v>
      </c>
      <c r="T24" s="25">
        <f t="shared" ref="T24:V24" si="29">SUM(T25:T27)</f>
        <v>0</v>
      </c>
      <c r="U24" s="25">
        <f t="shared" si="29"/>
        <v>0</v>
      </c>
      <c r="V24" s="25">
        <f t="shared" si="29"/>
        <v>0</v>
      </c>
      <c r="W24" s="26">
        <f t="shared" si="12"/>
        <v>0</v>
      </c>
    </row>
    <row r="25" spans="1:23">
      <c r="A25" s="43" t="str">
        <f>$A$10</f>
        <v>Paikkakunta 1</v>
      </c>
      <c r="B25" s="27"/>
      <c r="C25" s="28"/>
      <c r="D25" s="29"/>
      <c r="E25" s="29"/>
      <c r="F25" s="29"/>
      <c r="G25" s="30">
        <f>C25+D25+E25+F25</f>
        <v>0</v>
      </c>
      <c r="H25" s="28"/>
      <c r="I25" s="29"/>
      <c r="J25" s="29"/>
      <c r="K25" s="29"/>
      <c r="L25" s="30">
        <f>H25+I25+J25+K25</f>
        <v>0</v>
      </c>
      <c r="M25" s="55"/>
      <c r="N25" s="56"/>
      <c r="O25" s="56"/>
      <c r="P25" s="56"/>
      <c r="Q25" s="52">
        <f>M25+N25+O25+P25</f>
        <v>0</v>
      </c>
      <c r="R25" s="31">
        <f>B25</f>
        <v>0</v>
      </c>
      <c r="S25" s="6">
        <f>R25-C25-H25+M25</f>
        <v>0</v>
      </c>
      <c r="T25" s="6">
        <f t="shared" ref="T25:V27" si="30">S25-D25-I25+N25</f>
        <v>0</v>
      </c>
      <c r="U25" s="6">
        <f t="shared" si="30"/>
        <v>0</v>
      </c>
      <c r="V25" s="6">
        <f t="shared" si="30"/>
        <v>0</v>
      </c>
      <c r="W25" s="32">
        <f t="shared" si="12"/>
        <v>0</v>
      </c>
    </row>
    <row r="26" spans="1:23">
      <c r="A26" s="43" t="str">
        <f>$A$11</f>
        <v>Paikkakunta 2</v>
      </c>
      <c r="B26" s="27"/>
      <c r="C26" s="28"/>
      <c r="D26" s="29"/>
      <c r="E26" s="29"/>
      <c r="F26" s="29"/>
      <c r="G26" s="30">
        <f t="shared" ref="G26:G27" si="31">C26+D26+E26+F26</f>
        <v>0</v>
      </c>
      <c r="H26" s="28"/>
      <c r="I26" s="29"/>
      <c r="J26" s="29"/>
      <c r="K26" s="29"/>
      <c r="L26" s="30">
        <f t="shared" ref="L26:L27" si="32">H26+I26+J26+K26</f>
        <v>0</v>
      </c>
      <c r="M26" s="55"/>
      <c r="N26" s="56"/>
      <c r="O26" s="56"/>
      <c r="P26" s="56"/>
      <c r="Q26" s="52">
        <f t="shared" ref="Q26:Q27" si="33">M26+N26+O26+P26</f>
        <v>0</v>
      </c>
      <c r="R26" s="31">
        <f t="shared" ref="R26:R27" si="34">B26</f>
        <v>0</v>
      </c>
      <c r="S26" s="6">
        <f t="shared" ref="S26:S27" si="35">R26-C26-H26+M26</f>
        <v>0</v>
      </c>
      <c r="T26" s="6">
        <f t="shared" si="30"/>
        <v>0</v>
      </c>
      <c r="U26" s="6">
        <f t="shared" si="30"/>
        <v>0</v>
      </c>
      <c r="V26" s="6">
        <f t="shared" si="30"/>
        <v>0</v>
      </c>
      <c r="W26" s="32">
        <f t="shared" si="12"/>
        <v>0</v>
      </c>
    </row>
    <row r="27" spans="1:23">
      <c r="A27" s="42" t="str">
        <f>$A$12</f>
        <v>Paikkakunta 3</v>
      </c>
      <c r="B27" s="27"/>
      <c r="C27" s="28"/>
      <c r="D27" s="29"/>
      <c r="E27" s="29"/>
      <c r="F27" s="29"/>
      <c r="G27" s="30">
        <f t="shared" si="31"/>
        <v>0</v>
      </c>
      <c r="H27" s="28"/>
      <c r="I27" s="29"/>
      <c r="J27" s="29"/>
      <c r="K27" s="29"/>
      <c r="L27" s="30">
        <f t="shared" si="32"/>
        <v>0</v>
      </c>
      <c r="M27" s="55"/>
      <c r="N27" s="56"/>
      <c r="O27" s="56"/>
      <c r="P27" s="56"/>
      <c r="Q27" s="52">
        <f t="shared" si="33"/>
        <v>0</v>
      </c>
      <c r="R27" s="31">
        <f t="shared" si="34"/>
        <v>0</v>
      </c>
      <c r="S27" s="6">
        <f t="shared" si="35"/>
        <v>0</v>
      </c>
      <c r="T27" s="6">
        <f t="shared" si="30"/>
        <v>0</v>
      </c>
      <c r="U27" s="6">
        <f t="shared" si="30"/>
        <v>0</v>
      </c>
      <c r="V27" s="6">
        <f t="shared" si="30"/>
        <v>0</v>
      </c>
      <c r="W27" s="32">
        <f t="shared" si="12"/>
        <v>0</v>
      </c>
    </row>
    <row r="28" spans="1:23">
      <c r="A28" s="40" t="s">
        <v>22</v>
      </c>
      <c r="B28" s="40">
        <f t="shared" ref="B28" si="36">B29+B30+B31</f>
        <v>0</v>
      </c>
      <c r="C28" s="24">
        <f>C29+C30+C31</f>
        <v>0</v>
      </c>
      <c r="D28" s="25">
        <f t="shared" ref="D28:G28" si="37">D29+D30+D31</f>
        <v>0</v>
      </c>
      <c r="E28" s="25">
        <f t="shared" si="37"/>
        <v>0</v>
      </c>
      <c r="F28" s="25">
        <f t="shared" si="37"/>
        <v>0</v>
      </c>
      <c r="G28" s="26">
        <f t="shared" si="37"/>
        <v>0</v>
      </c>
      <c r="H28" s="24">
        <f>H29+H30+H31</f>
        <v>0</v>
      </c>
      <c r="I28" s="25">
        <f t="shared" ref="I28:L28" si="38">I29+I30+I31</f>
        <v>0</v>
      </c>
      <c r="J28" s="25">
        <f t="shared" si="38"/>
        <v>0</v>
      </c>
      <c r="K28" s="25">
        <f t="shared" si="38"/>
        <v>0</v>
      </c>
      <c r="L28" s="26">
        <f t="shared" si="38"/>
        <v>0</v>
      </c>
      <c r="M28" s="49">
        <f>M29+M30+M31</f>
        <v>0</v>
      </c>
      <c r="N28" s="50">
        <f t="shared" ref="N28:Q28" si="39">N29+N30+N31</f>
        <v>0</v>
      </c>
      <c r="O28" s="50">
        <f t="shared" si="39"/>
        <v>0</v>
      </c>
      <c r="P28" s="50">
        <f t="shared" si="39"/>
        <v>0</v>
      </c>
      <c r="Q28" s="51">
        <f t="shared" si="39"/>
        <v>0</v>
      </c>
      <c r="R28" s="24">
        <f>SUM(R29:R31)</f>
        <v>0</v>
      </c>
      <c r="S28" s="25">
        <f>SUM(S29:S31)</f>
        <v>0</v>
      </c>
      <c r="T28" s="25">
        <f t="shared" ref="T28:V28" si="40">SUM(T29:T31)</f>
        <v>0</v>
      </c>
      <c r="U28" s="25">
        <f t="shared" si="40"/>
        <v>0</v>
      </c>
      <c r="V28" s="25">
        <f t="shared" si="40"/>
        <v>0</v>
      </c>
      <c r="W28" s="26">
        <f t="shared" si="12"/>
        <v>0</v>
      </c>
    </row>
    <row r="29" spans="1:23">
      <c r="A29" s="43" t="str">
        <f>$A$10</f>
        <v>Paikkakunta 1</v>
      </c>
      <c r="B29" s="27"/>
      <c r="C29" s="28"/>
      <c r="D29" s="29"/>
      <c r="E29" s="29"/>
      <c r="F29" s="29"/>
      <c r="G29" s="30">
        <f>C29+D29+E29+F29</f>
        <v>0</v>
      </c>
      <c r="H29" s="28"/>
      <c r="I29" s="29"/>
      <c r="J29" s="29"/>
      <c r="K29" s="29"/>
      <c r="L29" s="30">
        <f>H29+I29+J29+K29</f>
        <v>0</v>
      </c>
      <c r="M29" s="55"/>
      <c r="N29" s="56"/>
      <c r="O29" s="56"/>
      <c r="P29" s="56"/>
      <c r="Q29" s="52">
        <f>M29+N29+O29+P29</f>
        <v>0</v>
      </c>
      <c r="R29" s="31">
        <f>B29</f>
        <v>0</v>
      </c>
      <c r="S29" s="33">
        <f>R29-C29-H29+M29</f>
        <v>0</v>
      </c>
      <c r="T29" s="33">
        <f t="shared" ref="T29:V31" si="41">S29-D29-I29+N29</f>
        <v>0</v>
      </c>
      <c r="U29" s="33">
        <f t="shared" si="41"/>
        <v>0</v>
      </c>
      <c r="V29" s="33">
        <f t="shared" si="41"/>
        <v>0</v>
      </c>
      <c r="W29" s="32">
        <f t="shared" si="12"/>
        <v>0</v>
      </c>
    </row>
    <row r="30" spans="1:23">
      <c r="A30" s="43" t="str">
        <f>$A$11</f>
        <v>Paikkakunta 2</v>
      </c>
      <c r="B30" s="27"/>
      <c r="C30" s="28"/>
      <c r="D30" s="29"/>
      <c r="E30" s="29"/>
      <c r="F30" s="29"/>
      <c r="G30" s="30">
        <f t="shared" ref="G30:G31" si="42">C30+D30+E30+F30</f>
        <v>0</v>
      </c>
      <c r="H30" s="28"/>
      <c r="I30" s="29"/>
      <c r="J30" s="29"/>
      <c r="K30" s="29"/>
      <c r="L30" s="30">
        <f t="shared" ref="L30:L31" si="43">H30+I30+J30+K30</f>
        <v>0</v>
      </c>
      <c r="M30" s="55"/>
      <c r="N30" s="56"/>
      <c r="O30" s="56"/>
      <c r="P30" s="56"/>
      <c r="Q30" s="52">
        <f t="shared" ref="Q30:Q31" si="44">M30+N30+O30+P30</f>
        <v>0</v>
      </c>
      <c r="R30" s="31">
        <f t="shared" ref="R30:R31" si="45">B30</f>
        <v>0</v>
      </c>
      <c r="S30" s="33">
        <f t="shared" ref="S30:S31" si="46">R30-C30-H30+M30</f>
        <v>0</v>
      </c>
      <c r="T30" s="33">
        <f t="shared" si="41"/>
        <v>0</v>
      </c>
      <c r="U30" s="33">
        <f t="shared" si="41"/>
        <v>0</v>
      </c>
      <c r="V30" s="33">
        <f t="shared" si="41"/>
        <v>0</v>
      </c>
      <c r="W30" s="32">
        <f t="shared" si="12"/>
        <v>0</v>
      </c>
    </row>
    <row r="31" spans="1:23">
      <c r="A31" s="42" t="str">
        <f>$A$12</f>
        <v>Paikkakunta 3</v>
      </c>
      <c r="B31" s="27"/>
      <c r="C31" s="28"/>
      <c r="D31" s="29"/>
      <c r="E31" s="29"/>
      <c r="F31" s="29"/>
      <c r="G31" s="30">
        <f t="shared" si="42"/>
        <v>0</v>
      </c>
      <c r="H31" s="28"/>
      <c r="I31" s="29"/>
      <c r="J31" s="29"/>
      <c r="K31" s="29"/>
      <c r="L31" s="30">
        <f t="shared" si="43"/>
        <v>0</v>
      </c>
      <c r="M31" s="55"/>
      <c r="N31" s="56"/>
      <c r="O31" s="56"/>
      <c r="P31" s="56"/>
      <c r="Q31" s="52">
        <f t="shared" si="44"/>
        <v>0</v>
      </c>
      <c r="R31" s="31">
        <f t="shared" si="45"/>
        <v>0</v>
      </c>
      <c r="S31" s="33">
        <f t="shared" si="46"/>
        <v>0</v>
      </c>
      <c r="T31" s="33">
        <f t="shared" si="41"/>
        <v>0</v>
      </c>
      <c r="U31" s="33">
        <f t="shared" si="41"/>
        <v>0</v>
      </c>
      <c r="V31" s="33">
        <f t="shared" si="41"/>
        <v>0</v>
      </c>
      <c r="W31" s="32">
        <f t="shared" si="12"/>
        <v>0</v>
      </c>
    </row>
    <row r="32" spans="1:23">
      <c r="A32" s="40" t="s">
        <v>23</v>
      </c>
      <c r="B32" s="40">
        <f t="shared" ref="B32" si="47">B33+B34+B35</f>
        <v>0</v>
      </c>
      <c r="C32" s="24">
        <f>C33+C34+C35</f>
        <v>0</v>
      </c>
      <c r="D32" s="25">
        <f t="shared" ref="D32:G32" si="48">D33+D34+D35</f>
        <v>0</v>
      </c>
      <c r="E32" s="25">
        <f t="shared" si="48"/>
        <v>0</v>
      </c>
      <c r="F32" s="25">
        <f t="shared" si="48"/>
        <v>0</v>
      </c>
      <c r="G32" s="26">
        <f t="shared" si="48"/>
        <v>0</v>
      </c>
      <c r="H32" s="24">
        <f>H33+H34+H35</f>
        <v>0</v>
      </c>
      <c r="I32" s="25">
        <f t="shared" ref="I32:L32" si="49">I33+I34+I35</f>
        <v>0</v>
      </c>
      <c r="J32" s="25">
        <f t="shared" si="49"/>
        <v>0</v>
      </c>
      <c r="K32" s="25">
        <f t="shared" si="49"/>
        <v>0</v>
      </c>
      <c r="L32" s="26">
        <f t="shared" si="49"/>
        <v>0</v>
      </c>
      <c r="M32" s="49">
        <f>M33+M34+M35</f>
        <v>0</v>
      </c>
      <c r="N32" s="50">
        <f t="shared" ref="N32:Q32" si="50">N33+N34+N35</f>
        <v>0</v>
      </c>
      <c r="O32" s="50">
        <f t="shared" si="50"/>
        <v>0</v>
      </c>
      <c r="P32" s="50">
        <f t="shared" si="50"/>
        <v>0</v>
      </c>
      <c r="Q32" s="51">
        <f t="shared" si="50"/>
        <v>0</v>
      </c>
      <c r="R32" s="24">
        <f>SUM(R33:R35)</f>
        <v>0</v>
      </c>
      <c r="S32" s="25">
        <f>SUM(S33:S35)</f>
        <v>0</v>
      </c>
      <c r="T32" s="25">
        <f t="shared" ref="T32:V32" si="51">SUM(T33:T35)</f>
        <v>0</v>
      </c>
      <c r="U32" s="25">
        <f t="shared" si="51"/>
        <v>0</v>
      </c>
      <c r="V32" s="25">
        <f t="shared" si="51"/>
        <v>0</v>
      </c>
      <c r="W32" s="26">
        <f t="shared" si="12"/>
        <v>0</v>
      </c>
    </row>
    <row r="33" spans="1:23">
      <c r="A33" s="43" t="str">
        <f>$A$10</f>
        <v>Paikkakunta 1</v>
      </c>
      <c r="B33" s="27"/>
      <c r="C33" s="28"/>
      <c r="D33" s="29"/>
      <c r="E33" s="29"/>
      <c r="F33" s="29"/>
      <c r="G33" s="30">
        <f>C33+D33+E33+F33</f>
        <v>0</v>
      </c>
      <c r="H33" s="28"/>
      <c r="I33" s="29"/>
      <c r="J33" s="29"/>
      <c r="K33" s="29"/>
      <c r="L33" s="30">
        <f>H33+I33+J33+K33</f>
        <v>0</v>
      </c>
      <c r="M33" s="55"/>
      <c r="N33" s="56"/>
      <c r="O33" s="56"/>
      <c r="P33" s="56"/>
      <c r="Q33" s="52">
        <f>M33+N33+O33+P33</f>
        <v>0</v>
      </c>
      <c r="R33" s="31">
        <f>B33</f>
        <v>0</v>
      </c>
      <c r="S33" s="33">
        <f>R33-C33-H33+M33</f>
        <v>0</v>
      </c>
      <c r="T33" s="33">
        <f t="shared" ref="T33:V35" si="52">S33-D33-I33+N33</f>
        <v>0</v>
      </c>
      <c r="U33" s="33">
        <f t="shared" si="52"/>
        <v>0</v>
      </c>
      <c r="V33" s="33">
        <f t="shared" si="52"/>
        <v>0</v>
      </c>
      <c r="W33" s="32">
        <f t="shared" si="12"/>
        <v>0</v>
      </c>
    </row>
    <row r="34" spans="1:23">
      <c r="A34" s="43" t="str">
        <f>$A$11</f>
        <v>Paikkakunta 2</v>
      </c>
      <c r="B34" s="27"/>
      <c r="C34" s="28"/>
      <c r="D34" s="29"/>
      <c r="E34" s="29"/>
      <c r="F34" s="29"/>
      <c r="G34" s="30">
        <f t="shared" ref="G34:G35" si="53">C34+D34+E34+F34</f>
        <v>0</v>
      </c>
      <c r="H34" s="28"/>
      <c r="I34" s="29"/>
      <c r="J34" s="29"/>
      <c r="K34" s="29"/>
      <c r="L34" s="30">
        <f t="shared" ref="L34:L35" si="54">H34+I34+J34+K34</f>
        <v>0</v>
      </c>
      <c r="M34" s="55"/>
      <c r="N34" s="56"/>
      <c r="O34" s="56"/>
      <c r="P34" s="56"/>
      <c r="Q34" s="52">
        <f t="shared" ref="Q34:Q35" si="55">M34+N34+O34+P34</f>
        <v>0</v>
      </c>
      <c r="R34" s="31">
        <f t="shared" ref="R34:R35" si="56">B34</f>
        <v>0</v>
      </c>
      <c r="S34" s="33">
        <f t="shared" ref="S34:S35" si="57">R34-C34-H34+M34</f>
        <v>0</v>
      </c>
      <c r="T34" s="33">
        <f t="shared" si="52"/>
        <v>0</v>
      </c>
      <c r="U34" s="33">
        <f t="shared" si="52"/>
        <v>0</v>
      </c>
      <c r="V34" s="33">
        <f t="shared" si="52"/>
        <v>0</v>
      </c>
      <c r="W34" s="32">
        <f t="shared" si="12"/>
        <v>0</v>
      </c>
    </row>
    <row r="35" spans="1:23">
      <c r="A35" s="42" t="str">
        <f>$A$12</f>
        <v>Paikkakunta 3</v>
      </c>
      <c r="B35" s="27"/>
      <c r="C35" s="28"/>
      <c r="D35" s="29"/>
      <c r="E35" s="29"/>
      <c r="F35" s="29"/>
      <c r="G35" s="30">
        <f t="shared" si="53"/>
        <v>0</v>
      </c>
      <c r="H35" s="28"/>
      <c r="I35" s="29"/>
      <c r="J35" s="29"/>
      <c r="K35" s="29"/>
      <c r="L35" s="30">
        <f t="shared" si="54"/>
        <v>0</v>
      </c>
      <c r="M35" s="55"/>
      <c r="N35" s="56"/>
      <c r="O35" s="56"/>
      <c r="P35" s="56"/>
      <c r="Q35" s="52">
        <f t="shared" si="55"/>
        <v>0</v>
      </c>
      <c r="R35" s="31">
        <f t="shared" si="56"/>
        <v>0</v>
      </c>
      <c r="S35" s="33">
        <f t="shared" si="57"/>
        <v>0</v>
      </c>
      <c r="T35" s="33">
        <f t="shared" si="52"/>
        <v>0</v>
      </c>
      <c r="U35" s="33">
        <f t="shared" si="52"/>
        <v>0</v>
      </c>
      <c r="V35" s="33">
        <f t="shared" si="52"/>
        <v>0</v>
      </c>
      <c r="W35" s="32">
        <f t="shared" si="12"/>
        <v>0</v>
      </c>
    </row>
    <row r="36" spans="1:23">
      <c r="A36" s="40" t="s">
        <v>24</v>
      </c>
      <c r="B36" s="40">
        <f t="shared" ref="B36" si="58">B37+B38+B39</f>
        <v>0</v>
      </c>
      <c r="C36" s="24">
        <f>C37+C38+C39</f>
        <v>0</v>
      </c>
      <c r="D36" s="25">
        <f t="shared" ref="D36:G36" si="59">D37+D38+D39</f>
        <v>0</v>
      </c>
      <c r="E36" s="25">
        <f t="shared" si="59"/>
        <v>0</v>
      </c>
      <c r="F36" s="25">
        <f t="shared" si="59"/>
        <v>0</v>
      </c>
      <c r="G36" s="26">
        <f t="shared" si="59"/>
        <v>0</v>
      </c>
      <c r="H36" s="24">
        <f>H37+H38+H39</f>
        <v>0</v>
      </c>
      <c r="I36" s="25">
        <f t="shared" ref="I36:L36" si="60">I37+I38+I39</f>
        <v>0</v>
      </c>
      <c r="J36" s="25">
        <f t="shared" si="60"/>
        <v>0</v>
      </c>
      <c r="K36" s="25">
        <f t="shared" si="60"/>
        <v>0</v>
      </c>
      <c r="L36" s="26">
        <f t="shared" si="60"/>
        <v>0</v>
      </c>
      <c r="M36" s="49">
        <f>M37+M38+M39</f>
        <v>0</v>
      </c>
      <c r="N36" s="50">
        <f t="shared" ref="N36:Q36" si="61">N37+N38+N39</f>
        <v>0</v>
      </c>
      <c r="O36" s="50">
        <f t="shared" si="61"/>
        <v>0</v>
      </c>
      <c r="P36" s="50">
        <f t="shared" si="61"/>
        <v>0</v>
      </c>
      <c r="Q36" s="51">
        <f t="shared" si="61"/>
        <v>0</v>
      </c>
      <c r="R36" s="24">
        <f>SUM(R37:R39)</f>
        <v>0</v>
      </c>
      <c r="S36" s="25">
        <f>SUM(S37:S39)</f>
        <v>0</v>
      </c>
      <c r="T36" s="25">
        <f t="shared" ref="T36:V36" si="62">SUM(T37:T39)</f>
        <v>0</v>
      </c>
      <c r="U36" s="25">
        <f t="shared" si="62"/>
        <v>0</v>
      </c>
      <c r="V36" s="25">
        <f t="shared" si="62"/>
        <v>0</v>
      </c>
      <c r="W36" s="26">
        <f t="shared" si="12"/>
        <v>0</v>
      </c>
    </row>
    <row r="37" spans="1:23">
      <c r="A37" s="43" t="str">
        <f>$A$10</f>
        <v>Paikkakunta 1</v>
      </c>
      <c r="B37" s="27"/>
      <c r="C37" s="28"/>
      <c r="D37" s="29"/>
      <c r="E37" s="29"/>
      <c r="F37" s="29"/>
      <c r="G37" s="30">
        <f>C37+D37+E37+F37</f>
        <v>0</v>
      </c>
      <c r="H37" s="28"/>
      <c r="I37" s="29"/>
      <c r="J37" s="29"/>
      <c r="K37" s="29"/>
      <c r="L37" s="30">
        <f>H37+I37+J37+K37</f>
        <v>0</v>
      </c>
      <c r="M37" s="55"/>
      <c r="N37" s="56"/>
      <c r="O37" s="56"/>
      <c r="P37" s="56"/>
      <c r="Q37" s="52">
        <f>M37+N37+O37+P37</f>
        <v>0</v>
      </c>
      <c r="R37" s="31">
        <f>B37</f>
        <v>0</v>
      </c>
      <c r="S37" s="33">
        <f>R37-C37-H37+M37</f>
        <v>0</v>
      </c>
      <c r="T37" s="33">
        <f t="shared" ref="T37:V39" si="63">S37-D37-I37+N37</f>
        <v>0</v>
      </c>
      <c r="U37" s="33">
        <f t="shared" si="63"/>
        <v>0</v>
      </c>
      <c r="V37" s="33">
        <f t="shared" si="63"/>
        <v>0</v>
      </c>
      <c r="W37" s="32">
        <f t="shared" si="12"/>
        <v>0</v>
      </c>
    </row>
    <row r="38" spans="1:23">
      <c r="A38" s="43" t="str">
        <f>$A$11</f>
        <v>Paikkakunta 2</v>
      </c>
      <c r="B38" s="27"/>
      <c r="C38" s="28"/>
      <c r="D38" s="29"/>
      <c r="E38" s="29"/>
      <c r="F38" s="29"/>
      <c r="G38" s="30">
        <f t="shared" ref="G38:G39" si="64">C38+D38+E38+F38</f>
        <v>0</v>
      </c>
      <c r="H38" s="28"/>
      <c r="I38" s="29"/>
      <c r="J38" s="29"/>
      <c r="K38" s="29"/>
      <c r="L38" s="30">
        <f t="shared" ref="L38:L39" si="65">H38+I38+J38+K38</f>
        <v>0</v>
      </c>
      <c r="M38" s="55"/>
      <c r="N38" s="56"/>
      <c r="O38" s="56"/>
      <c r="P38" s="56"/>
      <c r="Q38" s="52">
        <f t="shared" ref="Q38:Q39" si="66">M38+N38+O38+P38</f>
        <v>0</v>
      </c>
      <c r="R38" s="31">
        <f t="shared" ref="R38:R39" si="67">B38</f>
        <v>0</v>
      </c>
      <c r="S38" s="33">
        <f t="shared" ref="S38:S39" si="68">R38-C38-H38+M38</f>
        <v>0</v>
      </c>
      <c r="T38" s="33">
        <f t="shared" si="63"/>
        <v>0</v>
      </c>
      <c r="U38" s="33">
        <f t="shared" si="63"/>
        <v>0</v>
      </c>
      <c r="V38" s="33">
        <f t="shared" si="63"/>
        <v>0</v>
      </c>
      <c r="W38" s="32">
        <f t="shared" si="12"/>
        <v>0</v>
      </c>
    </row>
    <row r="39" spans="1:23">
      <c r="A39" s="42" t="str">
        <f>$A$12</f>
        <v>Paikkakunta 3</v>
      </c>
      <c r="B39" s="27"/>
      <c r="C39" s="28"/>
      <c r="D39" s="29"/>
      <c r="E39" s="29"/>
      <c r="F39" s="29"/>
      <c r="G39" s="30">
        <f t="shared" si="64"/>
        <v>0</v>
      </c>
      <c r="H39" s="28"/>
      <c r="I39" s="29"/>
      <c r="J39" s="29"/>
      <c r="K39" s="29"/>
      <c r="L39" s="30">
        <f t="shared" si="65"/>
        <v>0</v>
      </c>
      <c r="M39" s="55"/>
      <c r="N39" s="56"/>
      <c r="O39" s="56"/>
      <c r="P39" s="56"/>
      <c r="Q39" s="52">
        <f t="shared" si="66"/>
        <v>0</v>
      </c>
      <c r="R39" s="31">
        <f t="shared" si="67"/>
        <v>0</v>
      </c>
      <c r="S39" s="33">
        <f t="shared" si="68"/>
        <v>0</v>
      </c>
      <c r="T39" s="33">
        <f t="shared" si="63"/>
        <v>0</v>
      </c>
      <c r="U39" s="33">
        <f t="shared" si="63"/>
        <v>0</v>
      </c>
      <c r="V39" s="33">
        <f t="shared" si="63"/>
        <v>0</v>
      </c>
      <c r="W39" s="32">
        <f t="shared" si="12"/>
        <v>0</v>
      </c>
    </row>
    <row r="40" spans="1:23">
      <c r="A40" s="40" t="s">
        <v>25</v>
      </c>
      <c r="B40" s="40">
        <f t="shared" ref="B40" si="69">B41+B42+B43</f>
        <v>0</v>
      </c>
      <c r="C40" s="24">
        <f>C41+C42+C43</f>
        <v>0</v>
      </c>
      <c r="D40" s="25">
        <f t="shared" ref="D40:G40" si="70">D41+D42+D43</f>
        <v>0</v>
      </c>
      <c r="E40" s="25">
        <f t="shared" si="70"/>
        <v>0</v>
      </c>
      <c r="F40" s="25">
        <f t="shared" si="70"/>
        <v>0</v>
      </c>
      <c r="G40" s="26">
        <f t="shared" si="70"/>
        <v>0</v>
      </c>
      <c r="H40" s="24">
        <f>H41+H42+H43</f>
        <v>0</v>
      </c>
      <c r="I40" s="25">
        <f t="shared" ref="I40:L40" si="71">I41+I42+I43</f>
        <v>0</v>
      </c>
      <c r="J40" s="25">
        <f t="shared" si="71"/>
        <v>0</v>
      </c>
      <c r="K40" s="25">
        <f t="shared" si="71"/>
        <v>0</v>
      </c>
      <c r="L40" s="26">
        <f t="shared" si="71"/>
        <v>0</v>
      </c>
      <c r="M40" s="49">
        <f>M41+M42+M43</f>
        <v>0</v>
      </c>
      <c r="N40" s="50">
        <f t="shared" ref="N40:Q40" si="72">N41+N42+N43</f>
        <v>0</v>
      </c>
      <c r="O40" s="50">
        <f t="shared" si="72"/>
        <v>0</v>
      </c>
      <c r="P40" s="50">
        <f t="shared" si="72"/>
        <v>0</v>
      </c>
      <c r="Q40" s="51">
        <f t="shared" si="72"/>
        <v>0</v>
      </c>
      <c r="R40" s="24">
        <f>SUM(R41:R43)</f>
        <v>0</v>
      </c>
      <c r="S40" s="25">
        <f>SUM(S41:S43)</f>
        <v>0</v>
      </c>
      <c r="T40" s="25">
        <f t="shared" ref="T40:V40" si="73">SUM(T41:T43)</f>
        <v>0</v>
      </c>
      <c r="U40" s="25">
        <f t="shared" si="73"/>
        <v>0</v>
      </c>
      <c r="V40" s="25">
        <f t="shared" si="73"/>
        <v>0</v>
      </c>
      <c r="W40" s="26">
        <f t="shared" si="12"/>
        <v>0</v>
      </c>
    </row>
    <row r="41" spans="1:23">
      <c r="A41" s="43" t="str">
        <f>$A$10</f>
        <v>Paikkakunta 1</v>
      </c>
      <c r="B41" s="27"/>
      <c r="C41" s="28"/>
      <c r="D41" s="29"/>
      <c r="E41" s="29"/>
      <c r="F41" s="29"/>
      <c r="G41" s="30">
        <f>C41+D41+E41+F41</f>
        <v>0</v>
      </c>
      <c r="H41" s="28"/>
      <c r="I41" s="29"/>
      <c r="J41" s="29"/>
      <c r="K41" s="29"/>
      <c r="L41" s="30">
        <f>H41+I41+J41+K41</f>
        <v>0</v>
      </c>
      <c r="M41" s="55"/>
      <c r="N41" s="56"/>
      <c r="O41" s="56"/>
      <c r="P41" s="56"/>
      <c r="Q41" s="52">
        <f>M41+N41+O41+P41</f>
        <v>0</v>
      </c>
      <c r="R41" s="31">
        <f>B41</f>
        <v>0</v>
      </c>
      <c r="S41" s="33">
        <f>R41-C41-H41+M41</f>
        <v>0</v>
      </c>
      <c r="T41" s="33">
        <f t="shared" ref="T41:V43" si="74">S41-D41-I41+N41</f>
        <v>0</v>
      </c>
      <c r="U41" s="33">
        <f t="shared" si="74"/>
        <v>0</v>
      </c>
      <c r="V41" s="33">
        <f t="shared" si="74"/>
        <v>0</v>
      </c>
      <c r="W41" s="32">
        <f t="shared" si="12"/>
        <v>0</v>
      </c>
    </row>
    <row r="42" spans="1:23">
      <c r="A42" s="43" t="str">
        <f>$A$11</f>
        <v>Paikkakunta 2</v>
      </c>
      <c r="B42" s="27"/>
      <c r="C42" s="28"/>
      <c r="D42" s="29"/>
      <c r="E42" s="29"/>
      <c r="F42" s="29"/>
      <c r="G42" s="30">
        <f t="shared" ref="G42:G43" si="75">C42+D42+E42+F42</f>
        <v>0</v>
      </c>
      <c r="H42" s="28"/>
      <c r="I42" s="29"/>
      <c r="J42" s="29"/>
      <c r="K42" s="29"/>
      <c r="L42" s="30">
        <f t="shared" ref="L42:L43" si="76">H42+I42+J42+K42</f>
        <v>0</v>
      </c>
      <c r="M42" s="55"/>
      <c r="N42" s="56"/>
      <c r="O42" s="56"/>
      <c r="P42" s="56"/>
      <c r="Q42" s="52">
        <f t="shared" ref="Q42:Q43" si="77">M42+N42+O42+P42</f>
        <v>0</v>
      </c>
      <c r="R42" s="31">
        <f t="shared" ref="R42:R43" si="78">B42</f>
        <v>0</v>
      </c>
      <c r="S42" s="33">
        <f t="shared" ref="S42:S43" si="79">R42-C42-H42+M42</f>
        <v>0</v>
      </c>
      <c r="T42" s="33">
        <f t="shared" si="74"/>
        <v>0</v>
      </c>
      <c r="U42" s="33">
        <f t="shared" si="74"/>
        <v>0</v>
      </c>
      <c r="V42" s="33">
        <f t="shared" si="74"/>
        <v>0</v>
      </c>
      <c r="W42" s="32">
        <f t="shared" si="12"/>
        <v>0</v>
      </c>
    </row>
    <row r="43" spans="1:23">
      <c r="A43" s="42" t="str">
        <f>$A$12</f>
        <v>Paikkakunta 3</v>
      </c>
      <c r="B43" s="27"/>
      <c r="C43" s="28"/>
      <c r="D43" s="29"/>
      <c r="E43" s="29"/>
      <c r="F43" s="29"/>
      <c r="G43" s="30">
        <f t="shared" si="75"/>
        <v>0</v>
      </c>
      <c r="H43" s="28"/>
      <c r="I43" s="29"/>
      <c r="J43" s="29"/>
      <c r="K43" s="29"/>
      <c r="L43" s="30">
        <f t="shared" si="76"/>
        <v>0</v>
      </c>
      <c r="M43" s="55"/>
      <c r="N43" s="56"/>
      <c r="O43" s="56"/>
      <c r="P43" s="56"/>
      <c r="Q43" s="52">
        <f t="shared" si="77"/>
        <v>0</v>
      </c>
      <c r="R43" s="31">
        <f t="shared" si="78"/>
        <v>0</v>
      </c>
      <c r="S43" s="33">
        <f t="shared" si="79"/>
        <v>0</v>
      </c>
      <c r="T43" s="33">
        <f t="shared" si="74"/>
        <v>0</v>
      </c>
      <c r="U43" s="33">
        <f t="shared" si="74"/>
        <v>0</v>
      </c>
      <c r="V43" s="33">
        <f t="shared" si="74"/>
        <v>0</v>
      </c>
      <c r="W43" s="32">
        <f t="shared" si="12"/>
        <v>0</v>
      </c>
    </row>
    <row r="44" spans="1:23">
      <c r="A44" s="40" t="s">
        <v>26</v>
      </c>
      <c r="B44" s="40">
        <f t="shared" ref="B44" si="80">B45+B46+B47</f>
        <v>0</v>
      </c>
      <c r="C44" s="24">
        <f>C45+C46+C47</f>
        <v>0</v>
      </c>
      <c r="D44" s="25">
        <f t="shared" ref="D44:G44" si="81">D45+D46+D47</f>
        <v>0</v>
      </c>
      <c r="E44" s="25">
        <f t="shared" si="81"/>
        <v>0</v>
      </c>
      <c r="F44" s="25">
        <f t="shared" si="81"/>
        <v>0</v>
      </c>
      <c r="G44" s="26">
        <f t="shared" si="81"/>
        <v>0</v>
      </c>
      <c r="H44" s="24">
        <f>H45+H46+H47</f>
        <v>0</v>
      </c>
      <c r="I44" s="25">
        <f t="shared" ref="I44:L44" si="82">I45+I46+I47</f>
        <v>0</v>
      </c>
      <c r="J44" s="25">
        <f t="shared" si="82"/>
        <v>0</v>
      </c>
      <c r="K44" s="25">
        <f t="shared" si="82"/>
        <v>0</v>
      </c>
      <c r="L44" s="26">
        <f t="shared" si="82"/>
        <v>0</v>
      </c>
      <c r="M44" s="49">
        <f>M45+M46+M47</f>
        <v>0</v>
      </c>
      <c r="N44" s="50">
        <f t="shared" ref="N44:Q44" si="83">N45+N46+N47</f>
        <v>0</v>
      </c>
      <c r="O44" s="50">
        <f t="shared" si="83"/>
        <v>0</v>
      </c>
      <c r="P44" s="50">
        <f t="shared" si="83"/>
        <v>0</v>
      </c>
      <c r="Q44" s="51">
        <f t="shared" si="83"/>
        <v>0</v>
      </c>
      <c r="R44" s="24">
        <f>SUM(R45:R47)</f>
        <v>0</v>
      </c>
      <c r="S44" s="25">
        <f>SUM(S45:S47)</f>
        <v>0</v>
      </c>
      <c r="T44" s="25">
        <f t="shared" ref="T44:V44" si="84">SUM(T45:T47)</f>
        <v>0</v>
      </c>
      <c r="U44" s="25">
        <f t="shared" si="84"/>
        <v>0</v>
      </c>
      <c r="V44" s="25">
        <f t="shared" si="84"/>
        <v>0</v>
      </c>
      <c r="W44" s="26">
        <f t="shared" si="12"/>
        <v>0</v>
      </c>
    </row>
    <row r="45" spans="1:23">
      <c r="A45" s="43" t="str">
        <f>$A$10</f>
        <v>Paikkakunta 1</v>
      </c>
      <c r="B45" s="27"/>
      <c r="C45" s="28"/>
      <c r="D45" s="29"/>
      <c r="E45" s="29"/>
      <c r="F45" s="29"/>
      <c r="G45" s="30">
        <f>C45+D45+E45+F45</f>
        <v>0</v>
      </c>
      <c r="H45" s="28"/>
      <c r="I45" s="29"/>
      <c r="J45" s="29"/>
      <c r="K45" s="29"/>
      <c r="L45" s="30">
        <f>H45+I45+J45+K45</f>
        <v>0</v>
      </c>
      <c r="M45" s="55"/>
      <c r="N45" s="56"/>
      <c r="O45" s="56"/>
      <c r="P45" s="56"/>
      <c r="Q45" s="52">
        <f>M45+N45+O45+P45</f>
        <v>0</v>
      </c>
      <c r="R45" s="31">
        <f>B45</f>
        <v>0</v>
      </c>
      <c r="S45" s="33">
        <f>R45-C45-H45+M45</f>
        <v>0</v>
      </c>
      <c r="T45" s="33">
        <f t="shared" ref="T45:V47" si="85">S45-D45-I45+N45</f>
        <v>0</v>
      </c>
      <c r="U45" s="33">
        <f t="shared" si="85"/>
        <v>0</v>
      </c>
      <c r="V45" s="33">
        <f t="shared" si="85"/>
        <v>0</v>
      </c>
      <c r="W45" s="32">
        <f t="shared" si="12"/>
        <v>0</v>
      </c>
    </row>
    <row r="46" spans="1:23">
      <c r="A46" s="43" t="str">
        <f>$A$11</f>
        <v>Paikkakunta 2</v>
      </c>
      <c r="B46" s="27"/>
      <c r="C46" s="28"/>
      <c r="D46" s="29"/>
      <c r="E46" s="29"/>
      <c r="F46" s="29"/>
      <c r="G46" s="30">
        <f t="shared" ref="G46:G47" si="86">C46+D46+E46+F46</f>
        <v>0</v>
      </c>
      <c r="H46" s="28"/>
      <c r="I46" s="29"/>
      <c r="J46" s="29"/>
      <c r="K46" s="29"/>
      <c r="L46" s="30">
        <f t="shared" ref="L46:L47" si="87">H46+I46+J46+K46</f>
        <v>0</v>
      </c>
      <c r="M46" s="55"/>
      <c r="N46" s="56"/>
      <c r="O46" s="56"/>
      <c r="P46" s="56"/>
      <c r="Q46" s="52">
        <f t="shared" ref="Q46:Q47" si="88">M46+N46+O46+P46</f>
        <v>0</v>
      </c>
      <c r="R46" s="31">
        <f t="shared" ref="R46:R47" si="89">B46</f>
        <v>0</v>
      </c>
      <c r="S46" s="33">
        <f t="shared" ref="S46:S47" si="90">R46-C46-H46+M46</f>
        <v>0</v>
      </c>
      <c r="T46" s="33">
        <f t="shared" si="85"/>
        <v>0</v>
      </c>
      <c r="U46" s="33">
        <f t="shared" si="85"/>
        <v>0</v>
      </c>
      <c r="V46" s="33">
        <f t="shared" si="85"/>
        <v>0</v>
      </c>
      <c r="W46" s="32">
        <f t="shared" si="12"/>
        <v>0</v>
      </c>
    </row>
    <row r="47" spans="1:23">
      <c r="A47" s="42" t="str">
        <f>$A$12</f>
        <v>Paikkakunta 3</v>
      </c>
      <c r="B47" s="27"/>
      <c r="C47" s="28"/>
      <c r="D47" s="29"/>
      <c r="E47" s="29"/>
      <c r="F47" s="29"/>
      <c r="G47" s="30">
        <f t="shared" si="86"/>
        <v>0</v>
      </c>
      <c r="H47" s="28"/>
      <c r="I47" s="29"/>
      <c r="J47" s="29"/>
      <c r="K47" s="29"/>
      <c r="L47" s="30">
        <f t="shared" si="87"/>
        <v>0</v>
      </c>
      <c r="M47" s="55"/>
      <c r="N47" s="56"/>
      <c r="O47" s="56"/>
      <c r="P47" s="56"/>
      <c r="Q47" s="52">
        <f t="shared" si="88"/>
        <v>0</v>
      </c>
      <c r="R47" s="31">
        <f t="shared" si="89"/>
        <v>0</v>
      </c>
      <c r="S47" s="33">
        <f t="shared" si="90"/>
        <v>0</v>
      </c>
      <c r="T47" s="33">
        <f t="shared" si="85"/>
        <v>0</v>
      </c>
      <c r="U47" s="33">
        <f t="shared" si="85"/>
        <v>0</v>
      </c>
      <c r="V47" s="33">
        <f t="shared" si="85"/>
        <v>0</v>
      </c>
      <c r="W47" s="32">
        <f t="shared" si="12"/>
        <v>0</v>
      </c>
    </row>
    <row r="48" spans="1:23">
      <c r="A48" s="40" t="s">
        <v>27</v>
      </c>
      <c r="B48" s="40">
        <f t="shared" ref="B48" si="91">B49+B50+B51</f>
        <v>0</v>
      </c>
      <c r="C48" s="24">
        <f>C49+C50+C51</f>
        <v>0</v>
      </c>
      <c r="D48" s="25">
        <f t="shared" ref="D48:G48" si="92">D49+D50+D51</f>
        <v>0</v>
      </c>
      <c r="E48" s="25">
        <f t="shared" si="92"/>
        <v>0</v>
      </c>
      <c r="F48" s="25">
        <f t="shared" si="92"/>
        <v>0</v>
      </c>
      <c r="G48" s="26">
        <f t="shared" si="92"/>
        <v>0</v>
      </c>
      <c r="H48" s="24">
        <f>H49+H50+H51</f>
        <v>0</v>
      </c>
      <c r="I48" s="25">
        <f t="shared" ref="I48:L48" si="93">I49+I50+I51</f>
        <v>0</v>
      </c>
      <c r="J48" s="25">
        <f t="shared" si="93"/>
        <v>0</v>
      </c>
      <c r="K48" s="25">
        <f t="shared" si="93"/>
        <v>0</v>
      </c>
      <c r="L48" s="26">
        <f t="shared" si="93"/>
        <v>0</v>
      </c>
      <c r="M48" s="49">
        <f>M49+M50+M51</f>
        <v>0</v>
      </c>
      <c r="N48" s="50">
        <f t="shared" ref="N48:Q48" si="94">N49+N50+N51</f>
        <v>0</v>
      </c>
      <c r="O48" s="50">
        <f t="shared" si="94"/>
        <v>0</v>
      </c>
      <c r="P48" s="50">
        <f t="shared" si="94"/>
        <v>0</v>
      </c>
      <c r="Q48" s="51">
        <f t="shared" si="94"/>
        <v>0</v>
      </c>
      <c r="R48" s="24">
        <f>SUM(R49:R51)</f>
        <v>0</v>
      </c>
      <c r="S48" s="25">
        <f>SUM(S49:S51)</f>
        <v>0</v>
      </c>
      <c r="T48" s="25">
        <f t="shared" ref="T48:V48" si="95">SUM(T49:T51)</f>
        <v>0</v>
      </c>
      <c r="U48" s="25">
        <f t="shared" si="95"/>
        <v>0</v>
      </c>
      <c r="V48" s="25">
        <f t="shared" si="95"/>
        <v>0</v>
      </c>
      <c r="W48" s="26">
        <f t="shared" si="12"/>
        <v>0</v>
      </c>
    </row>
    <row r="49" spans="1:23">
      <c r="A49" s="43" t="str">
        <f>$A$10</f>
        <v>Paikkakunta 1</v>
      </c>
      <c r="B49" s="27"/>
      <c r="C49" s="28"/>
      <c r="D49" s="29"/>
      <c r="E49" s="29"/>
      <c r="F49" s="29"/>
      <c r="G49" s="30">
        <f>C49+D49+E49+F49</f>
        <v>0</v>
      </c>
      <c r="H49" s="28"/>
      <c r="I49" s="29"/>
      <c r="J49" s="29"/>
      <c r="K49" s="29"/>
      <c r="L49" s="30">
        <f>H49+I49+J49+K49</f>
        <v>0</v>
      </c>
      <c r="M49" s="55"/>
      <c r="N49" s="56"/>
      <c r="O49" s="56"/>
      <c r="P49" s="56"/>
      <c r="Q49" s="52">
        <f>M49+N49+O49+P49</f>
        <v>0</v>
      </c>
      <c r="R49" s="31">
        <f>B49</f>
        <v>0</v>
      </c>
      <c r="S49" s="33">
        <f>R49-C49-H49+M49</f>
        <v>0</v>
      </c>
      <c r="T49" s="33">
        <f t="shared" ref="T49:V51" si="96">S49-D49-I49+N49</f>
        <v>0</v>
      </c>
      <c r="U49" s="33">
        <f t="shared" si="96"/>
        <v>0</v>
      </c>
      <c r="V49" s="33">
        <f t="shared" si="96"/>
        <v>0</v>
      </c>
      <c r="W49" s="32">
        <f t="shared" si="12"/>
        <v>0</v>
      </c>
    </row>
    <row r="50" spans="1:23">
      <c r="A50" s="43" t="str">
        <f>$A$11</f>
        <v>Paikkakunta 2</v>
      </c>
      <c r="B50" s="27"/>
      <c r="C50" s="28"/>
      <c r="D50" s="29"/>
      <c r="E50" s="29"/>
      <c r="F50" s="29"/>
      <c r="G50" s="30">
        <f t="shared" ref="G50:G51" si="97">C50+D50+E50+F50</f>
        <v>0</v>
      </c>
      <c r="H50" s="28"/>
      <c r="I50" s="29"/>
      <c r="J50" s="29"/>
      <c r="K50" s="29"/>
      <c r="L50" s="30">
        <f t="shared" ref="L50:L51" si="98">H50+I50+J50+K50</f>
        <v>0</v>
      </c>
      <c r="M50" s="55"/>
      <c r="N50" s="56"/>
      <c r="O50" s="56"/>
      <c r="P50" s="56"/>
      <c r="Q50" s="52">
        <f t="shared" ref="Q50:Q51" si="99">M50+N50+O50+P50</f>
        <v>0</v>
      </c>
      <c r="R50" s="31">
        <f t="shared" ref="R50:R51" si="100">B50</f>
        <v>0</v>
      </c>
      <c r="S50" s="33">
        <f t="shared" ref="S50:S51" si="101">R50-C50-H50+M50</f>
        <v>0</v>
      </c>
      <c r="T50" s="33">
        <f t="shared" si="96"/>
        <v>0</v>
      </c>
      <c r="U50" s="33">
        <f t="shared" si="96"/>
        <v>0</v>
      </c>
      <c r="V50" s="33">
        <f t="shared" si="96"/>
        <v>0</v>
      </c>
      <c r="W50" s="32">
        <f t="shared" si="12"/>
        <v>0</v>
      </c>
    </row>
    <row r="51" spans="1:23">
      <c r="A51" s="42" t="str">
        <f>$A$12</f>
        <v>Paikkakunta 3</v>
      </c>
      <c r="B51" s="27"/>
      <c r="C51" s="28"/>
      <c r="D51" s="29"/>
      <c r="E51" s="29"/>
      <c r="F51" s="29"/>
      <c r="G51" s="30">
        <f t="shared" si="97"/>
        <v>0</v>
      </c>
      <c r="H51" s="28"/>
      <c r="I51" s="29"/>
      <c r="J51" s="29"/>
      <c r="K51" s="29"/>
      <c r="L51" s="30">
        <f t="shared" si="98"/>
        <v>0</v>
      </c>
      <c r="M51" s="55"/>
      <c r="N51" s="56"/>
      <c r="O51" s="56"/>
      <c r="P51" s="56"/>
      <c r="Q51" s="52">
        <f t="shared" si="99"/>
        <v>0</v>
      </c>
      <c r="R51" s="31">
        <f t="shared" si="100"/>
        <v>0</v>
      </c>
      <c r="S51" s="33">
        <f t="shared" si="101"/>
        <v>0</v>
      </c>
      <c r="T51" s="33">
        <f t="shared" si="96"/>
        <v>0</v>
      </c>
      <c r="U51" s="33">
        <f t="shared" si="96"/>
        <v>0</v>
      </c>
      <c r="V51" s="33">
        <f t="shared" si="96"/>
        <v>0</v>
      </c>
      <c r="W51" s="32">
        <f t="shared" si="12"/>
        <v>0</v>
      </c>
    </row>
    <row r="52" spans="1:23">
      <c r="A52" s="44" t="s">
        <v>30</v>
      </c>
      <c r="B52" s="40">
        <f t="shared" ref="B52" si="102">B53+B54+B55</f>
        <v>2.5</v>
      </c>
      <c r="C52" s="24">
        <f>C53+C54+C55</f>
        <v>0</v>
      </c>
      <c r="D52" s="25">
        <f t="shared" ref="D52:G52" si="103">D53+D54+D55</f>
        <v>0</v>
      </c>
      <c r="E52" s="25">
        <f t="shared" si="103"/>
        <v>0</v>
      </c>
      <c r="F52" s="25">
        <f t="shared" si="103"/>
        <v>0</v>
      </c>
      <c r="G52" s="26">
        <f t="shared" si="103"/>
        <v>0</v>
      </c>
      <c r="H52" s="24">
        <f>H53+H54+H55</f>
        <v>0.8</v>
      </c>
      <c r="I52" s="25">
        <f t="shared" ref="I52:L52" si="104">I53+I54+I55</f>
        <v>0.2</v>
      </c>
      <c r="J52" s="25">
        <f t="shared" si="104"/>
        <v>0</v>
      </c>
      <c r="K52" s="25">
        <f t="shared" si="104"/>
        <v>0</v>
      </c>
      <c r="L52" s="26">
        <f t="shared" si="104"/>
        <v>1</v>
      </c>
      <c r="M52" s="49">
        <f>M53+M54+M55</f>
        <v>0</v>
      </c>
      <c r="N52" s="50">
        <f t="shared" ref="N52:Q52" si="105">N53+N54+N55</f>
        <v>0</v>
      </c>
      <c r="O52" s="50">
        <f t="shared" si="105"/>
        <v>0</v>
      </c>
      <c r="P52" s="50">
        <f t="shared" si="105"/>
        <v>0</v>
      </c>
      <c r="Q52" s="51">
        <f t="shared" si="105"/>
        <v>0</v>
      </c>
      <c r="R52" s="24">
        <f>SUM(R53:R55)</f>
        <v>2.5</v>
      </c>
      <c r="S52" s="25">
        <f>SUM(S53:S55)</f>
        <v>1.7</v>
      </c>
      <c r="T52" s="25">
        <f t="shared" ref="T52:V52" si="106">SUM(T53:T55)</f>
        <v>1.5</v>
      </c>
      <c r="U52" s="25">
        <f t="shared" si="106"/>
        <v>1.5</v>
      </c>
      <c r="V52" s="25">
        <f t="shared" si="106"/>
        <v>1.5</v>
      </c>
      <c r="W52" s="26">
        <f t="shared" si="12"/>
        <v>-1</v>
      </c>
    </row>
    <row r="53" spans="1:23">
      <c r="A53" s="43" t="s">
        <v>44</v>
      </c>
      <c r="B53" s="27">
        <v>1.5</v>
      </c>
      <c r="C53" s="28"/>
      <c r="D53" s="29"/>
      <c r="E53" s="29"/>
      <c r="F53" s="29"/>
      <c r="G53" s="30">
        <f>C53+D53+E53+F53</f>
        <v>0</v>
      </c>
      <c r="H53" s="28"/>
      <c r="I53" s="29"/>
      <c r="J53" s="29"/>
      <c r="K53" s="29"/>
      <c r="L53" s="30">
        <f>H53+I53+J53+K53</f>
        <v>0</v>
      </c>
      <c r="M53" s="55"/>
      <c r="N53" s="56"/>
      <c r="O53" s="56"/>
      <c r="P53" s="56"/>
      <c r="Q53" s="52">
        <f>M53+N53+O53+P53</f>
        <v>0</v>
      </c>
      <c r="R53" s="31">
        <f>B53</f>
        <v>1.5</v>
      </c>
      <c r="S53" s="33">
        <f>R53-C53-H53+M53</f>
        <v>1.5</v>
      </c>
      <c r="T53" s="33">
        <f t="shared" ref="T53:V55" si="107">S53-D53-I53+N53</f>
        <v>1.5</v>
      </c>
      <c r="U53" s="33">
        <f t="shared" si="107"/>
        <v>1.5</v>
      </c>
      <c r="V53" s="33">
        <f t="shared" si="107"/>
        <v>1.5</v>
      </c>
      <c r="W53" s="32">
        <f t="shared" si="12"/>
        <v>0</v>
      </c>
    </row>
    <row r="54" spans="1:23">
      <c r="A54" s="43" t="s">
        <v>45</v>
      </c>
      <c r="B54" s="27">
        <v>1</v>
      </c>
      <c r="C54" s="28"/>
      <c r="D54" s="29"/>
      <c r="E54" s="29"/>
      <c r="F54" s="29"/>
      <c r="G54" s="30">
        <f t="shared" ref="G54:G55" si="108">C54+D54+E54+F54</f>
        <v>0</v>
      </c>
      <c r="H54" s="28">
        <v>0.8</v>
      </c>
      <c r="I54" s="29">
        <v>0.2</v>
      </c>
      <c r="J54" s="29"/>
      <c r="K54" s="29"/>
      <c r="L54" s="30">
        <f t="shared" ref="L54:L55" si="109">H54+I54+J54+K54</f>
        <v>1</v>
      </c>
      <c r="M54" s="55"/>
      <c r="N54" s="56"/>
      <c r="O54" s="56"/>
      <c r="P54" s="56"/>
      <c r="Q54" s="52">
        <f t="shared" ref="Q54:Q55" si="110">M54+N54+O54+P54</f>
        <v>0</v>
      </c>
      <c r="R54" s="31">
        <f t="shared" ref="R54:R55" si="111">B54</f>
        <v>1</v>
      </c>
      <c r="S54" s="33">
        <f>R54-C54-H54+M54</f>
        <v>0.19999999999999996</v>
      </c>
      <c r="T54" s="33">
        <v>0</v>
      </c>
      <c r="U54" s="33">
        <f t="shared" si="107"/>
        <v>0</v>
      </c>
      <c r="V54" s="33">
        <f t="shared" si="107"/>
        <v>0</v>
      </c>
      <c r="W54" s="32">
        <f t="shared" si="12"/>
        <v>-1</v>
      </c>
    </row>
    <row r="55" spans="1:23">
      <c r="A55" s="42"/>
      <c r="B55" s="27"/>
      <c r="C55" s="28"/>
      <c r="D55" s="29"/>
      <c r="E55" s="29"/>
      <c r="F55" s="29"/>
      <c r="G55" s="30">
        <f t="shared" si="108"/>
        <v>0</v>
      </c>
      <c r="H55" s="28"/>
      <c r="I55" s="29"/>
      <c r="J55" s="29"/>
      <c r="K55" s="29"/>
      <c r="L55" s="30">
        <f t="shared" si="109"/>
        <v>0</v>
      </c>
      <c r="M55" s="55"/>
      <c r="N55" s="56"/>
      <c r="O55" s="56"/>
      <c r="P55" s="56"/>
      <c r="Q55" s="52">
        <f t="shared" si="110"/>
        <v>0</v>
      </c>
      <c r="R55" s="31">
        <f t="shared" si="111"/>
        <v>0</v>
      </c>
      <c r="S55" s="33">
        <f t="shared" ref="S55" si="112">R55-C55-H55+M55</f>
        <v>0</v>
      </c>
      <c r="T55" s="33">
        <f t="shared" si="107"/>
        <v>0</v>
      </c>
      <c r="U55" s="33">
        <f t="shared" si="107"/>
        <v>0</v>
      </c>
      <c r="V55" s="33">
        <f t="shared" si="107"/>
        <v>0</v>
      </c>
      <c r="W55" s="32">
        <f t="shared" si="12"/>
        <v>0</v>
      </c>
    </row>
    <row r="56" spans="1:23">
      <c r="A56" s="40" t="s">
        <v>17</v>
      </c>
      <c r="B56" s="40">
        <f t="shared" ref="B56" si="113">B57+B58+B59</f>
        <v>2.5</v>
      </c>
      <c r="C56" s="24">
        <f>C57+C58+C59</f>
        <v>0</v>
      </c>
      <c r="D56" s="25">
        <f t="shared" ref="D56:G56" si="114">D57+D58+D59</f>
        <v>0</v>
      </c>
      <c r="E56" s="25">
        <f t="shared" si="114"/>
        <v>0</v>
      </c>
      <c r="F56" s="25">
        <f t="shared" si="114"/>
        <v>0</v>
      </c>
      <c r="G56" s="26">
        <f t="shared" si="114"/>
        <v>0</v>
      </c>
      <c r="H56" s="24">
        <f>H57+H58+H59</f>
        <v>0.8</v>
      </c>
      <c r="I56" s="25">
        <f t="shared" ref="I56:L56" si="115">I57+I58+I59</f>
        <v>0.2</v>
      </c>
      <c r="J56" s="25">
        <f t="shared" si="115"/>
        <v>0</v>
      </c>
      <c r="K56" s="25">
        <f t="shared" si="115"/>
        <v>0</v>
      </c>
      <c r="L56" s="26">
        <f t="shared" si="115"/>
        <v>1</v>
      </c>
      <c r="M56" s="49">
        <f>M57+M58+M59</f>
        <v>0</v>
      </c>
      <c r="N56" s="50">
        <f t="shared" ref="N56:Q56" si="116">N57+N58+N59</f>
        <v>0</v>
      </c>
      <c r="O56" s="50">
        <f t="shared" si="116"/>
        <v>0</v>
      </c>
      <c r="P56" s="50">
        <f t="shared" si="116"/>
        <v>0</v>
      </c>
      <c r="Q56" s="51">
        <f t="shared" si="116"/>
        <v>0</v>
      </c>
      <c r="R56" s="24">
        <f>SUM(R57:R59)</f>
        <v>2.5</v>
      </c>
      <c r="S56" s="25">
        <f>SUM(S57:S59)</f>
        <v>1.7</v>
      </c>
      <c r="T56" s="25">
        <f t="shared" ref="T56:V56" si="117">SUM(T57:T59)</f>
        <v>1.5</v>
      </c>
      <c r="U56" s="25">
        <f t="shared" si="117"/>
        <v>1.5</v>
      </c>
      <c r="V56" s="25">
        <f t="shared" si="117"/>
        <v>1.5</v>
      </c>
      <c r="W56" s="26">
        <f t="shared" si="12"/>
        <v>-1</v>
      </c>
    </row>
    <row r="57" spans="1:23">
      <c r="A57" s="43" t="str">
        <f>$A$10</f>
        <v>Paikkakunta 1</v>
      </c>
      <c r="B57" s="39">
        <f>B17+B21+B25+B29+B33+B37+B41+B45+B49+B53</f>
        <v>1.5</v>
      </c>
      <c r="C57" s="39">
        <f t="shared" ref="C57:F59" si="118">C17+C21+C25+C29+C33+C37+C41+C45+C49+C53</f>
        <v>0</v>
      </c>
      <c r="D57" s="39">
        <f t="shared" si="118"/>
        <v>0</v>
      </c>
      <c r="E57" s="39">
        <f t="shared" si="118"/>
        <v>0</v>
      </c>
      <c r="F57" s="39">
        <f t="shared" si="118"/>
        <v>0</v>
      </c>
      <c r="G57" s="30">
        <f>C57+D57+E57+F57</f>
        <v>0</v>
      </c>
      <c r="H57" s="31">
        <f>H17+H21+H25+H29+H33+H37+H41+H45+H49+H53</f>
        <v>0</v>
      </c>
      <c r="I57" s="31">
        <f t="shared" ref="I57:K57" si="119">I17+I21+I25+I29+I33+I37+I41+I45+I49+I53</f>
        <v>0</v>
      </c>
      <c r="J57" s="31">
        <f t="shared" si="119"/>
        <v>0</v>
      </c>
      <c r="K57" s="31">
        <f t="shared" si="119"/>
        <v>0</v>
      </c>
      <c r="L57" s="30">
        <f>H57+I57+J57+K57</f>
        <v>0</v>
      </c>
      <c r="M57" s="53">
        <f>M17+M21+M25+M29+M33+M37+M41+M45+M49+M53</f>
        <v>0</v>
      </c>
      <c r="N57" s="53">
        <f t="shared" ref="N57:P57" si="120">N17+N21+N25+N29+N33+N37+N41+N45+N49+N53</f>
        <v>0</v>
      </c>
      <c r="O57" s="53">
        <f t="shared" si="120"/>
        <v>0</v>
      </c>
      <c r="P57" s="53">
        <f t="shared" si="120"/>
        <v>0</v>
      </c>
      <c r="Q57" s="52">
        <f>M57+N57+O57+P57</f>
        <v>0</v>
      </c>
      <c r="R57" s="31">
        <f>B57</f>
        <v>1.5</v>
      </c>
      <c r="S57" s="33">
        <f>R57-C57-H57+M57</f>
        <v>1.5</v>
      </c>
      <c r="T57" s="33">
        <f t="shared" ref="T57:V59" si="121">S57-D57-I57+N57</f>
        <v>1.5</v>
      </c>
      <c r="U57" s="33">
        <f t="shared" si="121"/>
        <v>1.5</v>
      </c>
      <c r="V57" s="33">
        <f t="shared" si="121"/>
        <v>1.5</v>
      </c>
      <c r="W57" s="32">
        <f t="shared" si="12"/>
        <v>0</v>
      </c>
    </row>
    <row r="58" spans="1:23">
      <c r="A58" s="43" t="str">
        <f>$A$11</f>
        <v>Paikkakunta 2</v>
      </c>
      <c r="B58" s="39">
        <f>B18+B22+B26+B30+B34+B38+B42+B46+B50+B54</f>
        <v>1</v>
      </c>
      <c r="C58" s="39">
        <f t="shared" si="118"/>
        <v>0</v>
      </c>
      <c r="D58" s="39">
        <f t="shared" si="118"/>
        <v>0</v>
      </c>
      <c r="E58" s="39">
        <f t="shared" si="118"/>
        <v>0</v>
      </c>
      <c r="F58" s="39">
        <f t="shared" si="118"/>
        <v>0</v>
      </c>
      <c r="G58" s="30">
        <f t="shared" ref="G58:G59" si="122">C58+D58+E58+F58</f>
        <v>0</v>
      </c>
      <c r="H58" s="31">
        <f t="shared" ref="H58:K59" si="123">H18+H22+H26+H30+H34+H38+H42+H46+H50+H54</f>
        <v>0.8</v>
      </c>
      <c r="I58" s="31">
        <f t="shared" si="123"/>
        <v>0.2</v>
      </c>
      <c r="J58" s="31">
        <f t="shared" si="123"/>
        <v>0</v>
      </c>
      <c r="K58" s="31">
        <f t="shared" si="123"/>
        <v>0</v>
      </c>
      <c r="L58" s="30">
        <f t="shared" ref="L58:L59" si="124">H58+I58+J58+K58</f>
        <v>1</v>
      </c>
      <c r="M58" s="53">
        <f t="shared" ref="M58:P59" si="125">M18+M22+M26+M30+M34+M38+M42+M46+M50+M54</f>
        <v>0</v>
      </c>
      <c r="N58" s="53">
        <f t="shared" si="125"/>
        <v>0</v>
      </c>
      <c r="O58" s="53">
        <f t="shared" si="125"/>
        <v>0</v>
      </c>
      <c r="P58" s="53">
        <f t="shared" si="125"/>
        <v>0</v>
      </c>
      <c r="Q58" s="52">
        <f t="shared" ref="Q58:Q59" si="126">M58+N58+O58+P58</f>
        <v>0</v>
      </c>
      <c r="R58" s="31">
        <f t="shared" ref="R58:R59" si="127">B58</f>
        <v>1</v>
      </c>
      <c r="S58" s="33">
        <f t="shared" ref="S58:S59" si="128">R58-C58-H58+M58</f>
        <v>0.19999999999999996</v>
      </c>
      <c r="T58" s="33">
        <v>0</v>
      </c>
      <c r="U58" s="33">
        <f t="shared" si="121"/>
        <v>0</v>
      </c>
      <c r="V58" s="33">
        <f t="shared" si="121"/>
        <v>0</v>
      </c>
      <c r="W58" s="32">
        <f t="shared" si="12"/>
        <v>-1</v>
      </c>
    </row>
    <row r="59" spans="1:23" ht="15.75" thickBot="1">
      <c r="A59" s="45" t="str">
        <f>$A$12</f>
        <v>Paikkakunta 3</v>
      </c>
      <c r="B59" s="39">
        <f>B19+B23+B27+B31+B35+B39+B43+B47+B51+B55</f>
        <v>0</v>
      </c>
      <c r="C59" s="39">
        <f t="shared" si="118"/>
        <v>0</v>
      </c>
      <c r="D59" s="39">
        <f t="shared" si="118"/>
        <v>0</v>
      </c>
      <c r="E59" s="39">
        <f t="shared" si="118"/>
        <v>0</v>
      </c>
      <c r="F59" s="39">
        <f t="shared" si="118"/>
        <v>0</v>
      </c>
      <c r="G59" s="34">
        <f t="shared" si="122"/>
        <v>0</v>
      </c>
      <c r="H59" s="31">
        <f t="shared" si="123"/>
        <v>0</v>
      </c>
      <c r="I59" s="31">
        <f t="shared" si="123"/>
        <v>0</v>
      </c>
      <c r="J59" s="31">
        <f t="shared" si="123"/>
        <v>0</v>
      </c>
      <c r="K59" s="31">
        <f t="shared" si="123"/>
        <v>0</v>
      </c>
      <c r="L59" s="34">
        <f t="shared" si="124"/>
        <v>0</v>
      </c>
      <c r="M59" s="53">
        <f t="shared" si="125"/>
        <v>0</v>
      </c>
      <c r="N59" s="53">
        <f t="shared" si="125"/>
        <v>0</v>
      </c>
      <c r="O59" s="53">
        <f t="shared" si="125"/>
        <v>0</v>
      </c>
      <c r="P59" s="53">
        <f t="shared" si="125"/>
        <v>0</v>
      </c>
      <c r="Q59" s="54">
        <f t="shared" si="126"/>
        <v>0</v>
      </c>
      <c r="R59" s="35">
        <f t="shared" si="127"/>
        <v>0</v>
      </c>
      <c r="S59" s="36">
        <f t="shared" si="128"/>
        <v>0</v>
      </c>
      <c r="T59" s="36">
        <f t="shared" si="121"/>
        <v>0</v>
      </c>
      <c r="U59" s="36">
        <f t="shared" si="121"/>
        <v>0</v>
      </c>
      <c r="V59" s="36">
        <f t="shared" si="121"/>
        <v>0</v>
      </c>
      <c r="W59" s="37">
        <f t="shared" si="12"/>
        <v>0</v>
      </c>
    </row>
    <row r="60" spans="1:23">
      <c r="A60" s="12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</row>
  </sheetData>
  <mergeCells count="6">
    <mergeCell ref="R14:W14"/>
    <mergeCell ref="A3:F3"/>
    <mergeCell ref="M13:Q13"/>
    <mergeCell ref="C14:G14"/>
    <mergeCell ref="H14:L14"/>
    <mergeCell ref="M14:Q14"/>
  </mergeCells>
  <pageMargins left="0.70866141732283472" right="0.70866141732283472" top="0.35433070866141736" bottom="0.23622047244094491" header="0.31496062992125984" footer="0.27559055118110237"/>
  <pageSetup paperSize="9" scale="61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4"/>
  <sheetViews>
    <sheetView zoomScaleNormal="100" workbookViewId="0"/>
  </sheetViews>
  <sheetFormatPr defaultRowHeight="15"/>
  <cols>
    <col min="1" max="1" width="39.7109375" style="4" customWidth="1"/>
    <col min="2" max="12" width="8.7109375" style="4" customWidth="1"/>
    <col min="13" max="17" width="3.7109375" style="4" customWidth="1"/>
    <col min="18" max="23" width="8.7109375" style="4" customWidth="1"/>
    <col min="257" max="257" width="14.7109375" customWidth="1"/>
    <col min="258" max="268" width="8.7109375" customWidth="1"/>
    <col min="269" max="273" width="3.7109375" customWidth="1"/>
    <col min="274" max="279" width="8.7109375" customWidth="1"/>
    <col min="513" max="513" width="14.7109375" customWidth="1"/>
    <col min="514" max="524" width="8.7109375" customWidth="1"/>
    <col min="525" max="529" width="3.7109375" customWidth="1"/>
    <col min="530" max="535" width="8.7109375" customWidth="1"/>
    <col min="769" max="769" width="14.7109375" customWidth="1"/>
    <col min="770" max="780" width="8.7109375" customWidth="1"/>
    <col min="781" max="785" width="3.7109375" customWidth="1"/>
    <col min="786" max="791" width="8.7109375" customWidth="1"/>
    <col min="1025" max="1025" width="14.7109375" customWidth="1"/>
    <col min="1026" max="1036" width="8.7109375" customWidth="1"/>
    <col min="1037" max="1041" width="3.7109375" customWidth="1"/>
    <col min="1042" max="1047" width="8.7109375" customWidth="1"/>
    <col min="1281" max="1281" width="14.7109375" customWidth="1"/>
    <col min="1282" max="1292" width="8.7109375" customWidth="1"/>
    <col min="1293" max="1297" width="3.7109375" customWidth="1"/>
    <col min="1298" max="1303" width="8.7109375" customWidth="1"/>
    <col min="1537" max="1537" width="14.7109375" customWidth="1"/>
    <col min="1538" max="1548" width="8.7109375" customWidth="1"/>
    <col min="1549" max="1553" width="3.7109375" customWidth="1"/>
    <col min="1554" max="1559" width="8.7109375" customWidth="1"/>
    <col min="1793" max="1793" width="14.7109375" customWidth="1"/>
    <col min="1794" max="1804" width="8.7109375" customWidth="1"/>
    <col min="1805" max="1809" width="3.7109375" customWidth="1"/>
    <col min="1810" max="1815" width="8.7109375" customWidth="1"/>
    <col min="2049" max="2049" width="14.7109375" customWidth="1"/>
    <col min="2050" max="2060" width="8.7109375" customWidth="1"/>
    <col min="2061" max="2065" width="3.7109375" customWidth="1"/>
    <col min="2066" max="2071" width="8.7109375" customWidth="1"/>
    <col min="2305" max="2305" width="14.7109375" customWidth="1"/>
    <col min="2306" max="2316" width="8.7109375" customWidth="1"/>
    <col min="2317" max="2321" width="3.7109375" customWidth="1"/>
    <col min="2322" max="2327" width="8.7109375" customWidth="1"/>
    <col min="2561" max="2561" width="14.7109375" customWidth="1"/>
    <col min="2562" max="2572" width="8.7109375" customWidth="1"/>
    <col min="2573" max="2577" width="3.7109375" customWidth="1"/>
    <col min="2578" max="2583" width="8.7109375" customWidth="1"/>
    <col min="2817" max="2817" width="14.7109375" customWidth="1"/>
    <col min="2818" max="2828" width="8.7109375" customWidth="1"/>
    <col min="2829" max="2833" width="3.7109375" customWidth="1"/>
    <col min="2834" max="2839" width="8.7109375" customWidth="1"/>
    <col min="3073" max="3073" width="14.7109375" customWidth="1"/>
    <col min="3074" max="3084" width="8.7109375" customWidth="1"/>
    <col min="3085" max="3089" width="3.7109375" customWidth="1"/>
    <col min="3090" max="3095" width="8.7109375" customWidth="1"/>
    <col min="3329" max="3329" width="14.7109375" customWidth="1"/>
    <col min="3330" max="3340" width="8.7109375" customWidth="1"/>
    <col min="3341" max="3345" width="3.7109375" customWidth="1"/>
    <col min="3346" max="3351" width="8.7109375" customWidth="1"/>
    <col min="3585" max="3585" width="14.7109375" customWidth="1"/>
    <col min="3586" max="3596" width="8.7109375" customWidth="1"/>
    <col min="3597" max="3601" width="3.7109375" customWidth="1"/>
    <col min="3602" max="3607" width="8.7109375" customWidth="1"/>
    <col min="3841" max="3841" width="14.7109375" customWidth="1"/>
    <col min="3842" max="3852" width="8.7109375" customWidth="1"/>
    <col min="3853" max="3857" width="3.7109375" customWidth="1"/>
    <col min="3858" max="3863" width="8.7109375" customWidth="1"/>
    <col min="4097" max="4097" width="14.7109375" customWidth="1"/>
    <col min="4098" max="4108" width="8.7109375" customWidth="1"/>
    <col min="4109" max="4113" width="3.7109375" customWidth="1"/>
    <col min="4114" max="4119" width="8.7109375" customWidth="1"/>
    <col min="4353" max="4353" width="14.7109375" customWidth="1"/>
    <col min="4354" max="4364" width="8.7109375" customWidth="1"/>
    <col min="4365" max="4369" width="3.7109375" customWidth="1"/>
    <col min="4370" max="4375" width="8.7109375" customWidth="1"/>
    <col min="4609" max="4609" width="14.7109375" customWidth="1"/>
    <col min="4610" max="4620" width="8.7109375" customWidth="1"/>
    <col min="4621" max="4625" width="3.7109375" customWidth="1"/>
    <col min="4626" max="4631" width="8.7109375" customWidth="1"/>
    <col min="4865" max="4865" width="14.7109375" customWidth="1"/>
    <col min="4866" max="4876" width="8.7109375" customWidth="1"/>
    <col min="4877" max="4881" width="3.7109375" customWidth="1"/>
    <col min="4882" max="4887" width="8.7109375" customWidth="1"/>
    <col min="5121" max="5121" width="14.7109375" customWidth="1"/>
    <col min="5122" max="5132" width="8.7109375" customWidth="1"/>
    <col min="5133" max="5137" width="3.7109375" customWidth="1"/>
    <col min="5138" max="5143" width="8.7109375" customWidth="1"/>
    <col min="5377" max="5377" width="14.7109375" customWidth="1"/>
    <col min="5378" max="5388" width="8.7109375" customWidth="1"/>
    <col min="5389" max="5393" width="3.7109375" customWidth="1"/>
    <col min="5394" max="5399" width="8.7109375" customWidth="1"/>
    <col min="5633" max="5633" width="14.7109375" customWidth="1"/>
    <col min="5634" max="5644" width="8.7109375" customWidth="1"/>
    <col min="5645" max="5649" width="3.7109375" customWidth="1"/>
    <col min="5650" max="5655" width="8.7109375" customWidth="1"/>
    <col min="5889" max="5889" width="14.7109375" customWidth="1"/>
    <col min="5890" max="5900" width="8.7109375" customWidth="1"/>
    <col min="5901" max="5905" width="3.7109375" customWidth="1"/>
    <col min="5906" max="5911" width="8.7109375" customWidth="1"/>
    <col min="6145" max="6145" width="14.7109375" customWidth="1"/>
    <col min="6146" max="6156" width="8.7109375" customWidth="1"/>
    <col min="6157" max="6161" width="3.7109375" customWidth="1"/>
    <col min="6162" max="6167" width="8.7109375" customWidth="1"/>
    <col min="6401" max="6401" width="14.7109375" customWidth="1"/>
    <col min="6402" max="6412" width="8.7109375" customWidth="1"/>
    <col min="6413" max="6417" width="3.7109375" customWidth="1"/>
    <col min="6418" max="6423" width="8.7109375" customWidth="1"/>
    <col min="6657" max="6657" width="14.7109375" customWidth="1"/>
    <col min="6658" max="6668" width="8.7109375" customWidth="1"/>
    <col min="6669" max="6673" width="3.7109375" customWidth="1"/>
    <col min="6674" max="6679" width="8.7109375" customWidth="1"/>
    <col min="6913" max="6913" width="14.7109375" customWidth="1"/>
    <col min="6914" max="6924" width="8.7109375" customWidth="1"/>
    <col min="6925" max="6929" width="3.7109375" customWidth="1"/>
    <col min="6930" max="6935" width="8.7109375" customWidth="1"/>
    <col min="7169" max="7169" width="14.7109375" customWidth="1"/>
    <col min="7170" max="7180" width="8.7109375" customWidth="1"/>
    <col min="7181" max="7185" width="3.7109375" customWidth="1"/>
    <col min="7186" max="7191" width="8.7109375" customWidth="1"/>
    <col min="7425" max="7425" width="14.7109375" customWidth="1"/>
    <col min="7426" max="7436" width="8.7109375" customWidth="1"/>
    <col min="7437" max="7441" width="3.7109375" customWidth="1"/>
    <col min="7442" max="7447" width="8.7109375" customWidth="1"/>
    <col min="7681" max="7681" width="14.7109375" customWidth="1"/>
    <col min="7682" max="7692" width="8.7109375" customWidth="1"/>
    <col min="7693" max="7697" width="3.7109375" customWidth="1"/>
    <col min="7698" max="7703" width="8.7109375" customWidth="1"/>
    <col min="7937" max="7937" width="14.7109375" customWidth="1"/>
    <col min="7938" max="7948" width="8.7109375" customWidth="1"/>
    <col min="7949" max="7953" width="3.7109375" customWidth="1"/>
    <col min="7954" max="7959" width="8.7109375" customWidth="1"/>
    <col min="8193" max="8193" width="14.7109375" customWidth="1"/>
    <col min="8194" max="8204" width="8.7109375" customWidth="1"/>
    <col min="8205" max="8209" width="3.7109375" customWidth="1"/>
    <col min="8210" max="8215" width="8.7109375" customWidth="1"/>
    <col min="8449" max="8449" width="14.7109375" customWidth="1"/>
    <col min="8450" max="8460" width="8.7109375" customWidth="1"/>
    <col min="8461" max="8465" width="3.7109375" customWidth="1"/>
    <col min="8466" max="8471" width="8.7109375" customWidth="1"/>
    <col min="8705" max="8705" width="14.7109375" customWidth="1"/>
    <col min="8706" max="8716" width="8.7109375" customWidth="1"/>
    <col min="8717" max="8721" width="3.7109375" customWidth="1"/>
    <col min="8722" max="8727" width="8.7109375" customWidth="1"/>
    <col min="8961" max="8961" width="14.7109375" customWidth="1"/>
    <col min="8962" max="8972" width="8.7109375" customWidth="1"/>
    <col min="8973" max="8977" width="3.7109375" customWidth="1"/>
    <col min="8978" max="8983" width="8.7109375" customWidth="1"/>
    <col min="9217" max="9217" width="14.7109375" customWidth="1"/>
    <col min="9218" max="9228" width="8.7109375" customWidth="1"/>
    <col min="9229" max="9233" width="3.7109375" customWidth="1"/>
    <col min="9234" max="9239" width="8.7109375" customWidth="1"/>
    <col min="9473" max="9473" width="14.7109375" customWidth="1"/>
    <col min="9474" max="9484" width="8.7109375" customWidth="1"/>
    <col min="9485" max="9489" width="3.7109375" customWidth="1"/>
    <col min="9490" max="9495" width="8.7109375" customWidth="1"/>
    <col min="9729" max="9729" width="14.7109375" customWidth="1"/>
    <col min="9730" max="9740" width="8.7109375" customWidth="1"/>
    <col min="9741" max="9745" width="3.7109375" customWidth="1"/>
    <col min="9746" max="9751" width="8.7109375" customWidth="1"/>
    <col min="9985" max="9985" width="14.7109375" customWidth="1"/>
    <col min="9986" max="9996" width="8.7109375" customWidth="1"/>
    <col min="9997" max="10001" width="3.7109375" customWidth="1"/>
    <col min="10002" max="10007" width="8.7109375" customWidth="1"/>
    <col min="10241" max="10241" width="14.7109375" customWidth="1"/>
    <col min="10242" max="10252" width="8.7109375" customWidth="1"/>
    <col min="10253" max="10257" width="3.7109375" customWidth="1"/>
    <col min="10258" max="10263" width="8.7109375" customWidth="1"/>
    <col min="10497" max="10497" width="14.7109375" customWidth="1"/>
    <col min="10498" max="10508" width="8.7109375" customWidth="1"/>
    <col min="10509" max="10513" width="3.7109375" customWidth="1"/>
    <col min="10514" max="10519" width="8.7109375" customWidth="1"/>
    <col min="10753" max="10753" width="14.7109375" customWidth="1"/>
    <col min="10754" max="10764" width="8.7109375" customWidth="1"/>
    <col min="10765" max="10769" width="3.7109375" customWidth="1"/>
    <col min="10770" max="10775" width="8.7109375" customWidth="1"/>
    <col min="11009" max="11009" width="14.7109375" customWidth="1"/>
    <col min="11010" max="11020" width="8.7109375" customWidth="1"/>
    <col min="11021" max="11025" width="3.7109375" customWidth="1"/>
    <col min="11026" max="11031" width="8.7109375" customWidth="1"/>
    <col min="11265" max="11265" width="14.7109375" customWidth="1"/>
    <col min="11266" max="11276" width="8.7109375" customWidth="1"/>
    <col min="11277" max="11281" width="3.7109375" customWidth="1"/>
    <col min="11282" max="11287" width="8.7109375" customWidth="1"/>
    <col min="11521" max="11521" width="14.7109375" customWidth="1"/>
    <col min="11522" max="11532" width="8.7109375" customWidth="1"/>
    <col min="11533" max="11537" width="3.7109375" customWidth="1"/>
    <col min="11538" max="11543" width="8.7109375" customWidth="1"/>
    <col min="11777" max="11777" width="14.7109375" customWidth="1"/>
    <col min="11778" max="11788" width="8.7109375" customWidth="1"/>
    <col min="11789" max="11793" width="3.7109375" customWidth="1"/>
    <col min="11794" max="11799" width="8.7109375" customWidth="1"/>
    <col min="12033" max="12033" width="14.7109375" customWidth="1"/>
    <col min="12034" max="12044" width="8.7109375" customWidth="1"/>
    <col min="12045" max="12049" width="3.7109375" customWidth="1"/>
    <col min="12050" max="12055" width="8.7109375" customWidth="1"/>
    <col min="12289" max="12289" width="14.7109375" customWidth="1"/>
    <col min="12290" max="12300" width="8.7109375" customWidth="1"/>
    <col min="12301" max="12305" width="3.7109375" customWidth="1"/>
    <col min="12306" max="12311" width="8.7109375" customWidth="1"/>
    <col min="12545" max="12545" width="14.7109375" customWidth="1"/>
    <col min="12546" max="12556" width="8.7109375" customWidth="1"/>
    <col min="12557" max="12561" width="3.7109375" customWidth="1"/>
    <col min="12562" max="12567" width="8.7109375" customWidth="1"/>
    <col min="12801" max="12801" width="14.7109375" customWidth="1"/>
    <col min="12802" max="12812" width="8.7109375" customWidth="1"/>
    <col min="12813" max="12817" width="3.7109375" customWidth="1"/>
    <col min="12818" max="12823" width="8.7109375" customWidth="1"/>
    <col min="13057" max="13057" width="14.7109375" customWidth="1"/>
    <col min="13058" max="13068" width="8.7109375" customWidth="1"/>
    <col min="13069" max="13073" width="3.7109375" customWidth="1"/>
    <col min="13074" max="13079" width="8.7109375" customWidth="1"/>
    <col min="13313" max="13313" width="14.7109375" customWidth="1"/>
    <col min="13314" max="13324" width="8.7109375" customWidth="1"/>
    <col min="13325" max="13329" width="3.7109375" customWidth="1"/>
    <col min="13330" max="13335" width="8.7109375" customWidth="1"/>
    <col min="13569" max="13569" width="14.7109375" customWidth="1"/>
    <col min="13570" max="13580" width="8.7109375" customWidth="1"/>
    <col min="13581" max="13585" width="3.7109375" customWidth="1"/>
    <col min="13586" max="13591" width="8.7109375" customWidth="1"/>
    <col min="13825" max="13825" width="14.7109375" customWidth="1"/>
    <col min="13826" max="13836" width="8.7109375" customWidth="1"/>
    <col min="13837" max="13841" width="3.7109375" customWidth="1"/>
    <col min="13842" max="13847" width="8.7109375" customWidth="1"/>
    <col min="14081" max="14081" width="14.7109375" customWidth="1"/>
    <col min="14082" max="14092" width="8.7109375" customWidth="1"/>
    <col min="14093" max="14097" width="3.7109375" customWidth="1"/>
    <col min="14098" max="14103" width="8.7109375" customWidth="1"/>
    <col min="14337" max="14337" width="14.7109375" customWidth="1"/>
    <col min="14338" max="14348" width="8.7109375" customWidth="1"/>
    <col min="14349" max="14353" width="3.7109375" customWidth="1"/>
    <col min="14354" max="14359" width="8.7109375" customWidth="1"/>
    <col min="14593" max="14593" width="14.7109375" customWidth="1"/>
    <col min="14594" max="14604" width="8.7109375" customWidth="1"/>
    <col min="14605" max="14609" width="3.7109375" customWidth="1"/>
    <col min="14610" max="14615" width="8.7109375" customWidth="1"/>
    <col min="14849" max="14849" width="14.7109375" customWidth="1"/>
    <col min="14850" max="14860" width="8.7109375" customWidth="1"/>
    <col min="14861" max="14865" width="3.7109375" customWidth="1"/>
    <col min="14866" max="14871" width="8.7109375" customWidth="1"/>
    <col min="15105" max="15105" width="14.7109375" customWidth="1"/>
    <col min="15106" max="15116" width="8.7109375" customWidth="1"/>
    <col min="15117" max="15121" width="3.7109375" customWidth="1"/>
    <col min="15122" max="15127" width="8.7109375" customWidth="1"/>
    <col min="15361" max="15361" width="14.7109375" customWidth="1"/>
    <col min="15362" max="15372" width="8.7109375" customWidth="1"/>
    <col min="15373" max="15377" width="3.7109375" customWidth="1"/>
    <col min="15378" max="15383" width="8.7109375" customWidth="1"/>
    <col min="15617" max="15617" width="14.7109375" customWidth="1"/>
    <col min="15618" max="15628" width="8.7109375" customWidth="1"/>
    <col min="15629" max="15633" width="3.7109375" customWidth="1"/>
    <col min="15634" max="15639" width="8.7109375" customWidth="1"/>
    <col min="15873" max="15873" width="14.7109375" customWidth="1"/>
    <col min="15874" max="15884" width="8.7109375" customWidth="1"/>
    <col min="15885" max="15889" width="3.7109375" customWidth="1"/>
    <col min="15890" max="15895" width="8.7109375" customWidth="1"/>
    <col min="16129" max="16129" width="14.7109375" customWidth="1"/>
    <col min="16130" max="16140" width="8.7109375" customWidth="1"/>
    <col min="16141" max="16145" width="3.7109375" customWidth="1"/>
    <col min="16146" max="16151" width="8.7109375" customWidth="1"/>
  </cols>
  <sheetData>
    <row r="1" spans="1:23" ht="15.75">
      <c r="A1" s="57" t="s">
        <v>46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>
      <c r="A2" s="3">
        <v>41697</v>
      </c>
    </row>
    <row r="3" spans="1:23">
      <c r="A3" s="68" t="s">
        <v>47</v>
      </c>
      <c r="B3" s="68"/>
      <c r="C3" s="68"/>
      <c r="D3" s="68"/>
      <c r="E3" s="68"/>
      <c r="F3" s="68"/>
      <c r="G3" s="5"/>
      <c r="H3" s="38"/>
      <c r="I3" s="4" t="str">
        <f>"- väriset kohdat täytetään"</f>
        <v>- väriset kohdat täytetään</v>
      </c>
    </row>
    <row r="4" spans="1:23" ht="22.5">
      <c r="A4" s="6"/>
      <c r="B4" s="7" t="s">
        <v>1</v>
      </c>
      <c r="C4" s="7" t="s">
        <v>2</v>
      </c>
      <c r="D4" s="7" t="s">
        <v>3</v>
      </c>
      <c r="E4" s="7" t="s">
        <v>4</v>
      </c>
      <c r="F4" s="7" t="s">
        <v>5</v>
      </c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6" t="s">
        <v>6</v>
      </c>
      <c r="B5" s="9">
        <v>13.6</v>
      </c>
      <c r="C5" s="10">
        <v>13</v>
      </c>
      <c r="D5" s="9">
        <v>13</v>
      </c>
      <c r="E5" s="9">
        <v>13</v>
      </c>
      <c r="F5" s="9">
        <v>13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>
      <c r="A6" s="6" t="s">
        <v>7</v>
      </c>
      <c r="B6" s="11">
        <f>R49</f>
        <v>13.6</v>
      </c>
      <c r="C6" s="11">
        <f>S49</f>
        <v>12.85</v>
      </c>
      <c r="D6" s="11">
        <f>T49</f>
        <v>12.1</v>
      </c>
      <c r="E6" s="11">
        <f>U49</f>
        <v>9</v>
      </c>
      <c r="F6" s="11">
        <f>V49</f>
        <v>9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>
      <c r="A7" s="6" t="s">
        <v>8</v>
      </c>
      <c r="B7" s="11">
        <f>B6-B5</f>
        <v>0</v>
      </c>
      <c r="C7" s="11">
        <f>C6-C5</f>
        <v>-0.15000000000000036</v>
      </c>
      <c r="D7" s="11">
        <f>D6-D5</f>
        <v>-0.90000000000000036</v>
      </c>
      <c r="E7" s="11">
        <f>E6-E5</f>
        <v>-4</v>
      </c>
      <c r="F7" s="11">
        <f>F6-F5</f>
        <v>-4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12"/>
      <c r="B8" s="13"/>
      <c r="C8" s="14"/>
      <c r="D8" s="13"/>
      <c r="E8" s="13"/>
      <c r="F8" s="1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15" t="s">
        <v>9</v>
      </c>
      <c r="B9" s="13"/>
      <c r="C9" s="14"/>
      <c r="D9" s="13"/>
      <c r="E9" s="13"/>
      <c r="F9" s="1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16" t="s">
        <v>48</v>
      </c>
      <c r="B10" s="13"/>
      <c r="C10" s="14"/>
      <c r="D10" s="13"/>
      <c r="E10" s="13"/>
      <c r="F10" s="13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16" t="s">
        <v>38</v>
      </c>
      <c r="B11" s="13"/>
      <c r="C11" s="14"/>
      <c r="D11" s="13"/>
      <c r="E11" s="13"/>
      <c r="F11" s="13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17" t="s">
        <v>49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spans="1:23">
      <c r="A13" s="16" t="s">
        <v>34</v>
      </c>
      <c r="B13" s="13"/>
      <c r="C13" s="14"/>
      <c r="D13" s="13"/>
      <c r="E13" s="13"/>
      <c r="F13" s="1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16" t="s">
        <v>39</v>
      </c>
      <c r="B14" s="13"/>
      <c r="C14" s="14"/>
      <c r="D14" s="13"/>
      <c r="E14" s="13"/>
      <c r="F14" s="1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>
      <c r="A15" s="16" t="s">
        <v>41</v>
      </c>
      <c r="B15" s="13"/>
      <c r="C15" s="14"/>
      <c r="D15" s="13"/>
      <c r="E15" s="13"/>
      <c r="F15" s="13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>
      <c r="A16" s="16" t="s">
        <v>50</v>
      </c>
      <c r="B16" s="13"/>
      <c r="C16" s="14"/>
      <c r="D16" s="13"/>
      <c r="E16" s="13"/>
      <c r="F16" s="1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23" ht="15.75" thickBot="1">
      <c r="A17" s="58" t="s">
        <v>51</v>
      </c>
      <c r="B17" s="13"/>
      <c r="C17" s="14"/>
      <c r="D17" s="13"/>
      <c r="E17" s="13"/>
      <c r="F17" s="1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</row>
    <row r="18" spans="1:23" ht="15.75" thickBot="1">
      <c r="A18" s="12"/>
      <c r="B18" s="18"/>
      <c r="C18" s="18"/>
      <c r="D18" s="18"/>
      <c r="E18" s="18"/>
      <c r="F18" s="18"/>
      <c r="G18" s="8"/>
      <c r="H18" s="8"/>
      <c r="I18" s="8"/>
      <c r="J18" s="8"/>
      <c r="K18" s="8"/>
      <c r="L18" s="8"/>
      <c r="M18" s="77" t="s">
        <v>29</v>
      </c>
      <c r="N18" s="78"/>
      <c r="O18" s="78"/>
      <c r="P18" s="78"/>
      <c r="Q18" s="79"/>
      <c r="R18" s="8"/>
      <c r="S18" s="8"/>
      <c r="T18" s="8"/>
      <c r="U18" s="8"/>
      <c r="V18" s="8"/>
      <c r="W18" s="8"/>
    </row>
    <row r="19" spans="1:23" ht="33.75">
      <c r="A19" s="41"/>
      <c r="B19" s="19" t="s">
        <v>12</v>
      </c>
      <c r="C19" s="69" t="s">
        <v>13</v>
      </c>
      <c r="D19" s="70"/>
      <c r="E19" s="70"/>
      <c r="F19" s="70"/>
      <c r="G19" s="71"/>
      <c r="H19" s="69" t="s">
        <v>14</v>
      </c>
      <c r="I19" s="72"/>
      <c r="J19" s="72"/>
      <c r="K19" s="72"/>
      <c r="L19" s="73"/>
      <c r="M19" s="74" t="s">
        <v>15</v>
      </c>
      <c r="N19" s="75"/>
      <c r="O19" s="75"/>
      <c r="P19" s="75"/>
      <c r="Q19" s="76"/>
      <c r="R19" s="69" t="s">
        <v>16</v>
      </c>
      <c r="S19" s="72"/>
      <c r="T19" s="72"/>
      <c r="U19" s="72"/>
      <c r="V19" s="72"/>
      <c r="W19" s="73"/>
    </row>
    <row r="20" spans="1:23" ht="33.75">
      <c r="A20" s="23"/>
      <c r="B20" s="20">
        <v>2013</v>
      </c>
      <c r="C20" s="21">
        <v>2014</v>
      </c>
      <c r="D20" s="7">
        <v>2015</v>
      </c>
      <c r="E20" s="7">
        <v>2016</v>
      </c>
      <c r="F20" s="7">
        <v>2017</v>
      </c>
      <c r="G20" s="22" t="s">
        <v>17</v>
      </c>
      <c r="H20" s="21">
        <v>2014</v>
      </c>
      <c r="I20" s="7">
        <v>2015</v>
      </c>
      <c r="J20" s="7">
        <v>2016</v>
      </c>
      <c r="K20" s="7">
        <v>2017</v>
      </c>
      <c r="L20" s="22" t="s">
        <v>17</v>
      </c>
      <c r="M20" s="46">
        <v>2014</v>
      </c>
      <c r="N20" s="47">
        <v>2015</v>
      </c>
      <c r="O20" s="47">
        <v>2016</v>
      </c>
      <c r="P20" s="47">
        <v>2017</v>
      </c>
      <c r="Q20" s="48" t="s">
        <v>17</v>
      </c>
      <c r="R20" s="21" t="s">
        <v>1</v>
      </c>
      <c r="S20" s="7">
        <v>2014</v>
      </c>
      <c r="T20" s="7">
        <v>2015</v>
      </c>
      <c r="U20" s="7">
        <v>2016</v>
      </c>
      <c r="V20" s="7">
        <v>2017</v>
      </c>
      <c r="W20" s="22" t="s">
        <v>18</v>
      </c>
    </row>
    <row r="21" spans="1:23">
      <c r="A21" s="40" t="s">
        <v>19</v>
      </c>
      <c r="B21" s="40">
        <f t="shared" ref="B21:Q21" si="0">B22+B23+B24</f>
        <v>0</v>
      </c>
      <c r="C21" s="24">
        <f t="shared" si="0"/>
        <v>0</v>
      </c>
      <c r="D21" s="25">
        <f t="shared" si="0"/>
        <v>0</v>
      </c>
      <c r="E21" s="25">
        <f t="shared" si="0"/>
        <v>0</v>
      </c>
      <c r="F21" s="25">
        <f t="shared" si="0"/>
        <v>0</v>
      </c>
      <c r="G21" s="26">
        <f t="shared" si="0"/>
        <v>0</v>
      </c>
      <c r="H21" s="24">
        <f t="shared" si="0"/>
        <v>0</v>
      </c>
      <c r="I21" s="25">
        <f t="shared" si="0"/>
        <v>0</v>
      </c>
      <c r="J21" s="25">
        <f t="shared" si="0"/>
        <v>0</v>
      </c>
      <c r="K21" s="25">
        <f t="shared" si="0"/>
        <v>0</v>
      </c>
      <c r="L21" s="26">
        <f t="shared" si="0"/>
        <v>0</v>
      </c>
      <c r="M21" s="49">
        <f t="shared" si="0"/>
        <v>0</v>
      </c>
      <c r="N21" s="50">
        <f t="shared" si="0"/>
        <v>0</v>
      </c>
      <c r="O21" s="50">
        <f t="shared" si="0"/>
        <v>0</v>
      </c>
      <c r="P21" s="50">
        <f t="shared" si="0"/>
        <v>0</v>
      </c>
      <c r="Q21" s="51">
        <f t="shared" si="0"/>
        <v>0</v>
      </c>
      <c r="R21" s="24">
        <f>SUM(R22:R24)</f>
        <v>0</v>
      </c>
      <c r="S21" s="25">
        <f>SUM(S22:S24)</f>
        <v>0</v>
      </c>
      <c r="T21" s="25">
        <f>SUM(T22:T24)</f>
        <v>0</v>
      </c>
      <c r="U21" s="25">
        <f>SUM(U22:U24)</f>
        <v>0</v>
      </c>
      <c r="V21" s="25">
        <f>SUM(V22:V24)</f>
        <v>0</v>
      </c>
      <c r="W21" s="26">
        <f>V21-R21</f>
        <v>0</v>
      </c>
    </row>
    <row r="22" spans="1:23">
      <c r="A22" s="42" t="str">
        <f>$A$10</f>
        <v>Rovaniemi</v>
      </c>
      <c r="B22" s="27"/>
      <c r="C22" s="28"/>
      <c r="D22" s="29"/>
      <c r="E22" s="29"/>
      <c r="F22" s="29"/>
      <c r="G22" s="30">
        <f>C22+D22+E22+F22</f>
        <v>0</v>
      </c>
      <c r="H22" s="28"/>
      <c r="I22" s="29"/>
      <c r="J22" s="29"/>
      <c r="K22" s="29"/>
      <c r="L22" s="30">
        <f>H22+I22+J22+K22</f>
        <v>0</v>
      </c>
      <c r="M22" s="55"/>
      <c r="N22" s="56"/>
      <c r="O22" s="56"/>
      <c r="P22" s="56"/>
      <c r="Q22" s="52">
        <f>M22+N22+O22+P22</f>
        <v>0</v>
      </c>
      <c r="R22" s="31">
        <f>B22</f>
        <v>0</v>
      </c>
      <c r="S22" s="6">
        <f>R22-C22-H22+M22</f>
        <v>0</v>
      </c>
      <c r="T22" s="6">
        <f t="shared" ref="T22:V24" si="1">S22-D22-I22+N22</f>
        <v>0</v>
      </c>
      <c r="U22" s="6">
        <f t="shared" si="1"/>
        <v>0</v>
      </c>
      <c r="V22" s="6">
        <f t="shared" si="1"/>
        <v>0</v>
      </c>
      <c r="W22" s="32">
        <f>V22-R22</f>
        <v>0</v>
      </c>
    </row>
    <row r="23" spans="1:23">
      <c r="A23" s="42" t="str">
        <f>$A$11</f>
        <v>Oulu</v>
      </c>
      <c r="B23" s="27"/>
      <c r="C23" s="28"/>
      <c r="D23" s="29"/>
      <c r="E23" s="29"/>
      <c r="F23" s="29"/>
      <c r="G23" s="30">
        <f>C23+D23+E23+F23</f>
        <v>0</v>
      </c>
      <c r="H23" s="28"/>
      <c r="I23" s="29"/>
      <c r="J23" s="29"/>
      <c r="K23" s="29"/>
      <c r="L23" s="30">
        <f>H23+I23+J23+K23</f>
        <v>0</v>
      </c>
      <c r="M23" s="55"/>
      <c r="N23" s="56"/>
      <c r="O23" s="56"/>
      <c r="P23" s="56"/>
      <c r="Q23" s="52">
        <f>M23+N23+O23+P23</f>
        <v>0</v>
      </c>
      <c r="R23" s="31">
        <f>B23</f>
        <v>0</v>
      </c>
      <c r="S23" s="6">
        <f>R23-C23-H23+M23</f>
        <v>0</v>
      </c>
      <c r="T23" s="6">
        <f t="shared" si="1"/>
        <v>0</v>
      </c>
      <c r="U23" s="6">
        <f t="shared" si="1"/>
        <v>0</v>
      </c>
      <c r="V23" s="6">
        <f t="shared" si="1"/>
        <v>0</v>
      </c>
      <c r="W23" s="32">
        <f t="shared" ref="W23:W74" si="2">V23-R23</f>
        <v>0</v>
      </c>
    </row>
    <row r="24" spans="1:23">
      <c r="A24" s="42" t="str">
        <f>$A$12</f>
        <v>Vaasa</v>
      </c>
      <c r="B24" s="27"/>
      <c r="C24" s="28"/>
      <c r="D24" s="29"/>
      <c r="E24" s="29"/>
      <c r="F24" s="29"/>
      <c r="G24" s="30">
        <f>C24+D24+E24+F24</f>
        <v>0</v>
      </c>
      <c r="H24" s="28"/>
      <c r="I24" s="29"/>
      <c r="J24" s="29"/>
      <c r="K24" s="29"/>
      <c r="L24" s="30">
        <f>H24+I24+J24+K24</f>
        <v>0</v>
      </c>
      <c r="M24" s="55"/>
      <c r="N24" s="56"/>
      <c r="O24" s="56"/>
      <c r="P24" s="56"/>
      <c r="Q24" s="52">
        <f>M24+N24+O24+P24</f>
        <v>0</v>
      </c>
      <c r="R24" s="31">
        <f>B24</f>
        <v>0</v>
      </c>
      <c r="S24" s="6">
        <f>R24-C24-H24+M24</f>
        <v>0</v>
      </c>
      <c r="T24" s="6">
        <f t="shared" si="1"/>
        <v>0</v>
      </c>
      <c r="U24" s="6">
        <f t="shared" si="1"/>
        <v>0</v>
      </c>
      <c r="V24" s="6">
        <f t="shared" si="1"/>
        <v>0</v>
      </c>
      <c r="W24" s="32">
        <f t="shared" si="2"/>
        <v>0</v>
      </c>
    </row>
    <row r="25" spans="1:23">
      <c r="A25" s="40" t="s">
        <v>20</v>
      </c>
      <c r="B25" s="40">
        <f t="shared" ref="B25:Q25" si="3">B26+B27+B28</f>
        <v>0</v>
      </c>
      <c r="C25" s="24">
        <f t="shared" si="3"/>
        <v>0</v>
      </c>
      <c r="D25" s="25">
        <f t="shared" si="3"/>
        <v>0</v>
      </c>
      <c r="E25" s="25">
        <f t="shared" si="3"/>
        <v>0</v>
      </c>
      <c r="F25" s="25">
        <f t="shared" si="3"/>
        <v>0</v>
      </c>
      <c r="G25" s="26">
        <f t="shared" si="3"/>
        <v>0</v>
      </c>
      <c r="H25" s="24">
        <f t="shared" si="3"/>
        <v>0</v>
      </c>
      <c r="I25" s="25">
        <f t="shared" si="3"/>
        <v>0</v>
      </c>
      <c r="J25" s="25">
        <f t="shared" si="3"/>
        <v>0</v>
      </c>
      <c r="K25" s="25">
        <f t="shared" si="3"/>
        <v>0</v>
      </c>
      <c r="L25" s="26">
        <f t="shared" si="3"/>
        <v>0</v>
      </c>
      <c r="M25" s="49">
        <f t="shared" si="3"/>
        <v>0</v>
      </c>
      <c r="N25" s="50">
        <f t="shared" si="3"/>
        <v>0</v>
      </c>
      <c r="O25" s="50">
        <f t="shared" si="3"/>
        <v>0</v>
      </c>
      <c r="P25" s="50">
        <f t="shared" si="3"/>
        <v>0</v>
      </c>
      <c r="Q25" s="51">
        <f t="shared" si="3"/>
        <v>0</v>
      </c>
      <c r="R25" s="24">
        <f>SUM(R26:R28)</f>
        <v>0</v>
      </c>
      <c r="S25" s="25">
        <f>SUM(S26:S28)</f>
        <v>0</v>
      </c>
      <c r="T25" s="25">
        <f>SUM(T26:T28)</f>
        <v>0</v>
      </c>
      <c r="U25" s="25">
        <f>SUM(U26:U28)</f>
        <v>0</v>
      </c>
      <c r="V25" s="25">
        <f>SUM(V26:V28)</f>
        <v>0</v>
      </c>
      <c r="W25" s="26">
        <f t="shared" si="2"/>
        <v>0</v>
      </c>
    </row>
    <row r="26" spans="1:23">
      <c r="A26" s="43" t="str">
        <f>$A$10</f>
        <v>Rovaniemi</v>
      </c>
      <c r="B26" s="27"/>
      <c r="C26" s="28"/>
      <c r="D26" s="29"/>
      <c r="E26" s="29"/>
      <c r="F26" s="29"/>
      <c r="G26" s="30">
        <f>C26+D26+E26+F26</f>
        <v>0</v>
      </c>
      <c r="H26" s="28"/>
      <c r="I26" s="29"/>
      <c r="J26" s="29"/>
      <c r="K26" s="29"/>
      <c r="L26" s="30">
        <f>H26+I26+J26+K26</f>
        <v>0</v>
      </c>
      <c r="M26" s="55"/>
      <c r="N26" s="56"/>
      <c r="O26" s="56"/>
      <c r="P26" s="56"/>
      <c r="Q26" s="52">
        <f>M26+N26+O26+P26</f>
        <v>0</v>
      </c>
      <c r="R26" s="31">
        <f>B26</f>
        <v>0</v>
      </c>
      <c r="S26" s="6">
        <f t="shared" ref="S26:V28" si="4">R26-C26-H26+M26</f>
        <v>0</v>
      </c>
      <c r="T26" s="6">
        <f t="shared" si="4"/>
        <v>0</v>
      </c>
      <c r="U26" s="6">
        <f t="shared" si="4"/>
        <v>0</v>
      </c>
      <c r="V26" s="6">
        <f t="shared" si="4"/>
        <v>0</v>
      </c>
      <c r="W26" s="32">
        <f t="shared" si="2"/>
        <v>0</v>
      </c>
    </row>
    <row r="27" spans="1:23">
      <c r="A27" s="43" t="str">
        <f>$A$11</f>
        <v>Oulu</v>
      </c>
      <c r="B27" s="27"/>
      <c r="C27" s="28"/>
      <c r="D27" s="29"/>
      <c r="E27" s="29"/>
      <c r="F27" s="29"/>
      <c r="G27" s="30">
        <f>C27+D27+E27+F27</f>
        <v>0</v>
      </c>
      <c r="H27" s="28"/>
      <c r="I27" s="29"/>
      <c r="J27" s="29"/>
      <c r="K27" s="29"/>
      <c r="L27" s="30">
        <f>H27+I27+J27+K27</f>
        <v>0</v>
      </c>
      <c r="M27" s="55"/>
      <c r="N27" s="56"/>
      <c r="O27" s="56"/>
      <c r="P27" s="56"/>
      <c r="Q27" s="52">
        <f>M27+N27+O27+P27</f>
        <v>0</v>
      </c>
      <c r="R27" s="31">
        <f>B27</f>
        <v>0</v>
      </c>
      <c r="S27" s="6">
        <f t="shared" si="4"/>
        <v>0</v>
      </c>
      <c r="T27" s="6">
        <f t="shared" si="4"/>
        <v>0</v>
      </c>
      <c r="U27" s="6">
        <f t="shared" si="4"/>
        <v>0</v>
      </c>
      <c r="V27" s="6">
        <f t="shared" si="4"/>
        <v>0</v>
      </c>
      <c r="W27" s="32">
        <f t="shared" si="2"/>
        <v>0</v>
      </c>
    </row>
    <row r="28" spans="1:23">
      <c r="A28" s="42" t="str">
        <f>$A$12</f>
        <v>Vaasa</v>
      </c>
      <c r="B28" s="27"/>
      <c r="C28" s="28"/>
      <c r="D28" s="29"/>
      <c r="E28" s="29"/>
      <c r="F28" s="29"/>
      <c r="G28" s="30">
        <f>C28+D28+E28+F28</f>
        <v>0</v>
      </c>
      <c r="H28" s="28"/>
      <c r="I28" s="29"/>
      <c r="J28" s="29"/>
      <c r="K28" s="29"/>
      <c r="L28" s="30">
        <f>H28+I28+J28+K28</f>
        <v>0</v>
      </c>
      <c r="M28" s="55"/>
      <c r="N28" s="56"/>
      <c r="O28" s="56"/>
      <c r="P28" s="56"/>
      <c r="Q28" s="52">
        <f>M28+N28+O28+P28</f>
        <v>0</v>
      </c>
      <c r="R28" s="31">
        <f>B28</f>
        <v>0</v>
      </c>
      <c r="S28" s="6">
        <f t="shared" si="4"/>
        <v>0</v>
      </c>
      <c r="T28" s="6">
        <f t="shared" si="4"/>
        <v>0</v>
      </c>
      <c r="U28" s="6">
        <f t="shared" si="4"/>
        <v>0</v>
      </c>
      <c r="V28" s="6">
        <f t="shared" si="4"/>
        <v>0</v>
      </c>
      <c r="W28" s="32">
        <f t="shared" si="2"/>
        <v>0</v>
      </c>
    </row>
    <row r="29" spans="1:23">
      <c r="A29" s="40" t="s">
        <v>21</v>
      </c>
      <c r="B29" s="40">
        <f t="shared" ref="B29:Q29" si="5">B30+B31+B32</f>
        <v>0</v>
      </c>
      <c r="C29" s="24">
        <f t="shared" si="5"/>
        <v>0</v>
      </c>
      <c r="D29" s="25">
        <f t="shared" si="5"/>
        <v>0</v>
      </c>
      <c r="E29" s="25">
        <f t="shared" si="5"/>
        <v>0</v>
      </c>
      <c r="F29" s="25">
        <f t="shared" si="5"/>
        <v>0</v>
      </c>
      <c r="G29" s="26">
        <f t="shared" si="5"/>
        <v>0</v>
      </c>
      <c r="H29" s="24">
        <f t="shared" si="5"/>
        <v>0</v>
      </c>
      <c r="I29" s="25">
        <f t="shared" si="5"/>
        <v>0</v>
      </c>
      <c r="J29" s="25">
        <f t="shared" si="5"/>
        <v>0</v>
      </c>
      <c r="K29" s="25">
        <f t="shared" si="5"/>
        <v>0</v>
      </c>
      <c r="L29" s="26">
        <f t="shared" si="5"/>
        <v>0</v>
      </c>
      <c r="M29" s="49">
        <f t="shared" si="5"/>
        <v>0</v>
      </c>
      <c r="N29" s="50">
        <f t="shared" si="5"/>
        <v>0</v>
      </c>
      <c r="O29" s="50">
        <f t="shared" si="5"/>
        <v>0</v>
      </c>
      <c r="P29" s="50">
        <f t="shared" si="5"/>
        <v>0</v>
      </c>
      <c r="Q29" s="51">
        <f t="shared" si="5"/>
        <v>0</v>
      </c>
      <c r="R29" s="24">
        <f>SUM(R30:R32)</f>
        <v>0</v>
      </c>
      <c r="S29" s="25">
        <f>SUM(S30:S32)</f>
        <v>0</v>
      </c>
      <c r="T29" s="25">
        <f>SUM(T30:T32)</f>
        <v>0</v>
      </c>
      <c r="U29" s="25">
        <f>SUM(U30:U32)</f>
        <v>0</v>
      </c>
      <c r="V29" s="25">
        <f>SUM(V30:V32)</f>
        <v>0</v>
      </c>
      <c r="W29" s="26">
        <f t="shared" si="2"/>
        <v>0</v>
      </c>
    </row>
    <row r="30" spans="1:23">
      <c r="A30" s="43" t="str">
        <f>$A$10</f>
        <v>Rovaniemi</v>
      </c>
      <c r="B30" s="27"/>
      <c r="C30" s="28"/>
      <c r="D30" s="29"/>
      <c r="E30" s="29"/>
      <c r="F30" s="29"/>
      <c r="G30" s="30">
        <f>C30+D30+E30+F30</f>
        <v>0</v>
      </c>
      <c r="H30" s="28"/>
      <c r="I30" s="29"/>
      <c r="J30" s="29"/>
      <c r="K30" s="29"/>
      <c r="L30" s="30">
        <f>H30+I30+J30+K30</f>
        <v>0</v>
      </c>
      <c r="M30" s="55"/>
      <c r="N30" s="56"/>
      <c r="O30" s="56"/>
      <c r="P30" s="56"/>
      <c r="Q30" s="52">
        <f>M30+N30+O30+P30</f>
        <v>0</v>
      </c>
      <c r="R30" s="31">
        <f>B30</f>
        <v>0</v>
      </c>
      <c r="S30" s="6">
        <f t="shared" ref="S30:V32" si="6">R30-C30-H30+M30</f>
        <v>0</v>
      </c>
      <c r="T30" s="6">
        <f t="shared" si="6"/>
        <v>0</v>
      </c>
      <c r="U30" s="6">
        <f t="shared" si="6"/>
        <v>0</v>
      </c>
      <c r="V30" s="6">
        <f t="shared" si="6"/>
        <v>0</v>
      </c>
      <c r="W30" s="32">
        <f t="shared" si="2"/>
        <v>0</v>
      </c>
    </row>
    <row r="31" spans="1:23">
      <c r="A31" s="43" t="str">
        <f>$A$11</f>
        <v>Oulu</v>
      </c>
      <c r="B31" s="27"/>
      <c r="C31" s="28"/>
      <c r="D31" s="29"/>
      <c r="E31" s="29"/>
      <c r="F31" s="29"/>
      <c r="G31" s="30">
        <f>C31+D31+E31+F31</f>
        <v>0</v>
      </c>
      <c r="H31" s="28"/>
      <c r="I31" s="29"/>
      <c r="J31" s="29"/>
      <c r="K31" s="29"/>
      <c r="L31" s="30">
        <f>H31+I31+J31+K31</f>
        <v>0</v>
      </c>
      <c r="M31" s="55"/>
      <c r="N31" s="56"/>
      <c r="O31" s="56"/>
      <c r="P31" s="56"/>
      <c r="Q31" s="52">
        <f>M31+N31+O31+P31</f>
        <v>0</v>
      </c>
      <c r="R31" s="31">
        <f>B31</f>
        <v>0</v>
      </c>
      <c r="S31" s="6">
        <f t="shared" si="6"/>
        <v>0</v>
      </c>
      <c r="T31" s="6">
        <f t="shared" si="6"/>
        <v>0</v>
      </c>
      <c r="U31" s="6">
        <f t="shared" si="6"/>
        <v>0</v>
      </c>
      <c r="V31" s="6">
        <f t="shared" si="6"/>
        <v>0</v>
      </c>
      <c r="W31" s="32">
        <f t="shared" si="2"/>
        <v>0</v>
      </c>
    </row>
    <row r="32" spans="1:23">
      <c r="A32" s="42" t="str">
        <f>$A$12</f>
        <v>Vaasa</v>
      </c>
      <c r="B32" s="27"/>
      <c r="C32" s="28"/>
      <c r="D32" s="29"/>
      <c r="E32" s="29"/>
      <c r="F32" s="29"/>
      <c r="G32" s="30">
        <f>C32+D32+E32+F32</f>
        <v>0</v>
      </c>
      <c r="H32" s="28"/>
      <c r="I32" s="29"/>
      <c r="J32" s="29"/>
      <c r="K32" s="29"/>
      <c r="L32" s="30">
        <f>H32+I32+J32+K32</f>
        <v>0</v>
      </c>
      <c r="M32" s="55"/>
      <c r="N32" s="56"/>
      <c r="O32" s="56"/>
      <c r="P32" s="56"/>
      <c r="Q32" s="52">
        <f>M32+N32+O32+P32</f>
        <v>0</v>
      </c>
      <c r="R32" s="31">
        <f>B32</f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32">
        <f t="shared" si="2"/>
        <v>0</v>
      </c>
    </row>
    <row r="33" spans="1:23">
      <c r="A33" s="40" t="s">
        <v>22</v>
      </c>
      <c r="B33" s="40">
        <f t="shared" ref="B33:Q33" si="7">B34+B35+B36</f>
        <v>0</v>
      </c>
      <c r="C33" s="24">
        <f t="shared" si="7"/>
        <v>0</v>
      </c>
      <c r="D33" s="25">
        <f t="shared" si="7"/>
        <v>0</v>
      </c>
      <c r="E33" s="25">
        <f t="shared" si="7"/>
        <v>0</v>
      </c>
      <c r="F33" s="25">
        <f t="shared" si="7"/>
        <v>0</v>
      </c>
      <c r="G33" s="26">
        <f t="shared" si="7"/>
        <v>0</v>
      </c>
      <c r="H33" s="24">
        <f t="shared" si="7"/>
        <v>0</v>
      </c>
      <c r="I33" s="25">
        <f t="shared" si="7"/>
        <v>0</v>
      </c>
      <c r="J33" s="25">
        <f t="shared" si="7"/>
        <v>0</v>
      </c>
      <c r="K33" s="25">
        <f t="shared" si="7"/>
        <v>0</v>
      </c>
      <c r="L33" s="26">
        <f t="shared" si="7"/>
        <v>0</v>
      </c>
      <c r="M33" s="49">
        <f t="shared" si="7"/>
        <v>0</v>
      </c>
      <c r="N33" s="50">
        <f t="shared" si="7"/>
        <v>0</v>
      </c>
      <c r="O33" s="50">
        <f t="shared" si="7"/>
        <v>0</v>
      </c>
      <c r="P33" s="50">
        <f t="shared" si="7"/>
        <v>0</v>
      </c>
      <c r="Q33" s="51">
        <f t="shared" si="7"/>
        <v>0</v>
      </c>
      <c r="R33" s="24">
        <f>SUM(R34:R36)</f>
        <v>0</v>
      </c>
      <c r="S33" s="25">
        <f>SUM(S34:S36)</f>
        <v>0</v>
      </c>
      <c r="T33" s="25">
        <f>SUM(T34:T36)</f>
        <v>0</v>
      </c>
      <c r="U33" s="25">
        <f>SUM(U34:U36)</f>
        <v>0</v>
      </c>
      <c r="V33" s="25">
        <f>SUM(V34:V36)</f>
        <v>0</v>
      </c>
      <c r="W33" s="26">
        <f t="shared" si="2"/>
        <v>0</v>
      </c>
    </row>
    <row r="34" spans="1:23">
      <c r="A34" s="43" t="str">
        <f>$A$10</f>
        <v>Rovaniemi</v>
      </c>
      <c r="B34" s="27"/>
      <c r="C34" s="28"/>
      <c r="D34" s="29"/>
      <c r="E34" s="29"/>
      <c r="F34" s="29"/>
      <c r="G34" s="30">
        <f>C34+D34+E34+F34</f>
        <v>0</v>
      </c>
      <c r="H34" s="28"/>
      <c r="I34" s="29"/>
      <c r="J34" s="29"/>
      <c r="K34" s="29"/>
      <c r="L34" s="30">
        <f>H34+I34+J34+K34</f>
        <v>0</v>
      </c>
      <c r="M34" s="55"/>
      <c r="N34" s="56"/>
      <c r="O34" s="56"/>
      <c r="P34" s="56"/>
      <c r="Q34" s="52">
        <f>M34+N34+O34+P34</f>
        <v>0</v>
      </c>
      <c r="R34" s="31">
        <f>B34</f>
        <v>0</v>
      </c>
      <c r="S34" s="33">
        <f t="shared" ref="S34:V36" si="8">R34-C34-H34+M34</f>
        <v>0</v>
      </c>
      <c r="T34" s="33">
        <f t="shared" si="8"/>
        <v>0</v>
      </c>
      <c r="U34" s="33">
        <f t="shared" si="8"/>
        <v>0</v>
      </c>
      <c r="V34" s="33">
        <f t="shared" si="8"/>
        <v>0</v>
      </c>
      <c r="W34" s="32">
        <f t="shared" si="2"/>
        <v>0</v>
      </c>
    </row>
    <row r="35" spans="1:23">
      <c r="A35" s="43" t="str">
        <f>$A$11</f>
        <v>Oulu</v>
      </c>
      <c r="B35" s="27"/>
      <c r="C35" s="28"/>
      <c r="D35" s="29"/>
      <c r="E35" s="29"/>
      <c r="F35" s="29"/>
      <c r="G35" s="30">
        <f>C35+D35+E35+F35</f>
        <v>0</v>
      </c>
      <c r="H35" s="28"/>
      <c r="I35" s="29"/>
      <c r="J35" s="29"/>
      <c r="K35" s="29"/>
      <c r="L35" s="30">
        <f>H35+I35+J35+K35</f>
        <v>0</v>
      </c>
      <c r="M35" s="55"/>
      <c r="N35" s="56"/>
      <c r="O35" s="56"/>
      <c r="P35" s="56"/>
      <c r="Q35" s="52">
        <f>M35+N35+O35+P35</f>
        <v>0</v>
      </c>
      <c r="R35" s="31">
        <f>B35</f>
        <v>0</v>
      </c>
      <c r="S35" s="33">
        <f t="shared" si="8"/>
        <v>0</v>
      </c>
      <c r="T35" s="33">
        <f t="shared" si="8"/>
        <v>0</v>
      </c>
      <c r="U35" s="33">
        <f t="shared" si="8"/>
        <v>0</v>
      </c>
      <c r="V35" s="33">
        <f t="shared" si="8"/>
        <v>0</v>
      </c>
      <c r="W35" s="32">
        <f t="shared" si="2"/>
        <v>0</v>
      </c>
    </row>
    <row r="36" spans="1:23">
      <c r="A36" s="42" t="str">
        <f>$A$12</f>
        <v>Vaasa</v>
      </c>
      <c r="B36" s="27"/>
      <c r="C36" s="28"/>
      <c r="D36" s="29"/>
      <c r="E36" s="29"/>
      <c r="F36" s="29"/>
      <c r="G36" s="30">
        <f>C36+D36+E36+F36</f>
        <v>0</v>
      </c>
      <c r="H36" s="28"/>
      <c r="I36" s="29"/>
      <c r="J36" s="29"/>
      <c r="K36" s="29"/>
      <c r="L36" s="30">
        <f>H36+I36+J36+K36</f>
        <v>0</v>
      </c>
      <c r="M36" s="55"/>
      <c r="N36" s="56"/>
      <c r="O36" s="56"/>
      <c r="P36" s="56"/>
      <c r="Q36" s="52">
        <f>M36+N36+O36+P36</f>
        <v>0</v>
      </c>
      <c r="R36" s="31">
        <f>B36</f>
        <v>0</v>
      </c>
      <c r="S36" s="33">
        <f t="shared" si="8"/>
        <v>0</v>
      </c>
      <c r="T36" s="33">
        <f t="shared" si="8"/>
        <v>0</v>
      </c>
      <c r="U36" s="33">
        <f t="shared" si="8"/>
        <v>0</v>
      </c>
      <c r="V36" s="33">
        <f t="shared" si="8"/>
        <v>0</v>
      </c>
      <c r="W36" s="32">
        <f t="shared" si="2"/>
        <v>0</v>
      </c>
    </row>
    <row r="37" spans="1:23">
      <c r="A37" s="40" t="s">
        <v>23</v>
      </c>
      <c r="B37" s="40">
        <f t="shared" ref="B37:Q37" si="9">B38+B39+B40</f>
        <v>0</v>
      </c>
      <c r="C37" s="24">
        <f t="shared" si="9"/>
        <v>0</v>
      </c>
      <c r="D37" s="25">
        <f t="shared" si="9"/>
        <v>0</v>
      </c>
      <c r="E37" s="25">
        <f t="shared" si="9"/>
        <v>0</v>
      </c>
      <c r="F37" s="25">
        <f t="shared" si="9"/>
        <v>0</v>
      </c>
      <c r="G37" s="26">
        <f t="shared" si="9"/>
        <v>0</v>
      </c>
      <c r="H37" s="24">
        <f t="shared" si="9"/>
        <v>0</v>
      </c>
      <c r="I37" s="25">
        <f t="shared" si="9"/>
        <v>0</v>
      </c>
      <c r="J37" s="25">
        <f t="shared" si="9"/>
        <v>0</v>
      </c>
      <c r="K37" s="25">
        <f t="shared" si="9"/>
        <v>0</v>
      </c>
      <c r="L37" s="26">
        <f t="shared" si="9"/>
        <v>0</v>
      </c>
      <c r="M37" s="49">
        <f t="shared" si="9"/>
        <v>0</v>
      </c>
      <c r="N37" s="50">
        <f t="shared" si="9"/>
        <v>0</v>
      </c>
      <c r="O37" s="50">
        <f t="shared" si="9"/>
        <v>0</v>
      </c>
      <c r="P37" s="50">
        <f t="shared" si="9"/>
        <v>0</v>
      </c>
      <c r="Q37" s="51">
        <f t="shared" si="9"/>
        <v>0</v>
      </c>
      <c r="R37" s="24">
        <f>SUM(R38:R40)</f>
        <v>0</v>
      </c>
      <c r="S37" s="25">
        <f>SUM(S38:S40)</f>
        <v>0</v>
      </c>
      <c r="T37" s="25">
        <f>SUM(T38:T40)</f>
        <v>0</v>
      </c>
      <c r="U37" s="25">
        <f>SUM(U38:U40)</f>
        <v>0</v>
      </c>
      <c r="V37" s="25">
        <f>SUM(V38:V40)</f>
        <v>0</v>
      </c>
      <c r="W37" s="26">
        <f t="shared" si="2"/>
        <v>0</v>
      </c>
    </row>
    <row r="38" spans="1:23">
      <c r="A38" s="43" t="str">
        <f>$A$10</f>
        <v>Rovaniemi</v>
      </c>
      <c r="B38" s="27"/>
      <c r="C38" s="28"/>
      <c r="D38" s="29"/>
      <c r="E38" s="29"/>
      <c r="F38" s="29"/>
      <c r="G38" s="30">
        <f>C38+D38+E38+F38</f>
        <v>0</v>
      </c>
      <c r="H38" s="28"/>
      <c r="I38" s="29"/>
      <c r="J38" s="29"/>
      <c r="K38" s="29"/>
      <c r="L38" s="30">
        <f>H38+I38+J38+K38</f>
        <v>0</v>
      </c>
      <c r="M38" s="55"/>
      <c r="N38" s="56"/>
      <c r="O38" s="56"/>
      <c r="P38" s="56"/>
      <c r="Q38" s="52">
        <f>M38+N38+O38+P38</f>
        <v>0</v>
      </c>
      <c r="R38" s="31">
        <f>B38</f>
        <v>0</v>
      </c>
      <c r="S38" s="33">
        <f t="shared" ref="S38:V40" si="10">R38-C38-H38+M38</f>
        <v>0</v>
      </c>
      <c r="T38" s="33">
        <f t="shared" si="10"/>
        <v>0</v>
      </c>
      <c r="U38" s="33">
        <f t="shared" si="10"/>
        <v>0</v>
      </c>
      <c r="V38" s="33">
        <f t="shared" si="10"/>
        <v>0</v>
      </c>
      <c r="W38" s="32">
        <f t="shared" si="2"/>
        <v>0</v>
      </c>
    </row>
    <row r="39" spans="1:23">
      <c r="A39" s="43" t="str">
        <f>$A$11</f>
        <v>Oulu</v>
      </c>
      <c r="B39" s="27"/>
      <c r="C39" s="28"/>
      <c r="D39" s="29"/>
      <c r="E39" s="29"/>
      <c r="F39" s="29"/>
      <c r="G39" s="30">
        <f>C39+D39+E39+F39</f>
        <v>0</v>
      </c>
      <c r="H39" s="28"/>
      <c r="I39" s="29"/>
      <c r="J39" s="29"/>
      <c r="K39" s="29"/>
      <c r="L39" s="30">
        <f>H39+I39+J39+K39</f>
        <v>0</v>
      </c>
      <c r="M39" s="55"/>
      <c r="N39" s="56"/>
      <c r="O39" s="56"/>
      <c r="P39" s="56"/>
      <c r="Q39" s="52">
        <f>M39+N39+O39+P39</f>
        <v>0</v>
      </c>
      <c r="R39" s="31">
        <f>B39</f>
        <v>0</v>
      </c>
      <c r="S39" s="33">
        <f t="shared" si="10"/>
        <v>0</v>
      </c>
      <c r="T39" s="33">
        <f t="shared" si="10"/>
        <v>0</v>
      </c>
      <c r="U39" s="33">
        <f t="shared" si="10"/>
        <v>0</v>
      </c>
      <c r="V39" s="33">
        <f t="shared" si="10"/>
        <v>0</v>
      </c>
      <c r="W39" s="32">
        <f t="shared" si="2"/>
        <v>0</v>
      </c>
    </row>
    <row r="40" spans="1:23">
      <c r="A40" s="42" t="str">
        <f>$A$12</f>
        <v>Vaasa</v>
      </c>
      <c r="B40" s="27"/>
      <c r="C40" s="28"/>
      <c r="D40" s="29"/>
      <c r="E40" s="29"/>
      <c r="F40" s="29"/>
      <c r="G40" s="30">
        <f>C40+D40+E40+F40</f>
        <v>0</v>
      </c>
      <c r="H40" s="28"/>
      <c r="I40" s="29"/>
      <c r="J40" s="29"/>
      <c r="K40" s="29"/>
      <c r="L40" s="30">
        <f>H40+I40+J40+K40</f>
        <v>0</v>
      </c>
      <c r="M40" s="55"/>
      <c r="N40" s="56"/>
      <c r="O40" s="56"/>
      <c r="P40" s="56"/>
      <c r="Q40" s="52">
        <f>M40+N40+O40+P40</f>
        <v>0</v>
      </c>
      <c r="R40" s="31">
        <f>B40</f>
        <v>0</v>
      </c>
      <c r="S40" s="33">
        <f t="shared" si="10"/>
        <v>0</v>
      </c>
      <c r="T40" s="33">
        <f t="shared" si="10"/>
        <v>0</v>
      </c>
      <c r="U40" s="33">
        <f t="shared" si="10"/>
        <v>0</v>
      </c>
      <c r="V40" s="33">
        <f t="shared" si="10"/>
        <v>0</v>
      </c>
      <c r="W40" s="32">
        <f t="shared" si="2"/>
        <v>0</v>
      </c>
    </row>
    <row r="41" spans="1:23">
      <c r="A41" s="40" t="s">
        <v>24</v>
      </c>
      <c r="B41" s="40">
        <f t="shared" ref="B41:Q41" si="11">B42+B43+B44</f>
        <v>0</v>
      </c>
      <c r="C41" s="24">
        <f t="shared" si="11"/>
        <v>0</v>
      </c>
      <c r="D41" s="25">
        <f t="shared" si="11"/>
        <v>0</v>
      </c>
      <c r="E41" s="25">
        <f t="shared" si="11"/>
        <v>0</v>
      </c>
      <c r="F41" s="25">
        <f t="shared" si="11"/>
        <v>0</v>
      </c>
      <c r="G41" s="26">
        <f t="shared" si="11"/>
        <v>0</v>
      </c>
      <c r="H41" s="24">
        <f t="shared" si="11"/>
        <v>0</v>
      </c>
      <c r="I41" s="25">
        <f t="shared" si="11"/>
        <v>0</v>
      </c>
      <c r="J41" s="25">
        <f t="shared" si="11"/>
        <v>0</v>
      </c>
      <c r="K41" s="25">
        <f t="shared" si="11"/>
        <v>0</v>
      </c>
      <c r="L41" s="26">
        <f t="shared" si="11"/>
        <v>0</v>
      </c>
      <c r="M41" s="49">
        <f t="shared" si="11"/>
        <v>0</v>
      </c>
      <c r="N41" s="50">
        <f t="shared" si="11"/>
        <v>0</v>
      </c>
      <c r="O41" s="50">
        <f t="shared" si="11"/>
        <v>0</v>
      </c>
      <c r="P41" s="50">
        <f t="shared" si="11"/>
        <v>0</v>
      </c>
      <c r="Q41" s="51">
        <f t="shared" si="11"/>
        <v>0</v>
      </c>
      <c r="R41" s="24">
        <f>SUM(R42:R44)</f>
        <v>0</v>
      </c>
      <c r="S41" s="25">
        <f>SUM(S42:S44)</f>
        <v>0</v>
      </c>
      <c r="T41" s="25">
        <f>SUM(T42:T44)</f>
        <v>0</v>
      </c>
      <c r="U41" s="25">
        <f>SUM(U42:U44)</f>
        <v>0</v>
      </c>
      <c r="V41" s="25">
        <f>SUM(V42:V44)</f>
        <v>0</v>
      </c>
      <c r="W41" s="26">
        <f t="shared" si="2"/>
        <v>0</v>
      </c>
    </row>
    <row r="42" spans="1:23">
      <c r="A42" s="43" t="str">
        <f>$A$10</f>
        <v>Rovaniemi</v>
      </c>
      <c r="B42" s="27"/>
      <c r="C42" s="28"/>
      <c r="D42" s="29"/>
      <c r="E42" s="29"/>
      <c r="F42" s="29"/>
      <c r="G42" s="30">
        <f>C42+D42+E42+F42</f>
        <v>0</v>
      </c>
      <c r="H42" s="28"/>
      <c r="I42" s="29"/>
      <c r="J42" s="29"/>
      <c r="K42" s="29"/>
      <c r="L42" s="30">
        <f>H42+I42+J42+K42</f>
        <v>0</v>
      </c>
      <c r="M42" s="55"/>
      <c r="N42" s="56"/>
      <c r="O42" s="56"/>
      <c r="P42" s="56"/>
      <c r="Q42" s="52">
        <f>M42+N42+O42+P42</f>
        <v>0</v>
      </c>
      <c r="R42" s="31">
        <f>B42</f>
        <v>0</v>
      </c>
      <c r="S42" s="33">
        <f t="shared" ref="S42:V44" si="12">R42-C42-H42+M42</f>
        <v>0</v>
      </c>
      <c r="T42" s="33">
        <f t="shared" si="12"/>
        <v>0</v>
      </c>
      <c r="U42" s="33">
        <f t="shared" si="12"/>
        <v>0</v>
      </c>
      <c r="V42" s="33">
        <f t="shared" si="12"/>
        <v>0</v>
      </c>
      <c r="W42" s="32">
        <f>V42-R42</f>
        <v>0</v>
      </c>
    </row>
    <row r="43" spans="1:23">
      <c r="A43" s="43" t="str">
        <f>$A$11</f>
        <v>Oulu</v>
      </c>
      <c r="B43" s="27"/>
      <c r="C43" s="28"/>
      <c r="D43" s="29"/>
      <c r="E43" s="29"/>
      <c r="F43" s="29"/>
      <c r="G43" s="30">
        <f>C43+D43+E43+F43</f>
        <v>0</v>
      </c>
      <c r="H43" s="28"/>
      <c r="I43" s="29"/>
      <c r="J43" s="29"/>
      <c r="K43" s="29"/>
      <c r="L43" s="30">
        <f>H43+I43+J43+K43</f>
        <v>0</v>
      </c>
      <c r="M43" s="55"/>
      <c r="N43" s="56"/>
      <c r="O43" s="56"/>
      <c r="P43" s="56"/>
      <c r="Q43" s="52">
        <f>M43+N43+O43+P43</f>
        <v>0</v>
      </c>
      <c r="R43" s="31">
        <f>B43</f>
        <v>0</v>
      </c>
      <c r="S43" s="33">
        <f t="shared" si="12"/>
        <v>0</v>
      </c>
      <c r="T43" s="33">
        <f t="shared" si="12"/>
        <v>0</v>
      </c>
      <c r="U43" s="33">
        <f t="shared" si="12"/>
        <v>0</v>
      </c>
      <c r="V43" s="33">
        <f t="shared" si="12"/>
        <v>0</v>
      </c>
      <c r="W43" s="32">
        <f t="shared" si="2"/>
        <v>0</v>
      </c>
    </row>
    <row r="44" spans="1:23">
      <c r="A44" s="42" t="str">
        <f>$A$12</f>
        <v>Vaasa</v>
      </c>
      <c r="B44" s="27"/>
      <c r="C44" s="28"/>
      <c r="D44" s="29"/>
      <c r="E44" s="29"/>
      <c r="F44" s="29"/>
      <c r="G44" s="30">
        <f>C44+D44+E44+F44</f>
        <v>0</v>
      </c>
      <c r="H44" s="28"/>
      <c r="I44" s="29"/>
      <c r="J44" s="29"/>
      <c r="K44" s="29"/>
      <c r="L44" s="30">
        <f>H44+I44+J44+K44</f>
        <v>0</v>
      </c>
      <c r="M44" s="55"/>
      <c r="N44" s="56"/>
      <c r="O44" s="56"/>
      <c r="P44" s="56"/>
      <c r="Q44" s="52">
        <f>M44+N44+O44+P44</f>
        <v>0</v>
      </c>
      <c r="R44" s="31">
        <f>B44</f>
        <v>0</v>
      </c>
      <c r="S44" s="33">
        <f t="shared" si="12"/>
        <v>0</v>
      </c>
      <c r="T44" s="33">
        <f t="shared" si="12"/>
        <v>0</v>
      </c>
      <c r="U44" s="33">
        <f t="shared" si="12"/>
        <v>0</v>
      </c>
      <c r="V44" s="33">
        <f t="shared" si="12"/>
        <v>0</v>
      </c>
      <c r="W44" s="32">
        <f t="shared" si="2"/>
        <v>0</v>
      </c>
    </row>
    <row r="45" spans="1:23">
      <c r="A45" s="40" t="s">
        <v>25</v>
      </c>
      <c r="B45" s="40">
        <f t="shared" ref="B45:Q45" si="13">B46+B47+B48</f>
        <v>0</v>
      </c>
      <c r="C45" s="24">
        <f t="shared" si="13"/>
        <v>0</v>
      </c>
      <c r="D45" s="25">
        <f t="shared" si="13"/>
        <v>0</v>
      </c>
      <c r="E45" s="25">
        <f t="shared" si="13"/>
        <v>0</v>
      </c>
      <c r="F45" s="25">
        <f t="shared" si="13"/>
        <v>0</v>
      </c>
      <c r="G45" s="26">
        <f t="shared" si="13"/>
        <v>0</v>
      </c>
      <c r="H45" s="24">
        <f t="shared" si="13"/>
        <v>0</v>
      </c>
      <c r="I45" s="25">
        <f t="shared" si="13"/>
        <v>0</v>
      </c>
      <c r="J45" s="25">
        <f t="shared" si="13"/>
        <v>0</v>
      </c>
      <c r="K45" s="25">
        <f t="shared" si="13"/>
        <v>0</v>
      </c>
      <c r="L45" s="26">
        <f t="shared" si="13"/>
        <v>0</v>
      </c>
      <c r="M45" s="49">
        <f t="shared" si="13"/>
        <v>0</v>
      </c>
      <c r="N45" s="50">
        <f t="shared" si="13"/>
        <v>0</v>
      </c>
      <c r="O45" s="50">
        <f t="shared" si="13"/>
        <v>0</v>
      </c>
      <c r="P45" s="50">
        <f t="shared" si="13"/>
        <v>0</v>
      </c>
      <c r="Q45" s="51">
        <f t="shared" si="13"/>
        <v>0</v>
      </c>
      <c r="R45" s="24">
        <f>SUM(R46:R48)</f>
        <v>0</v>
      </c>
      <c r="S45" s="25">
        <f>SUM(S46:S48)</f>
        <v>0</v>
      </c>
      <c r="T45" s="25">
        <f>SUM(T46:T48)</f>
        <v>0</v>
      </c>
      <c r="U45" s="25">
        <f>SUM(U46:U48)</f>
        <v>0</v>
      </c>
      <c r="V45" s="25">
        <f>SUM(V46:V48)</f>
        <v>0</v>
      </c>
      <c r="W45" s="26">
        <f t="shared" si="2"/>
        <v>0</v>
      </c>
    </row>
    <row r="46" spans="1:23">
      <c r="A46" s="43" t="str">
        <f>$A$10</f>
        <v>Rovaniemi</v>
      </c>
      <c r="B46" s="27"/>
      <c r="C46" s="28"/>
      <c r="D46" s="29"/>
      <c r="E46" s="29"/>
      <c r="F46" s="29"/>
      <c r="G46" s="30">
        <f>C46+D46+E46+F46</f>
        <v>0</v>
      </c>
      <c r="H46" s="28"/>
      <c r="I46" s="29"/>
      <c r="J46" s="29"/>
      <c r="K46" s="29"/>
      <c r="L46" s="30">
        <f>H46+I46+J46+K46</f>
        <v>0</v>
      </c>
      <c r="M46" s="55"/>
      <c r="N46" s="56"/>
      <c r="O46" s="56"/>
      <c r="P46" s="56"/>
      <c r="Q46" s="52">
        <f>M46+N46+O46+P46</f>
        <v>0</v>
      </c>
      <c r="R46" s="31">
        <f>B46</f>
        <v>0</v>
      </c>
      <c r="S46" s="33">
        <f t="shared" ref="S46:V48" si="14">R46-C46-H46+M46</f>
        <v>0</v>
      </c>
      <c r="T46" s="33">
        <f t="shared" si="14"/>
        <v>0</v>
      </c>
      <c r="U46" s="33">
        <f t="shared" si="14"/>
        <v>0</v>
      </c>
      <c r="V46" s="33">
        <f t="shared" si="14"/>
        <v>0</v>
      </c>
      <c r="W46" s="32">
        <f t="shared" si="2"/>
        <v>0</v>
      </c>
    </row>
    <row r="47" spans="1:23">
      <c r="A47" s="43" t="str">
        <f>$A$11</f>
        <v>Oulu</v>
      </c>
      <c r="B47" s="27"/>
      <c r="C47" s="28"/>
      <c r="D47" s="29"/>
      <c r="E47" s="29"/>
      <c r="F47" s="29"/>
      <c r="G47" s="30">
        <f>C47+D47+E47+F47</f>
        <v>0</v>
      </c>
      <c r="H47" s="28"/>
      <c r="I47" s="29"/>
      <c r="J47" s="29"/>
      <c r="K47" s="29"/>
      <c r="L47" s="30">
        <f>H47+I47+J47+K47</f>
        <v>0</v>
      </c>
      <c r="M47" s="55"/>
      <c r="N47" s="56"/>
      <c r="O47" s="56"/>
      <c r="P47" s="56"/>
      <c r="Q47" s="52">
        <f>M47+N47+O47+P47</f>
        <v>0</v>
      </c>
      <c r="R47" s="31">
        <f>B47</f>
        <v>0</v>
      </c>
      <c r="S47" s="33">
        <f t="shared" si="14"/>
        <v>0</v>
      </c>
      <c r="T47" s="33">
        <f t="shared" si="14"/>
        <v>0</v>
      </c>
      <c r="U47" s="33">
        <f t="shared" si="14"/>
        <v>0</v>
      </c>
      <c r="V47" s="33">
        <f t="shared" si="14"/>
        <v>0</v>
      </c>
      <c r="W47" s="32">
        <f>V47-R47</f>
        <v>0</v>
      </c>
    </row>
    <row r="48" spans="1:23">
      <c r="A48" s="42" t="str">
        <f>$A$12</f>
        <v>Vaasa</v>
      </c>
      <c r="B48" s="27"/>
      <c r="C48" s="28"/>
      <c r="D48" s="29"/>
      <c r="E48" s="29"/>
      <c r="F48" s="29"/>
      <c r="G48" s="30">
        <f>C48+D48+E48+F48</f>
        <v>0</v>
      </c>
      <c r="H48" s="28"/>
      <c r="I48" s="29"/>
      <c r="J48" s="29"/>
      <c r="K48" s="29"/>
      <c r="L48" s="30">
        <f>H48+I48+J48+K48</f>
        <v>0</v>
      </c>
      <c r="M48" s="55"/>
      <c r="N48" s="56"/>
      <c r="O48" s="56"/>
      <c r="P48" s="56"/>
      <c r="Q48" s="52">
        <f>M48+N48+O48+P48</f>
        <v>0</v>
      </c>
      <c r="R48" s="31">
        <f>B48</f>
        <v>0</v>
      </c>
      <c r="S48" s="33">
        <f t="shared" si="14"/>
        <v>0</v>
      </c>
      <c r="T48" s="33">
        <f t="shared" si="14"/>
        <v>0</v>
      </c>
      <c r="U48" s="33">
        <f t="shared" si="14"/>
        <v>0</v>
      </c>
      <c r="V48" s="33">
        <f t="shared" si="14"/>
        <v>0</v>
      </c>
      <c r="W48" s="32">
        <f t="shared" si="2"/>
        <v>0</v>
      </c>
    </row>
    <row r="49" spans="1:23">
      <c r="A49" s="40" t="s">
        <v>26</v>
      </c>
      <c r="B49" s="40">
        <f t="shared" ref="B49:L49" si="15">SUM(B50:B57)</f>
        <v>13.6</v>
      </c>
      <c r="C49" s="24">
        <f t="shared" si="15"/>
        <v>0.75</v>
      </c>
      <c r="D49" s="25">
        <f t="shared" si="15"/>
        <v>0.75</v>
      </c>
      <c r="E49" s="25">
        <f t="shared" si="15"/>
        <v>3.1</v>
      </c>
      <c r="F49" s="26">
        <f t="shared" si="15"/>
        <v>0</v>
      </c>
      <c r="G49" s="40">
        <f t="shared" si="15"/>
        <v>4.5999999999999996</v>
      </c>
      <c r="H49" s="24">
        <f t="shared" si="15"/>
        <v>0</v>
      </c>
      <c r="I49" s="25">
        <f t="shared" si="15"/>
        <v>0</v>
      </c>
      <c r="J49" s="25">
        <f t="shared" si="15"/>
        <v>0</v>
      </c>
      <c r="K49" s="25">
        <f t="shared" si="15"/>
        <v>0</v>
      </c>
      <c r="L49" s="26">
        <f t="shared" si="15"/>
        <v>0</v>
      </c>
      <c r="M49" s="49">
        <f>M54+M55+M57</f>
        <v>0</v>
      </c>
      <c r="N49" s="50">
        <f>N54+N55+N57</f>
        <v>0</v>
      </c>
      <c r="O49" s="50">
        <f>O54+O55+O57</f>
        <v>0</v>
      </c>
      <c r="P49" s="50">
        <f>P54+P55+P57</f>
        <v>0</v>
      </c>
      <c r="Q49" s="51">
        <f>Q54+Q55+Q57</f>
        <v>0</v>
      </c>
      <c r="R49" s="24">
        <f t="shared" ref="R49:W49" si="16">SUM(R50:R57)</f>
        <v>13.6</v>
      </c>
      <c r="S49" s="24">
        <f t="shared" si="16"/>
        <v>12.85</v>
      </c>
      <c r="T49" s="24">
        <f t="shared" si="16"/>
        <v>12.1</v>
      </c>
      <c r="U49" s="24">
        <f t="shared" si="16"/>
        <v>9</v>
      </c>
      <c r="V49" s="24">
        <f t="shared" si="16"/>
        <v>9</v>
      </c>
      <c r="W49" s="24">
        <f t="shared" si="16"/>
        <v>-4.5999999999999996</v>
      </c>
    </row>
    <row r="50" spans="1:23">
      <c r="A50" s="42" t="str">
        <f>A10</f>
        <v>Rovaniemi</v>
      </c>
      <c r="B50" s="27">
        <v>7</v>
      </c>
      <c r="C50" s="28"/>
      <c r="D50" s="29"/>
      <c r="E50" s="29">
        <v>1</v>
      </c>
      <c r="F50" s="29"/>
      <c r="G50" s="30">
        <f>SUM(C50:F50)</f>
        <v>1</v>
      </c>
      <c r="H50" s="28"/>
      <c r="I50" s="29"/>
      <c r="J50" s="29"/>
      <c r="K50" s="29"/>
      <c r="L50" s="30"/>
      <c r="M50" s="55"/>
      <c r="N50" s="56"/>
      <c r="O50" s="56"/>
      <c r="P50" s="56"/>
      <c r="Q50" s="52"/>
      <c r="R50" s="31">
        <f>B50</f>
        <v>7</v>
      </c>
      <c r="S50" s="33">
        <f>R50-C50-H50+M50</f>
        <v>7</v>
      </c>
      <c r="T50" s="33">
        <f t="shared" ref="T50:V56" si="17">S50-D50-I50+N50</f>
        <v>7</v>
      </c>
      <c r="U50" s="33">
        <f t="shared" si="17"/>
        <v>6</v>
      </c>
      <c r="V50" s="33">
        <f t="shared" si="17"/>
        <v>6</v>
      </c>
      <c r="W50" s="32">
        <f>V50-R50</f>
        <v>-1</v>
      </c>
    </row>
    <row r="51" spans="1:23">
      <c r="A51" s="42" t="str">
        <f t="shared" ref="A51:A57" si="18">A11</f>
        <v>Oulu</v>
      </c>
      <c r="B51" s="27">
        <v>1</v>
      </c>
      <c r="C51" s="28"/>
      <c r="D51" s="29"/>
      <c r="E51" s="29">
        <v>1</v>
      </c>
      <c r="F51" s="29"/>
      <c r="G51" s="30">
        <f t="shared" ref="G51:G57" si="19">SUM(C51:F51)</f>
        <v>1</v>
      </c>
      <c r="H51" s="28"/>
      <c r="I51" s="29"/>
      <c r="J51" s="29"/>
      <c r="K51" s="29"/>
      <c r="L51" s="30"/>
      <c r="M51" s="55"/>
      <c r="N51" s="56"/>
      <c r="O51" s="56"/>
      <c r="P51" s="56"/>
      <c r="Q51" s="52"/>
      <c r="R51" s="31">
        <f t="shared" ref="R51:R57" si="20">B51</f>
        <v>1</v>
      </c>
      <c r="S51" s="33">
        <f t="shared" ref="S51:S56" si="21">R51-C51-H51+M51</f>
        <v>1</v>
      </c>
      <c r="T51" s="33">
        <f t="shared" si="17"/>
        <v>1</v>
      </c>
      <c r="U51" s="33">
        <f t="shared" si="17"/>
        <v>0</v>
      </c>
      <c r="V51" s="33">
        <f t="shared" si="17"/>
        <v>0</v>
      </c>
      <c r="W51" s="32">
        <f t="shared" ref="W51:W56" si="22">V51-R51</f>
        <v>-1</v>
      </c>
    </row>
    <row r="52" spans="1:23">
      <c r="A52" s="42" t="str">
        <f t="shared" si="18"/>
        <v>Vaasa</v>
      </c>
      <c r="B52" s="27">
        <v>1</v>
      </c>
      <c r="C52" s="28"/>
      <c r="D52" s="29"/>
      <c r="E52" s="29"/>
      <c r="F52" s="29"/>
      <c r="G52" s="30">
        <f t="shared" si="19"/>
        <v>0</v>
      </c>
      <c r="H52" s="28"/>
      <c r="I52" s="29"/>
      <c r="J52" s="29"/>
      <c r="K52" s="29"/>
      <c r="L52" s="30"/>
      <c r="M52" s="55"/>
      <c r="N52" s="56"/>
      <c r="O52" s="56"/>
      <c r="P52" s="56"/>
      <c r="Q52" s="52"/>
      <c r="R52" s="31">
        <f t="shared" si="20"/>
        <v>1</v>
      </c>
      <c r="S52" s="33">
        <f t="shared" si="21"/>
        <v>1</v>
      </c>
      <c r="T52" s="33">
        <f t="shared" si="17"/>
        <v>1</v>
      </c>
      <c r="U52" s="33">
        <f t="shared" si="17"/>
        <v>1</v>
      </c>
      <c r="V52" s="33">
        <f t="shared" si="17"/>
        <v>1</v>
      </c>
      <c r="W52" s="32">
        <f t="shared" si="22"/>
        <v>0</v>
      </c>
    </row>
    <row r="53" spans="1:23">
      <c r="A53" s="42" t="str">
        <f t="shared" si="18"/>
        <v>Turku</v>
      </c>
      <c r="B53" s="27">
        <v>1</v>
      </c>
      <c r="C53" s="28"/>
      <c r="D53" s="29"/>
      <c r="E53" s="29"/>
      <c r="F53" s="29"/>
      <c r="G53" s="30">
        <f t="shared" si="19"/>
        <v>0</v>
      </c>
      <c r="H53" s="28"/>
      <c r="I53" s="29"/>
      <c r="J53" s="29"/>
      <c r="K53" s="29"/>
      <c r="L53" s="30"/>
      <c r="M53" s="55"/>
      <c r="N53" s="56"/>
      <c r="O53" s="56"/>
      <c r="P53" s="56"/>
      <c r="Q53" s="52"/>
      <c r="R53" s="31">
        <f t="shared" si="20"/>
        <v>1</v>
      </c>
      <c r="S53" s="33">
        <f t="shared" si="21"/>
        <v>1</v>
      </c>
      <c r="T53" s="33">
        <f t="shared" si="17"/>
        <v>1</v>
      </c>
      <c r="U53" s="33">
        <f t="shared" si="17"/>
        <v>1</v>
      </c>
      <c r="V53" s="33">
        <f t="shared" si="17"/>
        <v>1</v>
      </c>
      <c r="W53" s="32">
        <f t="shared" si="22"/>
        <v>0</v>
      </c>
    </row>
    <row r="54" spans="1:23">
      <c r="A54" s="42" t="str">
        <f t="shared" si="18"/>
        <v>Jyväskylä</v>
      </c>
      <c r="B54" s="27">
        <v>1</v>
      </c>
      <c r="C54" s="28">
        <v>0.75</v>
      </c>
      <c r="D54" s="29">
        <v>0.25</v>
      </c>
      <c r="E54" s="29"/>
      <c r="F54" s="29"/>
      <c r="G54" s="30">
        <f t="shared" si="19"/>
        <v>1</v>
      </c>
      <c r="H54" s="28"/>
      <c r="I54" s="29"/>
      <c r="J54" s="29"/>
      <c r="K54" s="29"/>
      <c r="L54" s="30">
        <f>H54+I54+J54+K54</f>
        <v>0</v>
      </c>
      <c r="M54" s="55"/>
      <c r="N54" s="56"/>
      <c r="O54" s="56"/>
      <c r="P54" s="56"/>
      <c r="Q54" s="52">
        <f>M54+N54+O54+P54</f>
        <v>0</v>
      </c>
      <c r="R54" s="31">
        <f t="shared" si="20"/>
        <v>1</v>
      </c>
      <c r="S54" s="33">
        <f t="shared" si="21"/>
        <v>0.25</v>
      </c>
      <c r="T54" s="33">
        <f t="shared" si="17"/>
        <v>0</v>
      </c>
      <c r="U54" s="33">
        <f t="shared" si="17"/>
        <v>0</v>
      </c>
      <c r="V54" s="33">
        <f t="shared" si="17"/>
        <v>0</v>
      </c>
      <c r="W54" s="32">
        <f t="shared" si="22"/>
        <v>-1</v>
      </c>
    </row>
    <row r="55" spans="1:23">
      <c r="A55" s="42" t="str">
        <f t="shared" si="18"/>
        <v>Joensuu</v>
      </c>
      <c r="B55" s="27">
        <v>0.6</v>
      </c>
      <c r="C55" s="28"/>
      <c r="D55" s="29"/>
      <c r="E55" s="29">
        <v>0.6</v>
      </c>
      <c r="F55" s="29"/>
      <c r="G55" s="30">
        <f t="shared" si="19"/>
        <v>0.6</v>
      </c>
      <c r="H55" s="28"/>
      <c r="I55" s="29"/>
      <c r="J55" s="29"/>
      <c r="K55" s="29"/>
      <c r="L55" s="30">
        <f>H55+I55+J55+K55</f>
        <v>0</v>
      </c>
      <c r="M55" s="55"/>
      <c r="N55" s="56"/>
      <c r="O55" s="56"/>
      <c r="P55" s="56"/>
      <c r="Q55" s="52">
        <f>M55+N55+O55+P55</f>
        <v>0</v>
      </c>
      <c r="R55" s="31">
        <f t="shared" si="20"/>
        <v>0.6</v>
      </c>
      <c r="S55" s="33">
        <f t="shared" si="21"/>
        <v>0.6</v>
      </c>
      <c r="T55" s="33">
        <f t="shared" si="17"/>
        <v>0.6</v>
      </c>
      <c r="U55" s="33">
        <f t="shared" si="17"/>
        <v>0</v>
      </c>
      <c r="V55" s="33">
        <f t="shared" si="17"/>
        <v>0</v>
      </c>
      <c r="W55" s="32">
        <f t="shared" si="22"/>
        <v>-0.6</v>
      </c>
    </row>
    <row r="56" spans="1:23">
      <c r="A56" s="42" t="str">
        <f t="shared" si="18"/>
        <v>Mikkeli</v>
      </c>
      <c r="B56" s="27">
        <v>1</v>
      </c>
      <c r="C56" s="28"/>
      <c r="D56" s="29"/>
      <c r="E56" s="29"/>
      <c r="F56" s="29"/>
      <c r="G56" s="30">
        <f t="shared" si="19"/>
        <v>0</v>
      </c>
      <c r="H56" s="28"/>
      <c r="I56" s="29"/>
      <c r="J56" s="29"/>
      <c r="K56" s="29"/>
      <c r="L56" s="30"/>
      <c r="M56" s="55"/>
      <c r="N56" s="56"/>
      <c r="O56" s="56"/>
      <c r="P56" s="56"/>
      <c r="Q56" s="52"/>
      <c r="R56" s="31">
        <f t="shared" si="20"/>
        <v>1</v>
      </c>
      <c r="S56" s="33">
        <f t="shared" si="21"/>
        <v>1</v>
      </c>
      <c r="T56" s="33">
        <f>S56-D56-I56+N56</f>
        <v>1</v>
      </c>
      <c r="U56" s="33">
        <f t="shared" si="17"/>
        <v>1</v>
      </c>
      <c r="V56" s="33">
        <f t="shared" si="17"/>
        <v>1</v>
      </c>
      <c r="W56" s="32">
        <f t="shared" si="22"/>
        <v>0</v>
      </c>
    </row>
    <row r="57" spans="1:23">
      <c r="A57" s="42" t="str">
        <f t="shared" si="18"/>
        <v>Helsinki</v>
      </c>
      <c r="B57" s="27">
        <v>1</v>
      </c>
      <c r="C57" s="28"/>
      <c r="D57" s="29">
        <v>0.5</v>
      </c>
      <c r="E57" s="29">
        <v>0.5</v>
      </c>
      <c r="F57" s="29"/>
      <c r="G57" s="30">
        <f t="shared" si="19"/>
        <v>1</v>
      </c>
      <c r="H57" s="28"/>
      <c r="I57" s="29"/>
      <c r="J57" s="29"/>
      <c r="K57" s="29"/>
      <c r="L57" s="30">
        <f>H57+I57+J57+K57</f>
        <v>0</v>
      </c>
      <c r="M57" s="55"/>
      <c r="N57" s="56"/>
      <c r="O57" s="56"/>
      <c r="P57" s="56"/>
      <c r="Q57" s="52">
        <f>M57+N57+O57+P57</f>
        <v>0</v>
      </c>
      <c r="R57" s="31">
        <f t="shared" si="20"/>
        <v>1</v>
      </c>
      <c r="S57" s="33">
        <f>R57-C57-H57+M57</f>
        <v>1</v>
      </c>
      <c r="T57" s="33">
        <f>S57-D57-I57+N57</f>
        <v>0.5</v>
      </c>
      <c r="U57" s="59">
        <f>T57-E57-J57+O57</f>
        <v>0</v>
      </c>
      <c r="V57" s="59">
        <f>U57-F57-K57+P57</f>
        <v>0</v>
      </c>
      <c r="W57" s="60">
        <f>V57-R57</f>
        <v>-1</v>
      </c>
    </row>
    <row r="58" spans="1:23">
      <c r="A58" s="40" t="s">
        <v>27</v>
      </c>
      <c r="B58" s="40">
        <f t="shared" ref="B58:Q58" si="23">B59+B60+B61</f>
        <v>0</v>
      </c>
      <c r="C58" s="24">
        <f t="shared" si="23"/>
        <v>0</v>
      </c>
      <c r="D58" s="25">
        <f t="shared" si="23"/>
        <v>0</v>
      </c>
      <c r="E58" s="25">
        <f t="shared" si="23"/>
        <v>0</v>
      </c>
      <c r="F58" s="25">
        <f t="shared" si="23"/>
        <v>0</v>
      </c>
      <c r="G58" s="26">
        <f t="shared" si="23"/>
        <v>0</v>
      </c>
      <c r="H58" s="24">
        <f t="shared" si="23"/>
        <v>0</v>
      </c>
      <c r="I58" s="25">
        <f t="shared" si="23"/>
        <v>0</v>
      </c>
      <c r="J58" s="25">
        <f t="shared" si="23"/>
        <v>0</v>
      </c>
      <c r="K58" s="25">
        <f t="shared" si="23"/>
        <v>0</v>
      </c>
      <c r="L58" s="26">
        <f t="shared" si="23"/>
        <v>0</v>
      </c>
      <c r="M58" s="49">
        <f t="shared" si="23"/>
        <v>0</v>
      </c>
      <c r="N58" s="50">
        <f t="shared" si="23"/>
        <v>0</v>
      </c>
      <c r="O58" s="50">
        <f t="shared" si="23"/>
        <v>0</v>
      </c>
      <c r="P58" s="50">
        <f t="shared" si="23"/>
        <v>0</v>
      </c>
      <c r="Q58" s="51">
        <f t="shared" si="23"/>
        <v>0</v>
      </c>
      <c r="R58" s="24">
        <f>SUM(R59:R61)</f>
        <v>0</v>
      </c>
      <c r="S58" s="25">
        <f>SUM(S59:S61)</f>
        <v>0</v>
      </c>
      <c r="T58" s="25">
        <f>SUM(T59:T61)</f>
        <v>0</v>
      </c>
      <c r="U58" s="25">
        <f>SUM(U59:U61)</f>
        <v>0</v>
      </c>
      <c r="V58" s="25">
        <f>SUM(V59:V61)</f>
        <v>0</v>
      </c>
      <c r="W58" s="26">
        <f>V58-R58</f>
        <v>0</v>
      </c>
    </row>
    <row r="59" spans="1:23">
      <c r="A59" s="43" t="str">
        <f>$A$10</f>
        <v>Rovaniemi</v>
      </c>
      <c r="B59" s="27"/>
      <c r="C59" s="28"/>
      <c r="D59" s="29"/>
      <c r="E59" s="29"/>
      <c r="F59" s="29"/>
      <c r="G59" s="30">
        <f>C59+D59+E59+F59</f>
        <v>0</v>
      </c>
      <c r="H59" s="28"/>
      <c r="I59" s="29"/>
      <c r="J59" s="29"/>
      <c r="K59" s="29"/>
      <c r="L59" s="30">
        <f>H59+I59+J59+K59</f>
        <v>0</v>
      </c>
      <c r="M59" s="55"/>
      <c r="N59" s="56"/>
      <c r="O59" s="56"/>
      <c r="P59" s="56"/>
      <c r="Q59" s="52">
        <f>M59+N59+O59+P59</f>
        <v>0</v>
      </c>
      <c r="R59" s="31">
        <f>B59</f>
        <v>0</v>
      </c>
      <c r="S59" s="33">
        <f t="shared" ref="S59:V61" si="24">R59-C59-H59+M59</f>
        <v>0</v>
      </c>
      <c r="T59" s="33">
        <f t="shared" si="24"/>
        <v>0</v>
      </c>
      <c r="U59" s="33">
        <f t="shared" si="24"/>
        <v>0</v>
      </c>
      <c r="V59" s="33">
        <f t="shared" si="24"/>
        <v>0</v>
      </c>
      <c r="W59" s="32">
        <f>V59-R59</f>
        <v>0</v>
      </c>
    </row>
    <row r="60" spans="1:23">
      <c r="A60" s="43" t="str">
        <f>$A$11</f>
        <v>Oulu</v>
      </c>
      <c r="B60" s="27"/>
      <c r="C60" s="28"/>
      <c r="D60" s="29"/>
      <c r="E60" s="29"/>
      <c r="F60" s="29"/>
      <c r="G60" s="30">
        <f>C60+D60+E60+F60</f>
        <v>0</v>
      </c>
      <c r="H60" s="28"/>
      <c r="I60" s="29"/>
      <c r="J60" s="29"/>
      <c r="K60" s="29"/>
      <c r="L60" s="30">
        <f>H60+I60+J60+K60</f>
        <v>0</v>
      </c>
      <c r="M60" s="55"/>
      <c r="N60" s="56"/>
      <c r="O60" s="56"/>
      <c r="P60" s="56"/>
      <c r="Q60" s="52">
        <f>M60+N60+O60+P60</f>
        <v>0</v>
      </c>
      <c r="R60" s="31">
        <f>B60</f>
        <v>0</v>
      </c>
      <c r="S60" s="33">
        <f t="shared" si="24"/>
        <v>0</v>
      </c>
      <c r="T60" s="33">
        <f t="shared" si="24"/>
        <v>0</v>
      </c>
      <c r="U60" s="33">
        <f t="shared" si="24"/>
        <v>0</v>
      </c>
      <c r="V60" s="33">
        <f t="shared" si="24"/>
        <v>0</v>
      </c>
      <c r="W60" s="32">
        <f>V60-R60</f>
        <v>0</v>
      </c>
    </row>
    <row r="61" spans="1:23">
      <c r="A61" s="42" t="str">
        <f>$A$12</f>
        <v>Vaasa</v>
      </c>
      <c r="B61" s="27"/>
      <c r="C61" s="28"/>
      <c r="D61" s="29"/>
      <c r="E61" s="29"/>
      <c r="F61" s="29"/>
      <c r="G61" s="30">
        <f>C61+D61+E61+F61</f>
        <v>0</v>
      </c>
      <c r="H61" s="28"/>
      <c r="I61" s="29"/>
      <c r="J61" s="29"/>
      <c r="K61" s="29"/>
      <c r="L61" s="30">
        <f>H61+I61+J61+K61</f>
        <v>0</v>
      </c>
      <c r="M61" s="55"/>
      <c r="N61" s="56"/>
      <c r="O61" s="56"/>
      <c r="P61" s="56"/>
      <c r="Q61" s="52">
        <f>M61+N61+O61+P61</f>
        <v>0</v>
      </c>
      <c r="R61" s="31">
        <f>B61</f>
        <v>0</v>
      </c>
      <c r="S61" s="33">
        <f t="shared" si="24"/>
        <v>0</v>
      </c>
      <c r="T61" s="33">
        <f t="shared" si="24"/>
        <v>0</v>
      </c>
      <c r="U61" s="33">
        <f t="shared" si="24"/>
        <v>0</v>
      </c>
      <c r="V61" s="33">
        <f t="shared" si="24"/>
        <v>0</v>
      </c>
      <c r="W61" s="32">
        <f>V61-R61</f>
        <v>0</v>
      </c>
    </row>
    <row r="62" spans="1:23">
      <c r="A62" s="44" t="s">
        <v>30</v>
      </c>
      <c r="B62" s="40">
        <f t="shared" ref="B62:Q62" si="25">B63+B64+B65</f>
        <v>0</v>
      </c>
      <c r="C62" s="24">
        <f t="shared" si="25"/>
        <v>0</v>
      </c>
      <c r="D62" s="25">
        <f t="shared" si="25"/>
        <v>0</v>
      </c>
      <c r="E62" s="25">
        <f t="shared" si="25"/>
        <v>0</v>
      </c>
      <c r="F62" s="25">
        <f t="shared" si="25"/>
        <v>0</v>
      </c>
      <c r="G62" s="26">
        <f t="shared" si="25"/>
        <v>0</v>
      </c>
      <c r="H62" s="24">
        <f t="shared" si="25"/>
        <v>0</v>
      </c>
      <c r="I62" s="25">
        <f t="shared" si="25"/>
        <v>0</v>
      </c>
      <c r="J62" s="25">
        <f t="shared" si="25"/>
        <v>0</v>
      </c>
      <c r="K62" s="25">
        <f t="shared" si="25"/>
        <v>0</v>
      </c>
      <c r="L62" s="26">
        <f t="shared" si="25"/>
        <v>0</v>
      </c>
      <c r="M62" s="49">
        <f t="shared" si="25"/>
        <v>0</v>
      </c>
      <c r="N62" s="50">
        <f t="shared" si="25"/>
        <v>0</v>
      </c>
      <c r="O62" s="50">
        <f t="shared" si="25"/>
        <v>0</v>
      </c>
      <c r="P62" s="50">
        <f t="shared" si="25"/>
        <v>0</v>
      </c>
      <c r="Q62" s="51">
        <f t="shared" si="25"/>
        <v>0</v>
      </c>
      <c r="R62" s="24">
        <f>SUM(R63:R65)</f>
        <v>0</v>
      </c>
      <c r="S62" s="25">
        <f>SUM(S63:S65)</f>
        <v>0</v>
      </c>
      <c r="T62" s="25">
        <f>SUM(T63:T65)</f>
        <v>0</v>
      </c>
      <c r="U62" s="25">
        <f>SUM(U63:U65)</f>
        <v>0</v>
      </c>
      <c r="V62" s="25">
        <f>SUM(V63:V65)</f>
        <v>0</v>
      </c>
      <c r="W62" s="26">
        <f t="shared" si="2"/>
        <v>0</v>
      </c>
    </row>
    <row r="63" spans="1:23">
      <c r="A63" s="43" t="str">
        <f>$A$10</f>
        <v>Rovaniemi</v>
      </c>
      <c r="B63" s="27"/>
      <c r="C63" s="28"/>
      <c r="D63" s="29"/>
      <c r="E63" s="29"/>
      <c r="F63" s="29"/>
      <c r="G63" s="30">
        <f>C63+D63+E63+F63</f>
        <v>0</v>
      </c>
      <c r="H63" s="28"/>
      <c r="I63" s="29"/>
      <c r="J63" s="29"/>
      <c r="K63" s="29"/>
      <c r="L63" s="30">
        <f>H63+I63+J63+K63</f>
        <v>0</v>
      </c>
      <c r="M63" s="55"/>
      <c r="N63" s="56"/>
      <c r="O63" s="56"/>
      <c r="P63" s="56"/>
      <c r="Q63" s="52">
        <f>M63+N63+O63+P63</f>
        <v>0</v>
      </c>
      <c r="R63" s="31">
        <f>B63</f>
        <v>0</v>
      </c>
      <c r="S63" s="33">
        <f t="shared" ref="S63:V65" si="26">R63-C63-H63+M63</f>
        <v>0</v>
      </c>
      <c r="T63" s="33">
        <f t="shared" si="26"/>
        <v>0</v>
      </c>
      <c r="U63" s="33">
        <f t="shared" si="26"/>
        <v>0</v>
      </c>
      <c r="V63" s="33">
        <f t="shared" si="26"/>
        <v>0</v>
      </c>
      <c r="W63" s="32">
        <f t="shared" si="2"/>
        <v>0</v>
      </c>
    </row>
    <row r="64" spans="1:23">
      <c r="A64" s="43" t="str">
        <f>$A$11</f>
        <v>Oulu</v>
      </c>
      <c r="B64" s="27"/>
      <c r="C64" s="28"/>
      <c r="D64" s="29"/>
      <c r="E64" s="29"/>
      <c r="F64" s="29"/>
      <c r="G64" s="30">
        <f>C64+D64+E64+F64</f>
        <v>0</v>
      </c>
      <c r="H64" s="28"/>
      <c r="I64" s="29"/>
      <c r="J64" s="29"/>
      <c r="K64" s="29"/>
      <c r="L64" s="30">
        <f>H64+I64+J64+K64</f>
        <v>0</v>
      </c>
      <c r="M64" s="55"/>
      <c r="N64" s="56"/>
      <c r="O64" s="56"/>
      <c r="P64" s="56"/>
      <c r="Q64" s="52">
        <f>M64+N64+O64+P64</f>
        <v>0</v>
      </c>
      <c r="R64" s="31">
        <f>B64</f>
        <v>0</v>
      </c>
      <c r="S64" s="33">
        <f t="shared" si="26"/>
        <v>0</v>
      </c>
      <c r="T64" s="33">
        <f t="shared" si="26"/>
        <v>0</v>
      </c>
      <c r="U64" s="33">
        <f t="shared" si="26"/>
        <v>0</v>
      </c>
      <c r="V64" s="33">
        <f t="shared" si="26"/>
        <v>0</v>
      </c>
      <c r="W64" s="32">
        <f t="shared" si="2"/>
        <v>0</v>
      </c>
    </row>
    <row r="65" spans="1:23">
      <c r="A65" s="42" t="str">
        <f>$A$12</f>
        <v>Vaasa</v>
      </c>
      <c r="B65" s="27"/>
      <c r="C65" s="28"/>
      <c r="D65" s="29"/>
      <c r="E65" s="29"/>
      <c r="F65" s="29"/>
      <c r="G65" s="30">
        <f>C65+D65+E65+F65</f>
        <v>0</v>
      </c>
      <c r="H65" s="28"/>
      <c r="I65" s="29"/>
      <c r="J65" s="29"/>
      <c r="K65" s="29"/>
      <c r="L65" s="30">
        <f>H65+I65+J65+K65</f>
        <v>0</v>
      </c>
      <c r="M65" s="55"/>
      <c r="N65" s="56"/>
      <c r="O65" s="56"/>
      <c r="P65" s="56"/>
      <c r="Q65" s="52">
        <f>M65+N65+O65+P65</f>
        <v>0</v>
      </c>
      <c r="R65" s="31">
        <f>B65</f>
        <v>0</v>
      </c>
      <c r="S65" s="33">
        <f t="shared" si="26"/>
        <v>0</v>
      </c>
      <c r="T65" s="33">
        <f t="shared" si="26"/>
        <v>0</v>
      </c>
      <c r="U65" s="33">
        <f t="shared" si="26"/>
        <v>0</v>
      </c>
      <c r="V65" s="33">
        <f t="shared" si="26"/>
        <v>0</v>
      </c>
      <c r="W65" s="32">
        <f t="shared" si="2"/>
        <v>0</v>
      </c>
    </row>
    <row r="66" spans="1:23">
      <c r="A66" s="40" t="s">
        <v>17</v>
      </c>
      <c r="B66" s="40">
        <f>SUM(B67:B74)</f>
        <v>13.6</v>
      </c>
      <c r="C66" s="24">
        <f t="shared" ref="C66:K66" si="27">SUM(C67:C74)</f>
        <v>0.75</v>
      </c>
      <c r="D66" s="25">
        <f t="shared" si="27"/>
        <v>0.75</v>
      </c>
      <c r="E66" s="25">
        <f t="shared" si="27"/>
        <v>3.1</v>
      </c>
      <c r="F66" s="26">
        <f t="shared" si="27"/>
        <v>0</v>
      </c>
      <c r="G66" s="40">
        <f t="shared" si="27"/>
        <v>4.5999999999999996</v>
      </c>
      <c r="H66" s="24">
        <f t="shared" si="27"/>
        <v>0</v>
      </c>
      <c r="I66" s="25">
        <f t="shared" si="27"/>
        <v>0</v>
      </c>
      <c r="J66" s="25">
        <f t="shared" si="27"/>
        <v>0</v>
      </c>
      <c r="K66" s="25">
        <f t="shared" si="27"/>
        <v>0</v>
      </c>
      <c r="L66" s="26">
        <f>SUM(L67:L74)</f>
        <v>0</v>
      </c>
      <c r="M66" s="49">
        <f t="shared" ref="M66:Q66" si="28">M67+M68+M69</f>
        <v>0</v>
      </c>
      <c r="N66" s="50">
        <f t="shared" si="28"/>
        <v>0</v>
      </c>
      <c r="O66" s="50">
        <f t="shared" si="28"/>
        <v>0</v>
      </c>
      <c r="P66" s="50">
        <f t="shared" si="28"/>
        <v>0</v>
      </c>
      <c r="Q66" s="51">
        <f t="shared" si="28"/>
        <v>0</v>
      </c>
      <c r="R66" s="24">
        <f>SUM(R67:R74)</f>
        <v>13.6</v>
      </c>
      <c r="S66" s="25">
        <f t="shared" ref="S66:V66" si="29">SUM(S67:S74)</f>
        <v>12.85</v>
      </c>
      <c r="T66" s="25">
        <f t="shared" si="29"/>
        <v>12.1</v>
      </c>
      <c r="U66" s="25">
        <f t="shared" si="29"/>
        <v>9</v>
      </c>
      <c r="V66" s="25">
        <f t="shared" si="29"/>
        <v>9</v>
      </c>
      <c r="W66" s="26">
        <f t="shared" si="2"/>
        <v>-4.5999999999999996</v>
      </c>
    </row>
    <row r="67" spans="1:23">
      <c r="A67" s="42" t="s">
        <v>48</v>
      </c>
      <c r="B67" s="27">
        <f>B22+B26+B30+B34+B38+B42+B46+B50+B59+B63</f>
        <v>7</v>
      </c>
      <c r="C67" s="28">
        <f t="shared" ref="C67:F67" si="30">C22+C26+C30+C34+C38+C42+C46+C50+C59+C63</f>
        <v>0</v>
      </c>
      <c r="D67" s="29">
        <f t="shared" si="30"/>
        <v>0</v>
      </c>
      <c r="E67" s="29">
        <f t="shared" si="30"/>
        <v>1</v>
      </c>
      <c r="F67" s="29">
        <f t="shared" si="30"/>
        <v>0</v>
      </c>
      <c r="G67" s="30">
        <f>C67+D67+E67+F67</f>
        <v>1</v>
      </c>
      <c r="H67" s="28">
        <f t="shared" ref="H67:K67" si="31">H22+H26+H30+H34+H38+H42+H46+H50+H59+H63</f>
        <v>0</v>
      </c>
      <c r="I67" s="29">
        <f t="shared" si="31"/>
        <v>0</v>
      </c>
      <c r="J67" s="29">
        <f t="shared" si="31"/>
        <v>0</v>
      </c>
      <c r="K67" s="29">
        <f t="shared" si="31"/>
        <v>0</v>
      </c>
      <c r="L67" s="30">
        <f>H67+I67+J67+K67</f>
        <v>0</v>
      </c>
      <c r="M67" s="55">
        <f t="shared" ref="M67:P68" si="32">M22+M26+M30+M34+M38+M42+M46+M54+M59+M63</f>
        <v>0</v>
      </c>
      <c r="N67" s="56">
        <f t="shared" si="32"/>
        <v>0</v>
      </c>
      <c r="O67" s="56">
        <f t="shared" si="32"/>
        <v>0</v>
      </c>
      <c r="P67" s="56">
        <f t="shared" si="32"/>
        <v>0</v>
      </c>
      <c r="Q67" s="52">
        <f>M67+N67+O67+P67</f>
        <v>0</v>
      </c>
      <c r="R67" s="31">
        <f>B67</f>
        <v>7</v>
      </c>
      <c r="S67" s="33">
        <f t="shared" ref="S67:V69" si="33">R67-C67-H67+M67</f>
        <v>7</v>
      </c>
      <c r="T67" s="33">
        <f t="shared" si="33"/>
        <v>7</v>
      </c>
      <c r="U67" s="33">
        <f t="shared" si="33"/>
        <v>6</v>
      </c>
      <c r="V67" s="33">
        <f t="shared" si="33"/>
        <v>6</v>
      </c>
      <c r="W67" s="32">
        <f t="shared" si="2"/>
        <v>-1</v>
      </c>
    </row>
    <row r="68" spans="1:23">
      <c r="A68" s="42" t="s">
        <v>38</v>
      </c>
      <c r="B68" s="27">
        <f>B23+B27+B31+B35+B39+B43+B47+B51+B60+B64</f>
        <v>1</v>
      </c>
      <c r="C68" s="28">
        <f t="shared" ref="C68:F68" si="34">C23+C27+C31+C35+C39+C43+C47+C51+C60+C64</f>
        <v>0</v>
      </c>
      <c r="D68" s="29">
        <f t="shared" si="34"/>
        <v>0</v>
      </c>
      <c r="E68" s="29">
        <f t="shared" si="34"/>
        <v>1</v>
      </c>
      <c r="F68" s="29">
        <f t="shared" si="34"/>
        <v>0</v>
      </c>
      <c r="G68" s="30">
        <f t="shared" ref="G68:G74" si="35">C68+D68+E68+F68</f>
        <v>1</v>
      </c>
      <c r="H68" s="28">
        <f t="shared" ref="H68:K68" si="36">H23+H27+H31+H35+H39+H43+H47+H51+H60+H64</f>
        <v>0</v>
      </c>
      <c r="I68" s="29">
        <f t="shared" si="36"/>
        <v>0</v>
      </c>
      <c r="J68" s="29">
        <f t="shared" si="36"/>
        <v>0</v>
      </c>
      <c r="K68" s="29">
        <f t="shared" si="36"/>
        <v>0</v>
      </c>
      <c r="L68" s="30">
        <f t="shared" ref="L68:L74" si="37">H68+I68+J68+K68</f>
        <v>0</v>
      </c>
      <c r="M68" s="55">
        <f t="shared" si="32"/>
        <v>0</v>
      </c>
      <c r="N68" s="56">
        <f t="shared" si="32"/>
        <v>0</v>
      </c>
      <c r="O68" s="56">
        <f t="shared" si="32"/>
        <v>0</v>
      </c>
      <c r="P68" s="56">
        <f t="shared" si="32"/>
        <v>0</v>
      </c>
      <c r="Q68" s="52">
        <f>M68+N68+O68+P68</f>
        <v>0</v>
      </c>
      <c r="R68" s="31">
        <f t="shared" ref="R68:R74" si="38">B68</f>
        <v>1</v>
      </c>
      <c r="S68" s="33">
        <f t="shared" si="33"/>
        <v>1</v>
      </c>
      <c r="T68" s="33">
        <f t="shared" si="33"/>
        <v>1</v>
      </c>
      <c r="U68" s="33">
        <f t="shared" si="33"/>
        <v>0</v>
      </c>
      <c r="V68" s="33">
        <f t="shared" si="33"/>
        <v>0</v>
      </c>
      <c r="W68" s="32">
        <f t="shared" si="2"/>
        <v>-1</v>
      </c>
    </row>
    <row r="69" spans="1:23">
      <c r="A69" s="42" t="s">
        <v>49</v>
      </c>
      <c r="B69" s="27">
        <f>B24+B28+B32+B36+B40+B44+B48+B52+B61+B65</f>
        <v>1</v>
      </c>
      <c r="C69" s="28">
        <f t="shared" ref="C69:F69" si="39">C24+C28+C32+C36+C40+C44+C48+C52+C61+C65</f>
        <v>0</v>
      </c>
      <c r="D69" s="29">
        <f t="shared" si="39"/>
        <v>0</v>
      </c>
      <c r="E69" s="29">
        <f t="shared" si="39"/>
        <v>0</v>
      </c>
      <c r="F69" s="29">
        <f t="shared" si="39"/>
        <v>0</v>
      </c>
      <c r="G69" s="30">
        <f t="shared" si="35"/>
        <v>0</v>
      </c>
      <c r="H69" s="28">
        <f t="shared" ref="H69:K69" si="40">H24+H28+H32+H36+H40+H44+H48+H52+H61+H65</f>
        <v>0</v>
      </c>
      <c r="I69" s="29">
        <f t="shared" si="40"/>
        <v>0</v>
      </c>
      <c r="J69" s="29">
        <f t="shared" si="40"/>
        <v>0</v>
      </c>
      <c r="K69" s="29">
        <f t="shared" si="40"/>
        <v>0</v>
      </c>
      <c r="L69" s="30">
        <f t="shared" si="37"/>
        <v>0</v>
      </c>
      <c r="M69" s="55">
        <f>M24+M28+M32+M36+M40+M44+M48+M57+M61+M65</f>
        <v>0</v>
      </c>
      <c r="N69" s="56">
        <f>N24+N28+N32+N36+N40+N44+N48+N57+N61+N65</f>
        <v>0</v>
      </c>
      <c r="O69" s="56">
        <f>O24+O28+O32+O36+O40+O44+O48+O57+O61+O65</f>
        <v>0</v>
      </c>
      <c r="P69" s="56">
        <f>P24+P28+P32+P36+P40+P44+P48+P57+P61+P65</f>
        <v>0</v>
      </c>
      <c r="Q69" s="52">
        <f>M69+N69+O69+P69</f>
        <v>0</v>
      </c>
      <c r="R69" s="31">
        <f t="shared" si="38"/>
        <v>1</v>
      </c>
      <c r="S69" s="33">
        <f t="shared" si="33"/>
        <v>1</v>
      </c>
      <c r="T69" s="33">
        <f t="shared" si="33"/>
        <v>1</v>
      </c>
      <c r="U69" s="33">
        <f t="shared" si="33"/>
        <v>1</v>
      </c>
      <c r="V69" s="33">
        <f t="shared" si="33"/>
        <v>1</v>
      </c>
      <c r="W69" s="32">
        <f t="shared" si="2"/>
        <v>0</v>
      </c>
    </row>
    <row r="70" spans="1:23">
      <c r="A70" s="42" t="s">
        <v>34</v>
      </c>
      <c r="B70" s="27">
        <f>B53</f>
        <v>1</v>
      </c>
      <c r="C70" s="28">
        <f t="shared" ref="C70:F70" si="41">C53</f>
        <v>0</v>
      </c>
      <c r="D70" s="29">
        <f t="shared" si="41"/>
        <v>0</v>
      </c>
      <c r="E70" s="29">
        <f t="shared" si="41"/>
        <v>0</v>
      </c>
      <c r="F70" s="29">
        <f t="shared" si="41"/>
        <v>0</v>
      </c>
      <c r="G70" s="30">
        <f t="shared" si="35"/>
        <v>0</v>
      </c>
      <c r="H70" s="28">
        <f t="shared" ref="H70:K70" si="42">H53</f>
        <v>0</v>
      </c>
      <c r="I70" s="29">
        <f t="shared" si="42"/>
        <v>0</v>
      </c>
      <c r="J70" s="29">
        <f t="shared" si="42"/>
        <v>0</v>
      </c>
      <c r="K70" s="29">
        <f t="shared" si="42"/>
        <v>0</v>
      </c>
      <c r="L70" s="30">
        <f t="shared" si="37"/>
        <v>0</v>
      </c>
      <c r="M70" s="55"/>
      <c r="N70" s="56"/>
      <c r="O70" s="56"/>
      <c r="P70" s="56"/>
      <c r="Q70" s="52"/>
      <c r="R70" s="31">
        <f t="shared" si="38"/>
        <v>1</v>
      </c>
      <c r="S70" s="33">
        <f t="shared" ref="S70:S74" si="43">R70-C70-H70+M70</f>
        <v>1</v>
      </c>
      <c r="T70" s="33">
        <f t="shared" ref="T70:T74" si="44">S70-D70-I70+N70</f>
        <v>1</v>
      </c>
      <c r="U70" s="33">
        <f t="shared" ref="U70:U74" si="45">T70-E70-J70+O70</f>
        <v>1</v>
      </c>
      <c r="V70" s="33">
        <f t="shared" ref="V70:V74" si="46">U70-F70-K70+P70</f>
        <v>1</v>
      </c>
      <c r="W70" s="32">
        <f t="shared" si="2"/>
        <v>0</v>
      </c>
    </row>
    <row r="71" spans="1:23">
      <c r="A71" s="42" t="s">
        <v>39</v>
      </c>
      <c r="B71" s="27">
        <f>B54</f>
        <v>1</v>
      </c>
      <c r="C71" s="28">
        <f t="shared" ref="C71:F71" si="47">C54</f>
        <v>0.75</v>
      </c>
      <c r="D71" s="29">
        <f t="shared" si="47"/>
        <v>0.25</v>
      </c>
      <c r="E71" s="29">
        <f t="shared" si="47"/>
        <v>0</v>
      </c>
      <c r="F71" s="29">
        <f t="shared" si="47"/>
        <v>0</v>
      </c>
      <c r="G71" s="30">
        <f t="shared" si="35"/>
        <v>1</v>
      </c>
      <c r="H71" s="28">
        <f t="shared" ref="H71:K71" si="48">H54</f>
        <v>0</v>
      </c>
      <c r="I71" s="29">
        <f t="shared" si="48"/>
        <v>0</v>
      </c>
      <c r="J71" s="29">
        <f t="shared" si="48"/>
        <v>0</v>
      </c>
      <c r="K71" s="29">
        <f t="shared" si="48"/>
        <v>0</v>
      </c>
      <c r="L71" s="30">
        <f t="shared" si="37"/>
        <v>0</v>
      </c>
      <c r="M71" s="55"/>
      <c r="N71" s="56"/>
      <c r="O71" s="56"/>
      <c r="P71" s="56"/>
      <c r="Q71" s="52"/>
      <c r="R71" s="31">
        <f t="shared" si="38"/>
        <v>1</v>
      </c>
      <c r="S71" s="33">
        <f t="shared" si="43"/>
        <v>0.25</v>
      </c>
      <c r="T71" s="33">
        <f t="shared" si="44"/>
        <v>0</v>
      </c>
      <c r="U71" s="33">
        <f t="shared" si="45"/>
        <v>0</v>
      </c>
      <c r="V71" s="33">
        <f t="shared" si="46"/>
        <v>0</v>
      </c>
      <c r="W71" s="32">
        <f t="shared" si="2"/>
        <v>-1</v>
      </c>
    </row>
    <row r="72" spans="1:23">
      <c r="A72" s="42" t="s">
        <v>41</v>
      </c>
      <c r="B72" s="27">
        <f>B55</f>
        <v>0.6</v>
      </c>
      <c r="C72" s="28">
        <f t="shared" ref="C72:F72" si="49">C55</f>
        <v>0</v>
      </c>
      <c r="D72" s="29">
        <f t="shared" si="49"/>
        <v>0</v>
      </c>
      <c r="E72" s="29">
        <f t="shared" si="49"/>
        <v>0.6</v>
      </c>
      <c r="F72" s="29">
        <f t="shared" si="49"/>
        <v>0</v>
      </c>
      <c r="G72" s="30">
        <f t="shared" si="35"/>
        <v>0.6</v>
      </c>
      <c r="H72" s="28">
        <f t="shared" ref="H72:K72" si="50">H55</f>
        <v>0</v>
      </c>
      <c r="I72" s="29">
        <f t="shared" si="50"/>
        <v>0</v>
      </c>
      <c r="J72" s="29">
        <f t="shared" si="50"/>
        <v>0</v>
      </c>
      <c r="K72" s="29">
        <f t="shared" si="50"/>
        <v>0</v>
      </c>
      <c r="L72" s="30">
        <f t="shared" si="37"/>
        <v>0</v>
      </c>
      <c r="M72" s="55"/>
      <c r="N72" s="56"/>
      <c r="O72" s="56"/>
      <c r="P72" s="56"/>
      <c r="Q72" s="52"/>
      <c r="R72" s="31">
        <f t="shared" si="38"/>
        <v>0.6</v>
      </c>
      <c r="S72" s="33">
        <f t="shared" si="43"/>
        <v>0.6</v>
      </c>
      <c r="T72" s="33">
        <f t="shared" si="44"/>
        <v>0.6</v>
      </c>
      <c r="U72" s="33">
        <f t="shared" si="45"/>
        <v>0</v>
      </c>
      <c r="V72" s="33">
        <f t="shared" si="46"/>
        <v>0</v>
      </c>
      <c r="W72" s="32">
        <f t="shared" si="2"/>
        <v>-0.6</v>
      </c>
    </row>
    <row r="73" spans="1:23">
      <c r="A73" s="42" t="s">
        <v>50</v>
      </c>
      <c r="B73" s="27">
        <f>B56</f>
        <v>1</v>
      </c>
      <c r="C73" s="28">
        <f t="shared" ref="C73:F73" si="51">C56</f>
        <v>0</v>
      </c>
      <c r="D73" s="29">
        <f t="shared" si="51"/>
        <v>0</v>
      </c>
      <c r="E73" s="29">
        <f t="shared" si="51"/>
        <v>0</v>
      </c>
      <c r="F73" s="29">
        <f t="shared" si="51"/>
        <v>0</v>
      </c>
      <c r="G73" s="30">
        <f t="shared" si="35"/>
        <v>0</v>
      </c>
      <c r="H73" s="28">
        <f t="shared" ref="H73:K73" si="52">H56</f>
        <v>0</v>
      </c>
      <c r="I73" s="29">
        <f t="shared" si="52"/>
        <v>0</v>
      </c>
      <c r="J73" s="29">
        <f t="shared" si="52"/>
        <v>0</v>
      </c>
      <c r="K73" s="29">
        <f t="shared" si="52"/>
        <v>0</v>
      </c>
      <c r="L73" s="30">
        <f t="shared" si="37"/>
        <v>0</v>
      </c>
      <c r="M73" s="55"/>
      <c r="N73" s="56"/>
      <c r="O73" s="56"/>
      <c r="P73" s="56"/>
      <c r="Q73" s="52"/>
      <c r="R73" s="31">
        <f t="shared" si="38"/>
        <v>1</v>
      </c>
      <c r="S73" s="33">
        <f t="shared" si="43"/>
        <v>1</v>
      </c>
      <c r="T73" s="33">
        <f t="shared" si="44"/>
        <v>1</v>
      </c>
      <c r="U73" s="33">
        <f t="shared" si="45"/>
        <v>1</v>
      </c>
      <c r="V73" s="33">
        <f t="shared" si="46"/>
        <v>1</v>
      </c>
      <c r="W73" s="32">
        <f t="shared" si="2"/>
        <v>0</v>
      </c>
    </row>
    <row r="74" spans="1:23">
      <c r="A74" s="42" t="s">
        <v>51</v>
      </c>
      <c r="B74" s="27">
        <f>B57</f>
        <v>1</v>
      </c>
      <c r="C74" s="28">
        <f t="shared" ref="C74:F74" si="53">C57</f>
        <v>0</v>
      </c>
      <c r="D74" s="29">
        <f t="shared" si="53"/>
        <v>0.5</v>
      </c>
      <c r="E74" s="29">
        <f t="shared" si="53"/>
        <v>0.5</v>
      </c>
      <c r="F74" s="29">
        <f t="shared" si="53"/>
        <v>0</v>
      </c>
      <c r="G74" s="30">
        <f t="shared" si="35"/>
        <v>1</v>
      </c>
      <c r="H74" s="28">
        <f t="shared" ref="H74:K74" si="54">H57</f>
        <v>0</v>
      </c>
      <c r="I74" s="29">
        <f t="shared" si="54"/>
        <v>0</v>
      </c>
      <c r="J74" s="29">
        <f t="shared" si="54"/>
        <v>0</v>
      </c>
      <c r="K74" s="29">
        <f t="shared" si="54"/>
        <v>0</v>
      </c>
      <c r="L74" s="30">
        <f t="shared" si="37"/>
        <v>0</v>
      </c>
      <c r="M74" s="55"/>
      <c r="N74" s="56"/>
      <c r="O74" s="56"/>
      <c r="P74" s="56"/>
      <c r="Q74" s="52"/>
      <c r="R74" s="31">
        <f t="shared" si="38"/>
        <v>1</v>
      </c>
      <c r="S74" s="33">
        <f t="shared" si="43"/>
        <v>1</v>
      </c>
      <c r="T74" s="33">
        <f t="shared" si="44"/>
        <v>0.5</v>
      </c>
      <c r="U74" s="33">
        <f t="shared" si="45"/>
        <v>0</v>
      </c>
      <c r="V74" s="33">
        <f t="shared" si="46"/>
        <v>0</v>
      </c>
      <c r="W74" s="32">
        <f t="shared" si="2"/>
        <v>-1</v>
      </c>
    </row>
  </sheetData>
  <mergeCells count="6">
    <mergeCell ref="R19:W19"/>
    <mergeCell ref="A3:F3"/>
    <mergeCell ref="M18:Q18"/>
    <mergeCell ref="C19:G19"/>
    <mergeCell ref="H19:L19"/>
    <mergeCell ref="M19:Q19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YHT</vt:lpstr>
      <vt:lpstr>Kehittämisyksikkö</vt:lpstr>
      <vt:lpstr>LSAVI; toimitilat, sis.tark.</vt:lpstr>
      <vt:lpstr>MOK</vt:lpstr>
      <vt:lpstr>THY</vt:lpstr>
      <vt:lpstr>PSAVI; Pepa, Patio,</vt:lpstr>
      <vt:lpstr>Tietohallinto</vt:lpstr>
    </vt:vector>
  </TitlesOfParts>
  <Company>AVI ELY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A002331</dc:creator>
  <cp:lastModifiedBy>vmlehtom</cp:lastModifiedBy>
  <cp:lastPrinted>2014-03-04T12:58:08Z</cp:lastPrinted>
  <dcterms:created xsi:type="dcterms:W3CDTF">2014-02-04T06:25:33Z</dcterms:created>
  <dcterms:modified xsi:type="dcterms:W3CDTF">2014-03-04T12:58:10Z</dcterms:modified>
</cp:coreProperties>
</file>