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C:\Users\03011272\Work Folders\Tiedonhallintalaki\Ohjaus\"/>
    </mc:Choice>
  </mc:AlternateContent>
  <xr:revisionPtr revIDLastSave="0" documentId="8_{7FE5E1B1-D817-4975-BC84-3C3CE8FCFA3F}" xr6:coauthVersionLast="36" xr6:coauthVersionMax="36" xr10:uidLastSave="{00000000-0000-0000-0000-000000000000}"/>
  <bookViews>
    <workbookView xWindow="0" yWindow="0" windowWidth="16485" windowHeight="6705" xr2:uid="{00000000-000D-0000-FFFF-FFFF00000000}"/>
  </bookViews>
  <sheets>
    <sheet name="JHS - suositukset" sheetId="2" r:id="rId1"/>
    <sheet name="Aputaulukko" sheetId="3" state="hidden" r:id="rId2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2" l="1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<sst xmlns="http://schemas.openxmlformats.org/spreadsheetml/2006/main" count="433" uniqueCount="122">
  <si>
    <t>JHS-suositusten käsittely - tiedonahallintalain täytäntöönpanon 4B -ryhmässä (5.11.2019)</t>
  </si>
  <si>
    <t>Toimiala</t>
  </si>
  <si>
    <t>Suositus</t>
  </si>
  <si>
    <t>Eritelmä</t>
  </si>
  <si>
    <t>Toimenpide
L = lakkautetaan
P = päivitetään
V = Siirretään vastuuviranomaiselle</t>
  </si>
  <si>
    <t>Kenelle suositus on tarkoitettu
 kohde</t>
  </si>
  <si>
    <t>VNK</t>
  </si>
  <si>
    <t>UM</t>
  </si>
  <si>
    <t>OM</t>
  </si>
  <si>
    <t>SM</t>
  </si>
  <si>
    <t>PLM</t>
  </si>
  <si>
    <t>VM</t>
  </si>
  <si>
    <t>OKM</t>
  </si>
  <si>
    <t>MMM</t>
  </si>
  <si>
    <t>LVM</t>
  </si>
  <si>
    <t>TEM</t>
  </si>
  <si>
    <t>STM</t>
  </si>
  <si>
    <t>YM</t>
  </si>
  <si>
    <t>Vastuu-
viranomainen</t>
  </si>
  <si>
    <t>Perustelut ehdotetulle toimenpiteelle ja vastuutaholle</t>
  </si>
  <si>
    <t>JHS 106 Postiosoite</t>
  </si>
  <si>
    <t>x</t>
  </si>
  <si>
    <t>L</t>
  </si>
  <si>
    <t>Julkinen hallinto</t>
  </si>
  <si>
    <t>Auttamattomasti vanhentunut. Valmisteltu paperipostin tarpeisiin.</t>
  </si>
  <si>
    <t>JHS 133 Hakemistotiedot ja niiden ylläpito</t>
  </si>
  <si>
    <t>Eiköhän Active Directorystä löydy ihan riittävästi ohjeistusta.</t>
  </si>
  <si>
    <t>JHS 135 Kaavojen, tonttijakojen ja rakennuskieltojen ominaisuustiedot</t>
  </si>
  <si>
    <t>V</t>
  </si>
  <si>
    <t>JHS 136 Menettelytavat JHS-työssä</t>
  </si>
  <si>
    <t>JHS 143 Asiakirjojen kuvailun ja hallinnan metatiedot</t>
  </si>
  <si>
    <t>Tiedonhallintalautakunta</t>
  </si>
  <si>
    <t>Vaatii tarkennusta</t>
  </si>
  <si>
    <t>JHS 146 Julkisuuslain mukaisen tietojärjestelmäselosteen laadintasuositus</t>
  </si>
  <si>
    <t>Tiedonhallintalaki 5 §</t>
  </si>
  <si>
    <t>JHS 152 Prosessien kuvaaminen</t>
  </si>
  <si>
    <t>p</t>
  </si>
  <si>
    <t>Niputettava KA-tyyppisiin</t>
  </si>
  <si>
    <t>JHS 155 Verkkolaskujen käyttö julkishallinnossa</t>
  </si>
  <si>
    <t>Arvioita suhteessa PSD2</t>
  </si>
  <si>
    <t>JHS 156 Asiakirjojen ja tietojen rekisteröinti sähköisen asioinnin ja asiankäsittelyn tiedonhallinnassa</t>
  </si>
  <si>
    <t>Tiedonahallintalautakunta</t>
  </si>
  <si>
    <t>JHS 157 Asiakaspäätteet julkishallinnossa</t>
  </si>
  <si>
    <t>JHS 158 Paikkatietoaineistojen ja -palveluiden metatiedot</t>
  </si>
  <si>
    <t>MML</t>
  </si>
  <si>
    <t>JHS 159 ISO OID-yksilöintitunnuksen soveltaminen julkishallinnossa</t>
  </si>
  <si>
    <t>JHS 160 Paikkatiedon laadunhallinta</t>
  </si>
  <si>
    <t>Liian työläs ylläpidettävä, aloite lakkauttamisesta tullut sekä PATIneelta että JHS Paikkatiedon ohjausryhmältä.</t>
  </si>
  <si>
    <t>JHS 161 Sähköpostiosoitteet julkishallinnossa</t>
  </si>
  <si>
    <t>JHS 162 Paikkatietojen mallintaminen tiedonsiirtoa varten</t>
  </si>
  <si>
    <t>JHS 163 Suomen korkeusjärjestelmä N2000</t>
  </si>
  <si>
    <t>JHS 164 Tunnistautuminen ja maksaminen sähköisessä asioinnissa VETUMA-palvelun avulla</t>
  </si>
  <si>
    <t>VETUMA-palvelu on lakkautettu.</t>
  </si>
  <si>
    <t>JHS 166 Julkisen hallinnon IT-hankintojen yleiset sopimusehdot (JIT 2015)</t>
  </si>
  <si>
    <t>VM, TEM</t>
  </si>
  <si>
    <t>Toimintamalli sopimusehtojen ylläpitämiseksi vaatii edelleen mietintää</t>
  </si>
  <si>
    <t>JHS 167 Neuvottelumenettelyjen käyttö ICT-hankinnoissa</t>
  </si>
  <si>
    <t>Vahentunut, ei tarvetta.</t>
  </si>
  <si>
    <t>JHS 168 Videoneuvottelun käyttö julkisessa hallinnossa</t>
  </si>
  <si>
    <t>Vanhentuntu, ei tarvetta</t>
  </si>
  <si>
    <t>JHS 169 Avoimen lähdekoodin ohjelmien käyttö julkisessa hallinnossa</t>
  </si>
  <si>
    <t>JHS 170 Julkishallinnon XML-skeemat</t>
  </si>
  <si>
    <t>Uusi tarve: Rajapintasuositukset</t>
  </si>
  <si>
    <t>JHS 171 ICT-palvelujen kehittäminen: Kehittämiskohteiden tunnistaminen</t>
  </si>
  <si>
    <t>JHS 172 ICT-palvelujen kehittäminen: Esiselvitys</t>
  </si>
  <si>
    <t>JHS 173 ICT-palvelujen kehittäminen: Vaatimusmäärittely</t>
  </si>
  <si>
    <t>JHS 174 ICT-palvelujen palvelutasoluokitus</t>
  </si>
  <si>
    <t>JHS 175 Julkisen hallinnon sanastotyöprosessi</t>
  </si>
  <si>
    <t>JHS 176 Sähköisten asiakirjallisten tietojen käsittely, hallinta ja säilyttäminen</t>
  </si>
  <si>
    <t>JHS 177 Paikkatietotuotteen määrittely</t>
  </si>
  <si>
    <t>JHS 178 Kunnan paikkatietopalvelurajapinta</t>
  </si>
  <si>
    <t>Kunnat</t>
  </si>
  <si>
    <t>Korvattu suosituksella JHS 211</t>
  </si>
  <si>
    <t>JHS 179 Kokonaisarkkitehtuurin suunnittelu ja kehittäminen</t>
  </si>
  <si>
    <t>JHS 180 Paikkatiedon sisältöpalvelut</t>
  </si>
  <si>
    <t>JHS 181 Julkisen hallinnon standardisalkku</t>
  </si>
  <si>
    <t>Selvitetään EU salkkuun</t>
  </si>
  <si>
    <t>JHS 182 ICT-palvelujen kehittäminen: Laadunvarmistus</t>
  </si>
  <si>
    <t>JHS 183 Julkisen hallinnon palvelujen tietomalli ja ryhmittely verkkopalveluissa</t>
  </si>
  <si>
    <t>JHS 184 Kiintopistemittaus EUREF-FIN-koordinaattijärjestelmässä</t>
  </si>
  <si>
    <t>JHS 185 Asemakaavan pohjakartan laatiminen</t>
  </si>
  <si>
    <t>JHS 186 Luokitussuositusten koontisuositus</t>
  </si>
  <si>
    <t>Tilastokeskus</t>
  </si>
  <si>
    <t>JHS 187 Tunnussuositusten koontisuositus</t>
  </si>
  <si>
    <t>JHS 188 Kansallisen tie- ja katuverkostoaineiston ylläpito ja ylläpitotietojen dokumentointi</t>
  </si>
  <si>
    <t>Väylävirasto</t>
  </si>
  <si>
    <t>JHS 189 Avoimen tietoaineiston käyttölupa</t>
  </si>
  <si>
    <t>PSI</t>
  </si>
  <si>
    <t>JHS 190 Julkisten verkkopalvelujen suunnittelu ja kehittäminen</t>
  </si>
  <si>
    <t>liittymä digipavellujen toimeenpanoon</t>
  </si>
  <si>
    <t>JHS 191 Tiedonohjaussuunnitelman rakenne</t>
  </si>
  <si>
    <t>Kansallisarkisto</t>
  </si>
  <si>
    <t>JHS 192 Kuntien ja kuntayhtymien tililuettelo</t>
  </si>
  <si>
    <t>JHS 193 Paikkatiedon yksilöivät tunnukset</t>
  </si>
  <si>
    <t>Inspire</t>
  </si>
  <si>
    <t>JHS 194 Kuntien ja kuntayhtymien XBRL-taksonomia</t>
  </si>
  <si>
    <t>JHS 195 Toimipaikan ja toimipaikkaan liittyvien käsitteiden määritelmät</t>
  </si>
  <si>
    <t>JHS 196 EUREF-FIN -järjestelmän mukaiset koordinaatit Suomessa</t>
  </si>
  <si>
    <t>JHS 197 EUREF-FIN -koordinaattijärjestelmät, niihin liittyvät muunnokset ja karttalehtijako</t>
  </si>
  <si>
    <t>JHS 198 Kokonaisarkkitehtuurin peruskuvaukset</t>
  </si>
  <si>
    <t>JHS 199 Kuntien ja kuntayhtymien talousarvio ja -suunnitelma</t>
  </si>
  <si>
    <t>JHS 200 Kuntien ja kuntayhtymien palveluluokitus</t>
  </si>
  <si>
    <t>JHS 201 Rekisteritiedon metatiedot</t>
  </si>
  <si>
    <t>JHS 202 Kansalaishavainnot</t>
  </si>
  <si>
    <t>?</t>
  </si>
  <si>
    <t>JHS 203 Kuntien ja kuntayhtymien kustannuslaskenta</t>
  </si>
  <si>
    <t>JHS 204 Maakuntien kustannuslaskenta</t>
  </si>
  <si>
    <t>JHS 205 Kuntien ja kuntayhtymien taloustietojen raportointi</t>
  </si>
  <si>
    <t>JHS 206 Maakuntien palveluluokitus</t>
  </si>
  <si>
    <t>JHS 207 Maakuntien tililuettelo</t>
  </si>
  <si>
    <t>JHS 208 Maakuntien talousarvio ja -suunnitelma</t>
  </si>
  <si>
    <t>JHS 209 Maakuntien taloustietojen raportointi</t>
  </si>
  <si>
    <t>JHS 210 Paikkatiedon käsitemalli ja geometria</t>
  </si>
  <si>
    <t>JHS 211 Kuntien teknisen ja ympäristötoimen sisältöpalvelut</t>
  </si>
  <si>
    <t>JHS 212 ICT-palvelujen palvelutasonhallinta (SLM)</t>
  </si>
  <si>
    <t>v</t>
  </si>
  <si>
    <t>Siirretään vastuuviranomaiselle</t>
  </si>
  <si>
    <t>Lakkautetaan</t>
  </si>
  <si>
    <t>P</t>
  </si>
  <si>
    <t>Päivitetään</t>
  </si>
  <si>
    <t>Ok</t>
  </si>
  <si>
    <t>Säilytetään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</si>
</sst>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rgb="FF9C0006"/>
      <name val="Arial Narrow"/>
      <family val="2"/>
    </font>
    <font>
      <sz val="8"/>
      <color theme="1" tint="-0.249977111117893"/>
      <name val="Arial Narrow"/>
      <family val="2"/>
    </font>
    <font>
      <sz val="8"/>
      <color rgb="FF006100"/>
      <name val="Arial Narrow"/>
      <family val="2"/>
    </font>
    <font>
      <sz val="8"/>
      <color rgb="FF9C6500"/>
      <name val="Arial Narrow"/>
      <family val="2"/>
    </font>
    <font>
      <b/>
      <sz val="8"/>
      <color rgb="FFFF0000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/>
      <top style="hair">
        <color theme="0" tint="-0.34998626667073579"/>
      </top>
      <bottom/>
      <diagonal/>
    </border>
    <border>
      <left/>
      <right style="thin">
        <color indexed="64"/>
      </right>
      <top style="hair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textRotation="90"/>
    </xf>
    <xf numFmtId="0" fontId="2" fillId="5" borderId="3" xfId="0" applyFont="1" applyFill="1" applyBorder="1" applyAlignment="1">
      <alignment horizontal="center" textRotation="90"/>
    </xf>
    <xf numFmtId="0" fontId="2" fillId="5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7" fillId="5" borderId="6" xfId="2" applyFont="1" applyFill="1" applyBorder="1" applyAlignment="1">
      <alignment vertical="center"/>
    </xf>
    <xf numFmtId="0" fontId="7" fillId="5" borderId="4" xfId="2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6" fillId="5" borderId="8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vertical="center"/>
    </xf>
    <xf numFmtId="0" fontId="7" fillId="5" borderId="7" xfId="2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2" fillId="0" borderId="7" xfId="0" applyFont="1" applyBorder="1"/>
    <xf numFmtId="0" fontId="8" fillId="5" borderId="8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/>
    </xf>
    <xf numFmtId="0" fontId="9" fillId="5" borderId="8" xfId="3" applyFont="1" applyFill="1" applyBorder="1" applyAlignment="1">
      <alignment horizontal="center" vertical="center" wrapText="1"/>
    </xf>
    <xf numFmtId="0" fontId="7" fillId="5" borderId="7" xfId="3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vertical="center"/>
    </xf>
    <xf numFmtId="0" fontId="7" fillId="5" borderId="11" xfId="1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2" fillId="0" borderId="11" xfId="0" applyFont="1" applyBorder="1"/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vertical="center"/>
    </xf>
    <xf numFmtId="0" fontId="7" fillId="5" borderId="14" xfId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2" fillId="0" borderId="14" xfId="0" applyFont="1" applyBorder="1"/>
    <xf numFmtId="0" fontId="2" fillId="6" borderId="7" xfId="0" applyFont="1" applyFill="1" applyBorder="1" applyAlignment="1">
      <alignment vertical="top"/>
    </xf>
    <xf numFmtId="14" fontId="2" fillId="6" borderId="7" xfId="0" applyNumberFormat="1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vertical="center"/>
    </xf>
    <xf numFmtId="0" fontId="7" fillId="6" borderId="7" xfId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11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</cellXfs>
  <cellStyles count="4">
    <cellStyle name="Huono" xfId="2" builtinId="27"/>
    <cellStyle name="Hyvä" xfId="1" builtinId="26"/>
    <cellStyle name="Neutraali" xfId="3" builtinId="28"/>
    <cellStyle name="Normaali" xfId="0" builtinId="0"/>
  </cellStyles>
  <dxfs count="5">
    <dxf>
      <font>
        <color theme="4" tint="-0.24994659260841701"/>
      </font>
      <fill>
        <patternFill>
          <bgColor theme="8" tint="0.79998168889431442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theme="4" tint="-0.24994659260841701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69"/>
  <sheetViews>
    <sheetView tabSelected="1" zoomScale="80" zoomScaleNormal="80" workbookViewId="0" xr3:uid="{AEA406A1-0E4B-5B11-9CD5-51D6E497D94C}">
      <selection activeCell="A10" sqref="A10"/>
    </sheetView>
  </sheetViews>
  <sheetFormatPr defaultColWidth="10.28515625" defaultRowHeight="12.75"/>
  <cols>
    <col min="1" max="1" width="6.5703125" style="1" customWidth="1"/>
    <col min="2" max="2" width="63.5703125" style="3" customWidth="1"/>
    <col min="3" max="4" width="10.28515625" style="1" customWidth="1"/>
    <col min="5" max="5" width="7" style="2" customWidth="1"/>
    <col min="6" max="6" width="30.5703125" style="3" customWidth="1"/>
    <col min="7" max="7" width="18.28515625" style="3" customWidth="1"/>
    <col min="8" max="19" width="6.42578125" style="1" customWidth="1"/>
    <col min="20" max="20" width="25.28515625" style="1" customWidth="1"/>
    <col min="21" max="21" width="62.42578125" style="1" customWidth="1"/>
    <col min="22" max="16384" width="10.28515625" style="1"/>
  </cols>
  <sheetData>
    <row r="2" spans="2:21" ht="22.5" customHeight="1">
      <c r="B2" s="59" t="s">
        <v>0</v>
      </c>
    </row>
    <row r="3" spans="2:21">
      <c r="H3" s="60" t="s">
        <v>1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2"/>
    </row>
    <row r="4" spans="2:21" ht="82.5" customHeight="1">
      <c r="B4" s="4" t="s">
        <v>2</v>
      </c>
      <c r="C4" s="5" t="s">
        <v>2</v>
      </c>
      <c r="D4" s="5" t="s">
        <v>3</v>
      </c>
      <c r="E4" s="61" t="s">
        <v>4</v>
      </c>
      <c r="F4" s="62"/>
      <c r="G4" s="6" t="s">
        <v>5</v>
      </c>
      <c r="H4" s="7" t="s">
        <v>6</v>
      </c>
      <c r="I4" s="8" t="s">
        <v>7</v>
      </c>
      <c r="J4" s="8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9" t="s">
        <v>18</v>
      </c>
      <c r="U4" s="5" t="s">
        <v>19</v>
      </c>
    </row>
    <row r="5" spans="2:21" ht="24.95" customHeight="1">
      <c r="B5" s="10" t="s">
        <v>20</v>
      </c>
      <c r="C5" s="11"/>
      <c r="D5" s="12" t="s">
        <v>21</v>
      </c>
      <c r="E5" s="13" t="s">
        <v>22</v>
      </c>
      <c r="F5" s="14" t="str">
        <f>IF(E5="","",VLOOKUP(E5,Aputaulukko!$A$4:$B$7,2,FALSE))</f>
        <v>Lakkautetaan</v>
      </c>
      <c r="G5" s="15" t="s">
        <v>23</v>
      </c>
      <c r="H5" s="16"/>
      <c r="I5" s="16"/>
      <c r="J5" s="16"/>
      <c r="K5" s="16"/>
      <c r="L5" s="16"/>
      <c r="M5" s="16" t="s">
        <v>21</v>
      </c>
      <c r="N5" s="16"/>
      <c r="O5" s="16"/>
      <c r="P5" s="16"/>
      <c r="Q5" s="16"/>
      <c r="R5" s="16"/>
      <c r="S5" s="16"/>
      <c r="T5" s="17"/>
      <c r="U5" s="18" t="s">
        <v>24</v>
      </c>
    </row>
    <row r="6" spans="2:21" ht="24.95" customHeight="1">
      <c r="B6" s="19" t="s">
        <v>25</v>
      </c>
      <c r="C6" s="21"/>
      <c r="D6" s="20" t="s">
        <v>21</v>
      </c>
      <c r="E6" s="22" t="s">
        <v>22</v>
      </c>
      <c r="F6" s="23" t="str">
        <f>IF(E6="","",VLOOKUP(E6,Aputaulukko!$A$4:$B$7,2,FALSE))</f>
        <v>Lakkautetaan</v>
      </c>
      <c r="G6" s="24" t="s">
        <v>23</v>
      </c>
      <c r="H6" s="25"/>
      <c r="I6" s="25"/>
      <c r="J6" s="25"/>
      <c r="K6" s="25"/>
      <c r="L6" s="25"/>
      <c r="M6" s="25" t="s">
        <v>21</v>
      </c>
      <c r="N6" s="25"/>
      <c r="O6" s="25"/>
      <c r="P6" s="25"/>
      <c r="Q6" s="25"/>
      <c r="R6" s="25"/>
      <c r="S6" s="25"/>
      <c r="T6" s="31" t="s">
        <v>11</v>
      </c>
      <c r="U6" s="26" t="s">
        <v>26</v>
      </c>
    </row>
    <row r="7" spans="2:21" ht="24.95" customHeight="1">
      <c r="B7" s="19" t="s">
        <v>27</v>
      </c>
      <c r="C7" s="21"/>
      <c r="D7" s="20" t="s">
        <v>21</v>
      </c>
      <c r="E7" s="27" t="s">
        <v>28</v>
      </c>
      <c r="F7" s="23" t="str">
        <f>IF(E7="","",VLOOKUP(E7,Aputaulukko!$A$4:$B$7,2,FALSE))</f>
        <v>Siirretään vastuuviranomaiselle</v>
      </c>
      <c r="G7" s="28" t="s">
        <v>23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 t="s">
        <v>21</v>
      </c>
      <c r="T7" s="31" t="s">
        <v>17</v>
      </c>
      <c r="U7" s="26"/>
    </row>
    <row r="8" spans="2:21" ht="24.95" customHeight="1">
      <c r="B8" s="19" t="s">
        <v>29</v>
      </c>
      <c r="C8" s="21" t="s">
        <v>21</v>
      </c>
      <c r="D8" s="20"/>
      <c r="E8" s="29" t="s">
        <v>22</v>
      </c>
      <c r="F8" s="23" t="str">
        <f>IF(E8="","",VLOOKUP(E8,Aputaulukko!$A$4:$B$7,2,FALSE))</f>
        <v>Lakkautetaan</v>
      </c>
      <c r="G8" s="30"/>
      <c r="H8" s="25"/>
      <c r="I8" s="25"/>
      <c r="J8" s="25"/>
      <c r="K8" s="25"/>
      <c r="L8" s="25"/>
      <c r="M8" s="25" t="s">
        <v>21</v>
      </c>
      <c r="N8" s="25"/>
      <c r="O8" s="25"/>
      <c r="P8" s="25"/>
      <c r="Q8" s="25"/>
      <c r="R8" s="25"/>
      <c r="S8" s="25"/>
      <c r="T8" s="31" t="s">
        <v>11</v>
      </c>
      <c r="U8" s="26"/>
    </row>
    <row r="9" spans="2:21" ht="24.95" customHeight="1">
      <c r="B9" s="19" t="s">
        <v>30</v>
      </c>
      <c r="C9" s="21"/>
      <c r="D9" s="20" t="s">
        <v>21</v>
      </c>
      <c r="E9" s="29" t="s">
        <v>28</v>
      </c>
      <c r="F9" s="23" t="str">
        <f>IF(E9="","",VLOOKUP(E9,Aputaulukko!$A$4:$B$7,2,FALSE))</f>
        <v>Siirretään vastuuviranomaiselle</v>
      </c>
      <c r="G9" s="30" t="s">
        <v>23</v>
      </c>
      <c r="H9" s="32"/>
      <c r="I9" s="32"/>
      <c r="J9" s="25"/>
      <c r="K9" s="25"/>
      <c r="L9" s="25"/>
      <c r="M9" s="25"/>
      <c r="N9" s="25" t="s">
        <v>21</v>
      </c>
      <c r="O9" s="25"/>
      <c r="P9" s="25"/>
      <c r="Q9" s="25"/>
      <c r="R9" s="25"/>
      <c r="S9" s="25"/>
      <c r="T9" s="31" t="s">
        <v>31</v>
      </c>
      <c r="U9" s="26" t="s">
        <v>32</v>
      </c>
    </row>
    <row r="10" spans="2:21" ht="24.95" customHeight="1">
      <c r="B10" s="19" t="s">
        <v>33</v>
      </c>
      <c r="C10" s="21"/>
      <c r="D10" s="20" t="s">
        <v>21</v>
      </c>
      <c r="E10" s="22" t="s">
        <v>22</v>
      </c>
      <c r="F10" s="23" t="str">
        <f>IF(E10="","",VLOOKUP(E10,Aputaulukko!$A$4:$B$7,2,FALSE))</f>
        <v>Lakkautetaan</v>
      </c>
      <c r="G10" s="24" t="s">
        <v>23</v>
      </c>
      <c r="H10" s="25"/>
      <c r="I10" s="25"/>
      <c r="J10" s="25"/>
      <c r="K10" s="25"/>
      <c r="L10" s="25"/>
      <c r="M10" s="25" t="s">
        <v>21</v>
      </c>
      <c r="N10" s="25"/>
      <c r="O10" s="25"/>
      <c r="P10" s="25"/>
      <c r="Q10" s="25"/>
      <c r="R10" s="25"/>
      <c r="S10" s="25"/>
      <c r="T10" s="31" t="s">
        <v>11</v>
      </c>
      <c r="U10" s="26" t="s">
        <v>34</v>
      </c>
    </row>
    <row r="11" spans="2:21" ht="24.95" customHeight="1">
      <c r="B11" s="19" t="s">
        <v>35</v>
      </c>
      <c r="C11" s="21" t="s">
        <v>21</v>
      </c>
      <c r="D11" s="20"/>
      <c r="E11" s="29" t="s">
        <v>36</v>
      </c>
      <c r="F11" s="23" t="str">
        <f>IF(E11="","",VLOOKUP(E11,Aputaulukko!$A$4:$B$7,2,FALSE))</f>
        <v>Päivitetään</v>
      </c>
      <c r="G11" s="30" t="s">
        <v>23</v>
      </c>
      <c r="H11" s="25"/>
      <c r="I11" s="25"/>
      <c r="J11" s="25"/>
      <c r="K11" s="25"/>
      <c r="L11" s="25"/>
      <c r="M11" s="25" t="s">
        <v>21</v>
      </c>
      <c r="N11" s="25"/>
      <c r="O11" s="25"/>
      <c r="P11" s="25"/>
      <c r="Q11" s="25"/>
      <c r="R11" s="25"/>
      <c r="S11" s="25"/>
      <c r="T11" s="31" t="s">
        <v>11</v>
      </c>
      <c r="U11" s="26" t="s">
        <v>37</v>
      </c>
    </row>
    <row r="12" spans="2:21" ht="24.95" customHeight="1">
      <c r="B12" s="19" t="s">
        <v>38</v>
      </c>
      <c r="C12" s="21"/>
      <c r="D12" s="20" t="s">
        <v>21</v>
      </c>
      <c r="E12" s="22" t="s">
        <v>22</v>
      </c>
      <c r="F12" s="23" t="str">
        <f>IF(E12="","",VLOOKUP(E12,Aputaulukko!$A$4:$B$7,2,FALSE))</f>
        <v>Lakkautetaan</v>
      </c>
      <c r="G12" s="24" t="s">
        <v>23</v>
      </c>
      <c r="H12" s="25"/>
      <c r="I12" s="25"/>
      <c r="J12" s="25"/>
      <c r="K12" s="25"/>
      <c r="L12" s="25"/>
      <c r="M12" s="25" t="s">
        <v>21</v>
      </c>
      <c r="N12" s="25"/>
      <c r="O12" s="25"/>
      <c r="P12" s="25"/>
      <c r="Q12" s="25"/>
      <c r="R12" s="25"/>
      <c r="S12" s="25"/>
      <c r="T12" s="31" t="s">
        <v>11</v>
      </c>
      <c r="U12" s="26" t="s">
        <v>39</v>
      </c>
    </row>
    <row r="13" spans="2:21" ht="24.95" customHeight="1">
      <c r="B13" s="19" t="s">
        <v>40</v>
      </c>
      <c r="C13" s="21"/>
      <c r="D13" s="20" t="s">
        <v>21</v>
      </c>
      <c r="E13" s="22" t="s">
        <v>36</v>
      </c>
      <c r="F13" s="23" t="str">
        <f>IF(E13="","",VLOOKUP(E13,Aputaulukko!$A$4:$B$7,2,FALSE))</f>
        <v>Päivitetään</v>
      </c>
      <c r="G13" s="24" t="s">
        <v>23</v>
      </c>
      <c r="H13" s="25"/>
      <c r="I13" s="25"/>
      <c r="J13" s="25"/>
      <c r="K13" s="25"/>
      <c r="L13" s="25"/>
      <c r="M13" s="25" t="s">
        <v>21</v>
      </c>
      <c r="N13" s="25" t="s">
        <v>21</v>
      </c>
      <c r="O13" s="25"/>
      <c r="P13" s="25"/>
      <c r="Q13" s="25"/>
      <c r="R13" s="25"/>
      <c r="S13" s="25"/>
      <c r="T13" s="31" t="s">
        <v>41</v>
      </c>
      <c r="U13" s="26" t="s">
        <v>32</v>
      </c>
    </row>
    <row r="14" spans="2:21" ht="24.95" customHeight="1">
      <c r="B14" s="19" t="s">
        <v>42</v>
      </c>
      <c r="C14" s="21" t="s">
        <v>21</v>
      </c>
      <c r="D14" s="20"/>
      <c r="E14" s="22" t="s">
        <v>22</v>
      </c>
      <c r="F14" s="23" t="str">
        <f>IF(E14="","",VLOOKUP(E14,Aputaulukko!$A$4:$B$7,2,FALSE))</f>
        <v>Lakkautetaan</v>
      </c>
      <c r="G14" s="24" t="s">
        <v>23</v>
      </c>
      <c r="H14" s="25"/>
      <c r="I14" s="25"/>
      <c r="J14" s="25"/>
      <c r="K14" s="25"/>
      <c r="L14" s="25"/>
      <c r="M14" s="25" t="s">
        <v>21</v>
      </c>
      <c r="N14" s="25"/>
      <c r="O14" s="25"/>
      <c r="P14" s="25"/>
      <c r="Q14" s="25"/>
      <c r="R14" s="25"/>
      <c r="S14" s="25"/>
      <c r="T14" s="31" t="s">
        <v>11</v>
      </c>
      <c r="U14" s="26"/>
    </row>
    <row r="15" spans="2:21" ht="24.95" customHeight="1">
      <c r="B15" s="19" t="s">
        <v>43</v>
      </c>
      <c r="C15" s="21"/>
      <c r="D15" s="20" t="s">
        <v>21</v>
      </c>
      <c r="E15" s="27" t="s">
        <v>28</v>
      </c>
      <c r="F15" s="23" t="str">
        <f>IF(E15="","",VLOOKUP(E15,Aputaulukko!$A$4:$B$7,2,FALSE))</f>
        <v>Siirretään vastuuviranomaiselle</v>
      </c>
      <c r="G15" s="28" t="s">
        <v>23</v>
      </c>
      <c r="H15" s="25"/>
      <c r="I15" s="25"/>
      <c r="J15" s="25"/>
      <c r="K15" s="25"/>
      <c r="L15" s="25"/>
      <c r="M15" s="25"/>
      <c r="N15" s="25"/>
      <c r="O15" s="25" t="s">
        <v>21</v>
      </c>
      <c r="P15" s="25"/>
      <c r="Q15" s="25"/>
      <c r="R15" s="25"/>
      <c r="S15" s="25"/>
      <c r="T15" s="31" t="s">
        <v>44</v>
      </c>
      <c r="U15" s="26"/>
    </row>
    <row r="16" spans="2:21" ht="24.95" customHeight="1">
      <c r="B16" s="19" t="s">
        <v>45</v>
      </c>
      <c r="C16" s="21"/>
      <c r="D16" s="20" t="s">
        <v>21</v>
      </c>
      <c r="E16" s="27" t="s">
        <v>22</v>
      </c>
      <c r="F16" s="23" t="str">
        <f>IF(E16="","",VLOOKUP(E16,Aputaulukko!$A$4:$B$7,2,FALSE))</f>
        <v>Lakkautetaan</v>
      </c>
      <c r="G16" s="28" t="s">
        <v>23</v>
      </c>
      <c r="H16" s="25"/>
      <c r="I16" s="25"/>
      <c r="J16" s="25"/>
      <c r="K16" s="25"/>
      <c r="L16" s="25"/>
      <c r="M16" s="25" t="s">
        <v>21</v>
      </c>
      <c r="N16" s="32"/>
      <c r="O16" s="25"/>
      <c r="P16" s="25"/>
      <c r="Q16" s="25"/>
      <c r="R16" s="25"/>
      <c r="S16" s="25"/>
      <c r="T16" s="31" t="s">
        <v>11</v>
      </c>
      <c r="U16" s="26"/>
    </row>
    <row r="17" spans="2:21" ht="24.95" customHeight="1">
      <c r="B17" s="19" t="s">
        <v>46</v>
      </c>
      <c r="C17" s="21" t="s">
        <v>21</v>
      </c>
      <c r="D17" s="20"/>
      <c r="E17" s="22" t="s">
        <v>22</v>
      </c>
      <c r="F17" s="23" t="str">
        <f>IF(E17="","",VLOOKUP(E17,Aputaulukko!$A$4:$B$7,2,FALSE))</f>
        <v>Lakkautetaan</v>
      </c>
      <c r="G17" s="24" t="s">
        <v>23</v>
      </c>
      <c r="H17" s="25"/>
      <c r="I17" s="25"/>
      <c r="J17" s="25"/>
      <c r="K17" s="25"/>
      <c r="L17" s="25"/>
      <c r="M17" s="25"/>
      <c r="N17" s="25"/>
      <c r="O17" s="25" t="s">
        <v>21</v>
      </c>
      <c r="P17" s="25"/>
      <c r="Q17" s="25"/>
      <c r="R17" s="25"/>
      <c r="S17" s="25"/>
      <c r="T17" s="31" t="s">
        <v>44</v>
      </c>
      <c r="U17" s="26" t="s">
        <v>47</v>
      </c>
    </row>
    <row r="18" spans="2:21" ht="24.95" customHeight="1">
      <c r="B18" s="19" t="s">
        <v>48</v>
      </c>
      <c r="C18" s="21"/>
      <c r="D18" s="20" t="s">
        <v>21</v>
      </c>
      <c r="E18" s="27" t="s">
        <v>22</v>
      </c>
      <c r="F18" s="23" t="str">
        <f>IF(E18="","",VLOOKUP(E18,Aputaulukko!$A$4:$B$7,2,FALSE))</f>
        <v>Lakkautetaan</v>
      </c>
      <c r="G18" s="28" t="s">
        <v>23</v>
      </c>
      <c r="H18" s="25"/>
      <c r="I18" s="25"/>
      <c r="J18" s="25"/>
      <c r="K18" s="25"/>
      <c r="L18" s="25"/>
      <c r="M18" s="25" t="s">
        <v>21</v>
      </c>
      <c r="N18" s="25"/>
      <c r="O18" s="25"/>
      <c r="P18" s="25"/>
      <c r="Q18" s="25"/>
      <c r="R18" s="25"/>
      <c r="S18" s="25"/>
      <c r="T18" s="31" t="s">
        <v>11</v>
      </c>
      <c r="U18" s="26"/>
    </row>
    <row r="19" spans="2:21" ht="24.95" customHeight="1">
      <c r="B19" s="19" t="s">
        <v>49</v>
      </c>
      <c r="C19" s="21"/>
      <c r="D19" s="20" t="s">
        <v>21</v>
      </c>
      <c r="E19" s="27" t="s">
        <v>28</v>
      </c>
      <c r="F19" s="23" t="str">
        <f>IF(E19="","",VLOOKUP(E19,Aputaulukko!$A$4:$B$7,2,FALSE))</f>
        <v>Siirretään vastuuviranomaiselle</v>
      </c>
      <c r="G19" s="28" t="s">
        <v>23</v>
      </c>
      <c r="H19" s="25"/>
      <c r="I19" s="25"/>
      <c r="J19" s="25"/>
      <c r="K19" s="25"/>
      <c r="L19" s="25"/>
      <c r="M19" s="25"/>
      <c r="N19" s="25"/>
      <c r="O19" s="25" t="s">
        <v>21</v>
      </c>
      <c r="P19" s="25"/>
      <c r="Q19" s="25"/>
      <c r="R19" s="25"/>
      <c r="S19" s="25"/>
      <c r="T19" s="31" t="s">
        <v>44</v>
      </c>
      <c r="U19" s="26"/>
    </row>
    <row r="20" spans="2:21" ht="24.95" customHeight="1">
      <c r="B20" s="19" t="s">
        <v>50</v>
      </c>
      <c r="C20" s="21"/>
      <c r="D20" s="20" t="s">
        <v>21</v>
      </c>
      <c r="E20" s="27" t="s">
        <v>28</v>
      </c>
      <c r="F20" s="23" t="str">
        <f>IF(E20="","",VLOOKUP(E20,Aputaulukko!$A$4:$B$7,2,FALSE))</f>
        <v>Siirretään vastuuviranomaiselle</v>
      </c>
      <c r="G20" s="28" t="s">
        <v>23</v>
      </c>
      <c r="H20" s="25"/>
      <c r="I20" s="25"/>
      <c r="J20" s="25"/>
      <c r="K20" s="25"/>
      <c r="L20" s="25"/>
      <c r="M20" s="25"/>
      <c r="N20" s="25"/>
      <c r="O20" s="25" t="s">
        <v>21</v>
      </c>
      <c r="P20" s="25"/>
      <c r="Q20" s="25"/>
      <c r="R20" s="25"/>
      <c r="S20" s="25"/>
      <c r="T20" s="31" t="s">
        <v>44</v>
      </c>
      <c r="U20" s="26"/>
    </row>
    <row r="21" spans="2:21" ht="24.95" customHeight="1">
      <c r="B21" s="19" t="s">
        <v>51</v>
      </c>
      <c r="C21" s="21"/>
      <c r="D21" s="20" t="s">
        <v>21</v>
      </c>
      <c r="E21" s="22" t="s">
        <v>22</v>
      </c>
      <c r="F21" s="23" t="str">
        <f>IF(E21="","",VLOOKUP(E21,Aputaulukko!$A$4:$B$7,2,FALSE))</f>
        <v>Lakkautetaan</v>
      </c>
      <c r="G21" s="24" t="s">
        <v>23</v>
      </c>
      <c r="H21" s="25"/>
      <c r="I21" s="25"/>
      <c r="J21" s="25"/>
      <c r="K21" s="25"/>
      <c r="L21" s="25"/>
      <c r="M21" s="25" t="s">
        <v>21</v>
      </c>
      <c r="N21" s="25"/>
      <c r="O21" s="25"/>
      <c r="P21" s="25"/>
      <c r="Q21" s="25"/>
      <c r="R21" s="25"/>
      <c r="S21" s="25"/>
      <c r="T21" s="31" t="s">
        <v>11</v>
      </c>
      <c r="U21" s="26" t="s">
        <v>52</v>
      </c>
    </row>
    <row r="22" spans="2:21" ht="24.95" customHeight="1">
      <c r="B22" s="19" t="s">
        <v>53</v>
      </c>
      <c r="C22" s="21" t="s">
        <v>21</v>
      </c>
      <c r="D22" s="20"/>
      <c r="E22" s="27" t="s">
        <v>36</v>
      </c>
      <c r="F22" s="23" t="str">
        <f>IF(E22="","",VLOOKUP(E22,Aputaulukko!$A$4:$B$7,2,FALSE))</f>
        <v>Päivitetään</v>
      </c>
      <c r="G22" s="28" t="s">
        <v>23</v>
      </c>
      <c r="H22" s="25"/>
      <c r="I22" s="25"/>
      <c r="J22" s="25"/>
      <c r="K22" s="25"/>
      <c r="L22" s="25"/>
      <c r="M22" s="25" t="s">
        <v>21</v>
      </c>
      <c r="N22" s="25"/>
      <c r="O22" s="25"/>
      <c r="P22" s="25"/>
      <c r="Q22" s="25" t="s">
        <v>21</v>
      </c>
      <c r="R22" s="25"/>
      <c r="S22" s="25"/>
      <c r="T22" s="31" t="s">
        <v>54</v>
      </c>
      <c r="U22" s="26" t="s">
        <v>55</v>
      </c>
    </row>
    <row r="23" spans="2:21" ht="24.95" customHeight="1">
      <c r="B23" s="19" t="s">
        <v>56</v>
      </c>
      <c r="C23" s="21" t="s">
        <v>21</v>
      </c>
      <c r="D23" s="20"/>
      <c r="E23" s="22" t="s">
        <v>22</v>
      </c>
      <c r="F23" s="23" t="str">
        <f>IF(E23="","",VLOOKUP(E23,Aputaulukko!$A$4:$B$7,2,FALSE))</f>
        <v>Lakkautetaan</v>
      </c>
      <c r="G23" s="24" t="s">
        <v>23</v>
      </c>
      <c r="H23" s="25"/>
      <c r="I23" s="25"/>
      <c r="J23" s="25"/>
      <c r="K23" s="25"/>
      <c r="L23" s="25"/>
      <c r="M23" s="25" t="s">
        <v>21</v>
      </c>
      <c r="N23" s="25"/>
      <c r="O23" s="25"/>
      <c r="P23" s="25"/>
      <c r="Q23" s="25" t="s">
        <v>21</v>
      </c>
      <c r="R23" s="25"/>
      <c r="S23" s="25"/>
      <c r="T23" s="31" t="s">
        <v>54</v>
      </c>
      <c r="U23" s="26" t="s">
        <v>57</v>
      </c>
    </row>
    <row r="24" spans="2:21" ht="24.95" customHeight="1">
      <c r="B24" s="19" t="s">
        <v>58</v>
      </c>
      <c r="C24" s="21"/>
      <c r="D24" s="20" t="s">
        <v>21</v>
      </c>
      <c r="E24" s="22" t="s">
        <v>22</v>
      </c>
      <c r="F24" s="23" t="str">
        <f>IF(E24="","",VLOOKUP(E24,Aputaulukko!$A$4:$B$7,2,FALSE))</f>
        <v>Lakkautetaan</v>
      </c>
      <c r="G24" s="24" t="s">
        <v>23</v>
      </c>
      <c r="H24" s="25"/>
      <c r="I24" s="25"/>
      <c r="J24" s="25"/>
      <c r="K24" s="25"/>
      <c r="L24" s="25"/>
      <c r="M24" s="25" t="s">
        <v>21</v>
      </c>
      <c r="N24" s="25"/>
      <c r="O24" s="25"/>
      <c r="P24" s="25"/>
      <c r="Q24" s="25"/>
      <c r="R24" s="25"/>
      <c r="S24" s="25"/>
      <c r="T24" s="31" t="s">
        <v>11</v>
      </c>
      <c r="U24" s="26" t="s">
        <v>59</v>
      </c>
    </row>
    <row r="25" spans="2:21" ht="24.95" customHeight="1">
      <c r="B25" s="19" t="s">
        <v>60</v>
      </c>
      <c r="C25" s="21" t="s">
        <v>21</v>
      </c>
      <c r="D25" s="20"/>
      <c r="E25" s="29" t="s">
        <v>28</v>
      </c>
      <c r="F25" s="23" t="str">
        <f>IF(E25="","",VLOOKUP(E25,Aputaulukko!$A$4:$B$7,2,FALSE))</f>
        <v>Siirretään vastuuviranomaiselle</v>
      </c>
      <c r="G25" s="30" t="s">
        <v>23</v>
      </c>
      <c r="H25" s="25"/>
      <c r="I25" s="25"/>
      <c r="J25" s="25"/>
      <c r="K25" s="25"/>
      <c r="L25" s="25"/>
      <c r="M25" s="25" t="s">
        <v>21</v>
      </c>
      <c r="N25" s="25"/>
      <c r="O25" s="25"/>
      <c r="P25" s="25"/>
      <c r="Q25" s="25"/>
      <c r="R25" s="25"/>
      <c r="S25" s="25"/>
      <c r="T25" s="31" t="s">
        <v>11</v>
      </c>
      <c r="U25" s="26"/>
    </row>
    <row r="26" spans="2:21" ht="24.95" customHeight="1">
      <c r="B26" s="19" t="s">
        <v>61</v>
      </c>
      <c r="C26" s="21"/>
      <c r="D26" s="20" t="s">
        <v>21</v>
      </c>
      <c r="E26" s="29" t="s">
        <v>28</v>
      </c>
      <c r="F26" s="23" t="str">
        <f>IF(E26="","",VLOOKUP(E26,Aputaulukko!$A$4:$B$7,2,FALSE))</f>
        <v>Siirretään vastuuviranomaiselle</v>
      </c>
      <c r="G26" s="30" t="s">
        <v>23</v>
      </c>
      <c r="H26" s="25"/>
      <c r="I26" s="25"/>
      <c r="J26" s="25"/>
      <c r="K26" s="25"/>
      <c r="L26" s="25"/>
      <c r="M26" s="25" t="s">
        <v>21</v>
      </c>
      <c r="N26" s="25"/>
      <c r="O26" s="25"/>
      <c r="P26" s="25"/>
      <c r="Q26" s="25"/>
      <c r="R26" s="25"/>
      <c r="S26" s="25"/>
      <c r="T26" s="31" t="s">
        <v>11</v>
      </c>
      <c r="U26" s="26" t="s">
        <v>62</v>
      </c>
    </row>
    <row r="27" spans="2:21" ht="24.95" customHeight="1">
      <c r="B27" s="19" t="s">
        <v>63</v>
      </c>
      <c r="C27" s="21" t="s">
        <v>21</v>
      </c>
      <c r="D27" s="20"/>
      <c r="E27" s="29" t="s">
        <v>22</v>
      </c>
      <c r="F27" s="23" t="str">
        <f>IF(E27="","",VLOOKUP(E27,Aputaulukko!$A$4:$B$7,2,FALSE))</f>
        <v>Lakkautetaan</v>
      </c>
      <c r="G27" s="30" t="s">
        <v>23</v>
      </c>
      <c r="H27" s="25"/>
      <c r="I27" s="25"/>
      <c r="J27" s="25"/>
      <c r="K27" s="25"/>
      <c r="L27" s="25"/>
      <c r="M27" s="25" t="s">
        <v>21</v>
      </c>
      <c r="N27" s="25"/>
      <c r="O27" s="25"/>
      <c r="P27" s="25"/>
      <c r="Q27" s="25"/>
      <c r="R27" s="25"/>
      <c r="S27" s="25"/>
      <c r="T27" s="31" t="s">
        <v>11</v>
      </c>
      <c r="U27" s="26"/>
    </row>
    <row r="28" spans="2:21" ht="24.95" customHeight="1">
      <c r="B28" s="19" t="s">
        <v>64</v>
      </c>
      <c r="C28" s="21" t="s">
        <v>21</v>
      </c>
      <c r="D28" s="20"/>
      <c r="E28" s="29" t="s">
        <v>22</v>
      </c>
      <c r="F28" s="23" t="str">
        <f>IF(E28="","",VLOOKUP(E28,Aputaulukko!$A$4:$B$7,2,FALSE))</f>
        <v>Lakkautetaan</v>
      </c>
      <c r="G28" s="30" t="s">
        <v>23</v>
      </c>
      <c r="H28" s="25"/>
      <c r="I28" s="25"/>
      <c r="J28" s="25"/>
      <c r="K28" s="25"/>
      <c r="L28" s="25"/>
      <c r="M28" s="25" t="s">
        <v>21</v>
      </c>
      <c r="N28" s="25"/>
      <c r="O28" s="25"/>
      <c r="P28" s="25"/>
      <c r="Q28" s="25"/>
      <c r="R28" s="25"/>
      <c r="S28" s="25"/>
      <c r="T28" s="31" t="s">
        <v>11</v>
      </c>
      <c r="U28" s="26"/>
    </row>
    <row r="29" spans="2:21" ht="24.95" customHeight="1">
      <c r="B29" s="19" t="s">
        <v>65</v>
      </c>
      <c r="C29" s="21" t="s">
        <v>21</v>
      </c>
      <c r="D29" s="20"/>
      <c r="E29" s="29" t="s">
        <v>22</v>
      </c>
      <c r="F29" s="23" t="str">
        <f>IF(E29="","",VLOOKUP(E29,Aputaulukko!$A$4:$B$7,2,FALSE))</f>
        <v>Lakkautetaan</v>
      </c>
      <c r="G29" s="30" t="s">
        <v>23</v>
      </c>
      <c r="H29" s="25"/>
      <c r="I29" s="25"/>
      <c r="J29" s="25"/>
      <c r="K29" s="25"/>
      <c r="L29" s="25"/>
      <c r="M29" s="25" t="s">
        <v>21</v>
      </c>
      <c r="N29" s="25"/>
      <c r="O29" s="25"/>
      <c r="P29" s="25"/>
      <c r="Q29" s="25"/>
      <c r="R29" s="25"/>
      <c r="S29" s="25"/>
      <c r="T29" s="31" t="s">
        <v>11</v>
      </c>
      <c r="U29" s="26"/>
    </row>
    <row r="30" spans="2:21" ht="24.95" customHeight="1">
      <c r="B30" s="19" t="s">
        <v>66</v>
      </c>
      <c r="C30" s="21"/>
      <c r="D30" s="20" t="s">
        <v>21</v>
      </c>
      <c r="E30" s="27" t="s">
        <v>22</v>
      </c>
      <c r="F30" s="23" t="str">
        <f>IF(E30="","",VLOOKUP(E30,Aputaulukko!$A$4:$B$7,2,FALSE))</f>
        <v>Lakkautetaan</v>
      </c>
      <c r="G30" s="28" t="s">
        <v>23</v>
      </c>
      <c r="H30" s="25"/>
      <c r="I30" s="25"/>
      <c r="J30" s="25"/>
      <c r="K30" s="25"/>
      <c r="L30" s="32"/>
      <c r="M30" s="33" t="s">
        <v>21</v>
      </c>
      <c r="N30" s="25"/>
      <c r="O30" s="25"/>
      <c r="P30" s="25"/>
      <c r="Q30" s="25"/>
      <c r="R30" s="25"/>
      <c r="S30" s="25"/>
      <c r="T30" s="31" t="s">
        <v>11</v>
      </c>
      <c r="U30" s="26"/>
    </row>
    <row r="31" spans="2:21" ht="24.95" customHeight="1">
      <c r="B31" s="19" t="s">
        <v>67</v>
      </c>
      <c r="C31" s="21" t="s">
        <v>21</v>
      </c>
      <c r="D31" s="20"/>
      <c r="E31" s="29" t="s">
        <v>28</v>
      </c>
      <c r="F31" s="23" t="str">
        <f>IF(E31="","",VLOOKUP(E31,Aputaulukko!$A$4:$B$7,2,FALSE))</f>
        <v>Siirretään vastuuviranomaiselle</v>
      </c>
      <c r="G31" s="30" t="s">
        <v>23</v>
      </c>
      <c r="H31" s="25"/>
      <c r="I31" s="25"/>
      <c r="J31" s="25"/>
      <c r="K31" s="25"/>
      <c r="L31" s="25"/>
      <c r="M31" s="25" t="s">
        <v>21</v>
      </c>
      <c r="N31" s="25"/>
      <c r="O31" s="25"/>
      <c r="P31" s="25"/>
      <c r="Q31" s="25"/>
      <c r="R31" s="25"/>
      <c r="S31" s="25"/>
      <c r="T31" s="31" t="s">
        <v>11</v>
      </c>
      <c r="U31" s="26"/>
    </row>
    <row r="32" spans="2:21" ht="24.95" customHeight="1">
      <c r="B32" s="19" t="s">
        <v>68</v>
      </c>
      <c r="C32" s="21"/>
      <c r="D32" s="20" t="s">
        <v>21</v>
      </c>
      <c r="E32" s="29" t="s">
        <v>28</v>
      </c>
      <c r="F32" s="23" t="str">
        <f>IF(E32="","",VLOOKUP(E32,Aputaulukko!$A$4:$B$7,2,FALSE))</f>
        <v>Siirretään vastuuviranomaiselle</v>
      </c>
      <c r="G32" s="30" t="s">
        <v>23</v>
      </c>
      <c r="H32" s="32"/>
      <c r="I32" s="32"/>
      <c r="J32" s="25"/>
      <c r="K32" s="34"/>
      <c r="L32" s="25"/>
      <c r="M32" s="25" t="s">
        <v>21</v>
      </c>
      <c r="N32" s="25" t="s">
        <v>21</v>
      </c>
      <c r="O32" s="25"/>
      <c r="P32" s="25"/>
      <c r="Q32" s="25"/>
      <c r="R32" s="25"/>
      <c r="S32" s="25"/>
      <c r="T32" s="31" t="s">
        <v>41</v>
      </c>
      <c r="U32" s="26" t="s">
        <v>32</v>
      </c>
    </row>
    <row r="33" spans="2:21" ht="24.95" customHeight="1">
      <c r="B33" s="19" t="s">
        <v>69</v>
      </c>
      <c r="C33" s="21"/>
      <c r="D33" s="20" t="s">
        <v>21</v>
      </c>
      <c r="E33" s="27" t="s">
        <v>28</v>
      </c>
      <c r="F33" s="23" t="str">
        <f>IF(E33="","",VLOOKUP(E33,Aputaulukko!$A$4:$B$7,2,FALSE))</f>
        <v>Siirretään vastuuviranomaiselle</v>
      </c>
      <c r="G33" s="28" t="s">
        <v>23</v>
      </c>
      <c r="H33" s="25"/>
      <c r="I33" s="25"/>
      <c r="J33" s="25"/>
      <c r="K33" s="25"/>
      <c r="L33" s="25"/>
      <c r="M33" s="25"/>
      <c r="N33" s="25"/>
      <c r="O33" s="25" t="s">
        <v>21</v>
      </c>
      <c r="P33" s="25"/>
      <c r="Q33" s="25"/>
      <c r="R33" s="25"/>
      <c r="S33" s="25"/>
      <c r="T33" s="31" t="s">
        <v>44</v>
      </c>
      <c r="U33" s="26"/>
    </row>
    <row r="34" spans="2:21" ht="24.95" customHeight="1">
      <c r="B34" s="50" t="s">
        <v>70</v>
      </c>
      <c r="C34" s="51"/>
      <c r="D34" s="52" t="s">
        <v>21</v>
      </c>
      <c r="E34" s="53" t="s">
        <v>22</v>
      </c>
      <c r="F34" s="54" t="str">
        <f>IF(E34="","",VLOOKUP(E34,Aputaulukko!$A$4:$B$7,2,FALSE))</f>
        <v>Lakkautetaan</v>
      </c>
      <c r="G34" s="55" t="s">
        <v>71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7"/>
      <c r="U34" s="58" t="s">
        <v>72</v>
      </c>
    </row>
    <row r="35" spans="2:21" ht="24.95" customHeight="1">
      <c r="B35" s="19" t="s">
        <v>73</v>
      </c>
      <c r="C35" s="21" t="s">
        <v>21</v>
      </c>
      <c r="D35" s="20"/>
      <c r="E35" s="29" t="s">
        <v>36</v>
      </c>
      <c r="F35" s="23" t="str">
        <f>IF(E35="","",VLOOKUP(E35,Aputaulukko!$A$4:$B$7,2,FALSE))</f>
        <v>Päivitetään</v>
      </c>
      <c r="G35" s="30" t="s">
        <v>23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31" t="s">
        <v>31</v>
      </c>
      <c r="U35" s="26"/>
    </row>
    <row r="36" spans="2:21" ht="24.95" customHeight="1">
      <c r="B36" s="19" t="s">
        <v>74</v>
      </c>
      <c r="C36" s="21"/>
      <c r="D36" s="20" t="s">
        <v>21</v>
      </c>
      <c r="E36" s="27" t="s">
        <v>28</v>
      </c>
      <c r="F36" s="23" t="str">
        <f>IF(E36="","",VLOOKUP(E36,Aputaulukko!$A$4:$B$7,2,FALSE))</f>
        <v>Siirretään vastuuviranomaiselle</v>
      </c>
      <c r="G36" s="28" t="s">
        <v>23</v>
      </c>
      <c r="H36" s="25"/>
      <c r="I36" s="25"/>
      <c r="J36" s="25"/>
      <c r="K36" s="25"/>
      <c r="L36" s="25"/>
      <c r="M36" s="25"/>
      <c r="N36" s="25"/>
      <c r="O36" s="25" t="s">
        <v>21</v>
      </c>
      <c r="P36" s="25"/>
      <c r="Q36" s="25"/>
      <c r="R36" s="25"/>
      <c r="S36" s="25"/>
      <c r="T36" s="31" t="s">
        <v>44</v>
      </c>
      <c r="U36" s="26"/>
    </row>
    <row r="37" spans="2:21" ht="24.95" customHeight="1">
      <c r="B37" s="19" t="s">
        <v>75</v>
      </c>
      <c r="C37" s="21" t="s">
        <v>21</v>
      </c>
      <c r="D37" s="20"/>
      <c r="E37" s="29" t="s">
        <v>36</v>
      </c>
      <c r="F37" s="23" t="str">
        <f>IF(E37="","",VLOOKUP(E37,Aputaulukko!$A$4:$B$7,2,FALSE))</f>
        <v>Päivitetään</v>
      </c>
      <c r="G37" s="30" t="s">
        <v>23</v>
      </c>
      <c r="H37" s="25"/>
      <c r="I37" s="25"/>
      <c r="J37" s="25"/>
      <c r="K37" s="25"/>
      <c r="L37" s="25"/>
      <c r="M37" s="25" t="s">
        <v>21</v>
      </c>
      <c r="N37" s="25"/>
      <c r="O37" s="25"/>
      <c r="P37" s="25"/>
      <c r="Q37" s="25"/>
      <c r="R37" s="25"/>
      <c r="S37" s="25"/>
      <c r="T37" s="31" t="s">
        <v>11</v>
      </c>
      <c r="U37" s="26" t="s">
        <v>76</v>
      </c>
    </row>
    <row r="38" spans="2:21" ht="24.95" customHeight="1">
      <c r="B38" s="19" t="s">
        <v>77</v>
      </c>
      <c r="C38" s="21" t="s">
        <v>21</v>
      </c>
      <c r="D38" s="20"/>
      <c r="E38" s="29" t="s">
        <v>22</v>
      </c>
      <c r="F38" s="23" t="str">
        <f>IF(E38="","",VLOOKUP(E38,Aputaulukko!$A$4:$B$7,2,FALSE))</f>
        <v>Lakkautetaan</v>
      </c>
      <c r="G38" s="30" t="s">
        <v>23</v>
      </c>
      <c r="H38" s="25"/>
      <c r="I38" s="25"/>
      <c r="J38" s="25"/>
      <c r="K38" s="25"/>
      <c r="L38" s="25"/>
      <c r="M38" s="25" t="s">
        <v>21</v>
      </c>
      <c r="N38" s="25"/>
      <c r="O38" s="25"/>
      <c r="P38" s="25"/>
      <c r="Q38" s="25"/>
      <c r="R38" s="25"/>
      <c r="S38" s="25"/>
      <c r="T38" s="31" t="s">
        <v>11</v>
      </c>
      <c r="U38" s="26"/>
    </row>
    <row r="39" spans="2:21" ht="24.95" customHeight="1">
      <c r="B39" s="19" t="s">
        <v>78</v>
      </c>
      <c r="C39" s="21"/>
      <c r="D39" s="20" t="s">
        <v>21</v>
      </c>
      <c r="E39" s="29" t="s">
        <v>28</v>
      </c>
      <c r="F39" s="23" t="str">
        <f>IF(E39="","",VLOOKUP(E39,Aputaulukko!$A$4:$B$7,2,FALSE))</f>
        <v>Siirretään vastuuviranomaiselle</v>
      </c>
      <c r="G39" s="30" t="s">
        <v>23</v>
      </c>
      <c r="H39" s="25"/>
      <c r="I39" s="25"/>
      <c r="J39" s="25"/>
      <c r="K39" s="25"/>
      <c r="L39" s="25"/>
      <c r="M39" s="25" t="s">
        <v>21</v>
      </c>
      <c r="N39" s="25"/>
      <c r="O39" s="25"/>
      <c r="P39" s="25"/>
      <c r="Q39" s="25"/>
      <c r="R39" s="25"/>
      <c r="S39" s="25"/>
      <c r="T39" s="31" t="s">
        <v>11</v>
      </c>
      <c r="U39" s="26"/>
    </row>
    <row r="40" spans="2:21" ht="24.95" customHeight="1">
      <c r="B40" s="19" t="s">
        <v>79</v>
      </c>
      <c r="C40" s="21"/>
      <c r="D40" s="20" t="s">
        <v>21</v>
      </c>
      <c r="E40" s="27" t="s">
        <v>28</v>
      </c>
      <c r="F40" s="23" t="str">
        <f>IF(E40="","",VLOOKUP(E40,Aputaulukko!$A$4:$B$7,2,FALSE))</f>
        <v>Siirretään vastuuviranomaiselle</v>
      </c>
      <c r="G40" s="28" t="s">
        <v>23</v>
      </c>
      <c r="H40" s="25"/>
      <c r="I40" s="25"/>
      <c r="J40" s="25"/>
      <c r="K40" s="25"/>
      <c r="L40" s="25"/>
      <c r="M40" s="25"/>
      <c r="N40" s="25"/>
      <c r="O40" s="25" t="s">
        <v>21</v>
      </c>
      <c r="P40" s="25"/>
      <c r="Q40" s="25"/>
      <c r="R40" s="25"/>
      <c r="S40" s="25"/>
      <c r="T40" s="31" t="s">
        <v>44</v>
      </c>
      <c r="U40" s="26"/>
    </row>
    <row r="41" spans="2:21" ht="24.95" customHeight="1">
      <c r="B41" s="19" t="s">
        <v>80</v>
      </c>
      <c r="C41" s="20"/>
      <c r="D41" s="20" t="s">
        <v>21</v>
      </c>
      <c r="E41" s="27" t="s">
        <v>28</v>
      </c>
      <c r="F41" s="23" t="str">
        <f>IF(E41="","",VLOOKUP(E41,Aputaulukko!$A$4:$B$7,2,FALSE))</f>
        <v>Siirretään vastuuviranomaiselle</v>
      </c>
      <c r="G41" s="28" t="s">
        <v>71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 t="s">
        <v>21</v>
      </c>
      <c r="T41" s="31" t="s">
        <v>17</v>
      </c>
      <c r="U41" s="26"/>
    </row>
    <row r="42" spans="2:21" ht="24.95" customHeight="1">
      <c r="B42" s="19" t="s">
        <v>81</v>
      </c>
      <c r="C42" s="21"/>
      <c r="D42" s="20" t="s">
        <v>21</v>
      </c>
      <c r="E42" s="27" t="s">
        <v>28</v>
      </c>
      <c r="F42" s="23" t="str">
        <f>IF(E42="","",VLOOKUP(E42,Aputaulukko!$A$4:$B$7,2,FALSE))</f>
        <v>Siirretään vastuuviranomaiselle</v>
      </c>
      <c r="G42" s="28" t="s">
        <v>23</v>
      </c>
      <c r="H42" s="25"/>
      <c r="I42" s="25"/>
      <c r="J42" s="25"/>
      <c r="K42" s="25"/>
      <c r="L42" s="25"/>
      <c r="M42" s="25" t="s">
        <v>21</v>
      </c>
      <c r="N42" s="25"/>
      <c r="O42" s="25"/>
      <c r="P42" s="25"/>
      <c r="Q42" s="25"/>
      <c r="R42" s="25"/>
      <c r="S42" s="25"/>
      <c r="T42" s="31" t="s">
        <v>82</v>
      </c>
      <c r="U42" s="26"/>
    </row>
    <row r="43" spans="2:21" ht="24.95" customHeight="1">
      <c r="B43" s="19" t="s">
        <v>83</v>
      </c>
      <c r="C43" s="20"/>
      <c r="D43" s="20" t="s">
        <v>21</v>
      </c>
      <c r="E43" s="27" t="s">
        <v>28</v>
      </c>
      <c r="F43" s="23" t="str">
        <f>IF(E43="","",VLOOKUP(E43,Aputaulukko!$A$4:$B$7,2,FALSE))</f>
        <v>Siirretään vastuuviranomaiselle</v>
      </c>
      <c r="G43" s="28" t="s">
        <v>23</v>
      </c>
      <c r="H43" s="25"/>
      <c r="I43" s="25"/>
      <c r="J43" s="25"/>
      <c r="K43" s="25"/>
      <c r="L43" s="25"/>
      <c r="M43" s="25" t="s">
        <v>21</v>
      </c>
      <c r="N43" s="25"/>
      <c r="O43" s="25"/>
      <c r="P43" s="25"/>
      <c r="Q43" s="25"/>
      <c r="R43" s="25"/>
      <c r="S43" s="25"/>
      <c r="T43" s="31" t="s">
        <v>82</v>
      </c>
      <c r="U43" s="26"/>
    </row>
    <row r="44" spans="2:21" ht="24.95" customHeight="1">
      <c r="B44" s="19" t="s">
        <v>84</v>
      </c>
      <c r="C44" s="20"/>
      <c r="D44" s="20" t="s">
        <v>21</v>
      </c>
      <c r="E44" s="27" t="s">
        <v>28</v>
      </c>
      <c r="F44" s="23" t="str">
        <f>IF(E44="","",VLOOKUP(E44,Aputaulukko!$A$4:$B$7,2,FALSE))</f>
        <v>Siirretään vastuuviranomaiselle</v>
      </c>
      <c r="G44" s="28" t="s">
        <v>23</v>
      </c>
      <c r="H44" s="25"/>
      <c r="I44" s="25"/>
      <c r="J44" s="25"/>
      <c r="K44" s="25"/>
      <c r="L44" s="25"/>
      <c r="M44" s="25"/>
      <c r="N44" s="25"/>
      <c r="O44" s="25"/>
      <c r="P44" s="25" t="s">
        <v>21</v>
      </c>
      <c r="Q44" s="25"/>
      <c r="R44" s="25"/>
      <c r="S44" s="25"/>
      <c r="T44" s="31" t="s">
        <v>85</v>
      </c>
      <c r="U44" s="26"/>
    </row>
    <row r="45" spans="2:21" ht="24.95" customHeight="1">
      <c r="B45" s="19" t="s">
        <v>86</v>
      </c>
      <c r="C45" s="20" t="s">
        <v>21</v>
      </c>
      <c r="D45" s="20"/>
      <c r="E45" s="29" t="s">
        <v>36</v>
      </c>
      <c r="F45" s="23" t="str">
        <f>IF(E45="","",VLOOKUP(E45,Aputaulukko!$A$4:$B$7,2,FALSE))</f>
        <v>Päivitetään</v>
      </c>
      <c r="G45" s="30" t="s">
        <v>23</v>
      </c>
      <c r="H45" s="25"/>
      <c r="I45" s="25"/>
      <c r="J45" s="25"/>
      <c r="K45" s="25"/>
      <c r="L45" s="25"/>
      <c r="M45" s="25" t="s">
        <v>21</v>
      </c>
      <c r="N45" s="25"/>
      <c r="O45" s="25"/>
      <c r="P45" s="25"/>
      <c r="Q45" s="25"/>
      <c r="R45" s="25"/>
      <c r="S45" s="25"/>
      <c r="T45" s="31" t="s">
        <v>11</v>
      </c>
      <c r="U45" s="26" t="s">
        <v>87</v>
      </c>
    </row>
    <row r="46" spans="2:21" ht="24.95" customHeight="1">
      <c r="B46" s="19" t="s">
        <v>88</v>
      </c>
      <c r="C46" s="21" t="s">
        <v>21</v>
      </c>
      <c r="D46" s="20"/>
      <c r="E46" s="29" t="s">
        <v>22</v>
      </c>
      <c r="F46" s="23" t="str">
        <f>IF(E46="","",VLOOKUP(E46,Aputaulukko!$A$4:$B$7,2,FALSE))</f>
        <v>Lakkautetaan</v>
      </c>
      <c r="G46" s="30" t="s">
        <v>23</v>
      </c>
      <c r="H46" s="25"/>
      <c r="I46" s="25"/>
      <c r="J46" s="25"/>
      <c r="K46" s="25"/>
      <c r="L46" s="25"/>
      <c r="M46" s="25" t="s">
        <v>21</v>
      </c>
      <c r="N46" s="25"/>
      <c r="O46" s="25"/>
      <c r="P46" s="25"/>
      <c r="Q46" s="25"/>
      <c r="R46" s="25"/>
      <c r="S46" s="25"/>
      <c r="T46" s="31" t="s">
        <v>11</v>
      </c>
      <c r="U46" s="26" t="s">
        <v>89</v>
      </c>
    </row>
    <row r="47" spans="2:21" ht="24.95" customHeight="1">
      <c r="B47" s="19" t="s">
        <v>90</v>
      </c>
      <c r="C47" s="21"/>
      <c r="D47" s="20" t="s">
        <v>21</v>
      </c>
      <c r="E47" s="22" t="s">
        <v>36</v>
      </c>
      <c r="F47" s="23" t="str">
        <f>IF(E47="","",VLOOKUP(E47,Aputaulukko!$A$4:$B$7,2,FALSE))</f>
        <v>Päivitetään</v>
      </c>
      <c r="G47" s="24" t="s">
        <v>23</v>
      </c>
      <c r="H47" s="25"/>
      <c r="I47" s="25"/>
      <c r="J47" s="25"/>
      <c r="K47" s="25"/>
      <c r="L47" s="25"/>
      <c r="M47" s="25" t="s">
        <v>21</v>
      </c>
      <c r="N47" s="25" t="s">
        <v>21</v>
      </c>
      <c r="O47" s="25"/>
      <c r="P47" s="25"/>
      <c r="Q47" s="25"/>
      <c r="R47" s="25"/>
      <c r="S47" s="25"/>
      <c r="T47" s="31" t="s">
        <v>91</v>
      </c>
      <c r="U47" s="26" t="s">
        <v>32</v>
      </c>
    </row>
    <row r="48" spans="2:21" ht="24.95" customHeight="1">
      <c r="B48" s="19" t="s">
        <v>92</v>
      </c>
      <c r="C48" s="20"/>
      <c r="D48" s="20" t="s">
        <v>21</v>
      </c>
      <c r="E48" s="27" t="s">
        <v>28</v>
      </c>
      <c r="F48" s="23" t="str">
        <f>IF(E48="","",VLOOKUP(E48,Aputaulukko!$A$4:$B$7,2,FALSE))</f>
        <v>Siirretään vastuuviranomaiselle</v>
      </c>
      <c r="G48" s="28" t="s">
        <v>71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31" t="s">
        <v>11</v>
      </c>
      <c r="U48" s="26"/>
    </row>
    <row r="49" spans="2:21" ht="24.95" customHeight="1">
      <c r="B49" s="19" t="s">
        <v>93</v>
      </c>
      <c r="C49" s="21"/>
      <c r="D49" s="20" t="s">
        <v>21</v>
      </c>
      <c r="E49" s="27" t="s">
        <v>28</v>
      </c>
      <c r="F49" s="23" t="str">
        <f>IF(E49="","",VLOOKUP(E49,Aputaulukko!$A$4:$B$7,2,FALSE))</f>
        <v>Siirretään vastuuviranomaiselle</v>
      </c>
      <c r="G49" s="28" t="s">
        <v>23</v>
      </c>
      <c r="H49" s="25"/>
      <c r="I49" s="25"/>
      <c r="J49" s="25"/>
      <c r="K49" s="25"/>
      <c r="L49" s="25"/>
      <c r="M49" s="25"/>
      <c r="N49" s="25"/>
      <c r="O49" s="25" t="s">
        <v>21</v>
      </c>
      <c r="P49" s="25"/>
      <c r="Q49" s="25"/>
      <c r="R49" s="25"/>
      <c r="S49" s="25"/>
      <c r="T49" s="31" t="s">
        <v>44</v>
      </c>
      <c r="U49" s="26" t="s">
        <v>94</v>
      </c>
    </row>
    <row r="50" spans="2:21" ht="24.95" customHeight="1">
      <c r="B50" s="19" t="s">
        <v>95</v>
      </c>
      <c r="C50" s="21"/>
      <c r="D50" s="20" t="s">
        <v>21</v>
      </c>
      <c r="E50" s="27" t="s">
        <v>28</v>
      </c>
      <c r="F50" s="23" t="str">
        <f>IF(E50="","",VLOOKUP(E50,Aputaulukko!$A$4:$B$7,2,FALSE))</f>
        <v>Siirretään vastuuviranomaiselle</v>
      </c>
      <c r="G50" s="28" t="s">
        <v>71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31" t="s">
        <v>11</v>
      </c>
      <c r="U50" s="26"/>
    </row>
    <row r="51" spans="2:21" ht="24.95" customHeight="1">
      <c r="B51" s="19" t="s">
        <v>96</v>
      </c>
      <c r="C51" s="21"/>
      <c r="D51" s="20" t="s">
        <v>21</v>
      </c>
      <c r="E51" s="27" t="s">
        <v>36</v>
      </c>
      <c r="F51" s="23" t="str">
        <f>IF(E51="","",VLOOKUP(E51,Aputaulukko!$A$4:$B$7,2,FALSE))</f>
        <v>Päivitetään</v>
      </c>
      <c r="G51" s="28" t="s">
        <v>23</v>
      </c>
      <c r="H51" s="25"/>
      <c r="I51" s="25"/>
      <c r="J51" s="25"/>
      <c r="K51" s="25"/>
      <c r="L51" s="25"/>
      <c r="M51" s="25" t="s">
        <v>21</v>
      </c>
      <c r="N51" s="25"/>
      <c r="O51" s="25"/>
      <c r="P51" s="25"/>
      <c r="Q51" s="25"/>
      <c r="R51" s="25"/>
      <c r="S51" s="25"/>
      <c r="T51" s="31" t="s">
        <v>11</v>
      </c>
      <c r="U51" s="26"/>
    </row>
    <row r="52" spans="2:21" ht="24.95" customHeight="1">
      <c r="B52" s="19" t="s">
        <v>97</v>
      </c>
      <c r="C52" s="20"/>
      <c r="D52" s="20" t="s">
        <v>21</v>
      </c>
      <c r="E52" s="27" t="s">
        <v>28</v>
      </c>
      <c r="F52" s="23" t="str">
        <f>IF(E52="","",VLOOKUP(E52,Aputaulukko!$A$4:$B$7,2,FALSE))</f>
        <v>Siirretään vastuuviranomaiselle</v>
      </c>
      <c r="G52" s="28" t="s">
        <v>23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31" t="s">
        <v>44</v>
      </c>
      <c r="U52" s="26"/>
    </row>
    <row r="53" spans="2:21" ht="24.95" customHeight="1">
      <c r="B53" s="19" t="s">
        <v>98</v>
      </c>
      <c r="C53" s="21"/>
      <c r="D53" s="20" t="s">
        <v>21</v>
      </c>
      <c r="E53" s="27" t="s">
        <v>28</v>
      </c>
      <c r="F53" s="23" t="str">
        <f>IF(E53="","",VLOOKUP(E53,Aputaulukko!$A$4:$B$7,2,FALSE))</f>
        <v>Siirretään vastuuviranomaiselle</v>
      </c>
      <c r="G53" s="28" t="s">
        <v>23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31" t="s">
        <v>44</v>
      </c>
      <c r="U53" s="26"/>
    </row>
    <row r="54" spans="2:21" ht="24.95" customHeight="1">
      <c r="B54" s="19" t="s">
        <v>99</v>
      </c>
      <c r="C54" s="20"/>
      <c r="D54" s="20" t="s">
        <v>21</v>
      </c>
      <c r="E54" s="29" t="s">
        <v>36</v>
      </c>
      <c r="F54" s="23" t="str">
        <f>IF(E54="","",VLOOKUP(E54,Aputaulukko!$A$4:$B$7,2,FALSE))</f>
        <v>Päivitetään</v>
      </c>
      <c r="G54" s="30" t="s">
        <v>23</v>
      </c>
      <c r="H54" s="25"/>
      <c r="I54" s="25"/>
      <c r="J54" s="25"/>
      <c r="K54" s="25"/>
      <c r="L54" s="25"/>
      <c r="M54" s="25" t="s">
        <v>21</v>
      </c>
      <c r="N54" s="25"/>
      <c r="O54" s="25"/>
      <c r="P54" s="25"/>
      <c r="Q54" s="25"/>
      <c r="R54" s="25"/>
      <c r="S54" s="25"/>
      <c r="T54" s="31" t="s">
        <v>31</v>
      </c>
      <c r="U54" s="26"/>
    </row>
    <row r="55" spans="2:21" ht="24.95" customHeight="1">
      <c r="B55" s="19" t="s">
        <v>100</v>
      </c>
      <c r="C55" s="21"/>
      <c r="D55" s="20" t="s">
        <v>21</v>
      </c>
      <c r="E55" s="27" t="s">
        <v>28</v>
      </c>
      <c r="F55" s="23" t="str">
        <f>IF(E55="","",VLOOKUP(E55,Aputaulukko!$A$4:$B$7,2,FALSE))</f>
        <v>Siirretään vastuuviranomaiselle</v>
      </c>
      <c r="G55" s="28" t="s">
        <v>71</v>
      </c>
      <c r="H55" s="25"/>
      <c r="I55" s="25"/>
      <c r="J55" s="25"/>
      <c r="K55" s="25"/>
      <c r="L55" s="25"/>
      <c r="M55" s="25" t="s">
        <v>21</v>
      </c>
      <c r="N55" s="25"/>
      <c r="O55" s="25"/>
      <c r="P55" s="25"/>
      <c r="Q55" s="25"/>
      <c r="R55" s="25"/>
      <c r="S55" s="25"/>
      <c r="T55" s="31" t="s">
        <v>11</v>
      </c>
      <c r="U55" s="26"/>
    </row>
    <row r="56" spans="2:21" ht="24.95" customHeight="1">
      <c r="B56" s="19" t="s">
        <v>101</v>
      </c>
      <c r="C56" s="21"/>
      <c r="D56" s="20" t="s">
        <v>21</v>
      </c>
      <c r="E56" s="27" t="s">
        <v>28</v>
      </c>
      <c r="F56" s="23" t="str">
        <f>IF(E56="","",VLOOKUP(E56,Aputaulukko!$A$4:$B$7,2,FALSE))</f>
        <v>Siirretään vastuuviranomaiselle</v>
      </c>
      <c r="G56" s="28" t="s">
        <v>71</v>
      </c>
      <c r="H56" s="25"/>
      <c r="I56" s="25"/>
      <c r="J56" s="25"/>
      <c r="K56" s="25"/>
      <c r="L56" s="25"/>
      <c r="M56" s="25" t="s">
        <v>21</v>
      </c>
      <c r="N56" s="25"/>
      <c r="O56" s="25"/>
      <c r="P56" s="25"/>
      <c r="Q56" s="25"/>
      <c r="R56" s="25"/>
      <c r="S56" s="25"/>
      <c r="T56" s="31" t="s">
        <v>11</v>
      </c>
      <c r="U56" s="26"/>
    </row>
    <row r="57" spans="2:21" ht="24.95" customHeight="1">
      <c r="B57" s="19" t="s">
        <v>102</v>
      </c>
      <c r="C57" s="20"/>
      <c r="D57" s="20" t="s">
        <v>21</v>
      </c>
      <c r="E57" s="27" t="s">
        <v>28</v>
      </c>
      <c r="F57" s="23" t="str">
        <f>IF(E57="","",VLOOKUP(E57,Aputaulukko!$A$4:$B$7,2,FALSE))</f>
        <v>Siirretään vastuuviranomaiselle</v>
      </c>
      <c r="G57" s="28" t="s">
        <v>23</v>
      </c>
      <c r="H57" s="32"/>
      <c r="I57" s="32"/>
      <c r="J57" s="25"/>
      <c r="K57" s="34"/>
      <c r="L57" s="25"/>
      <c r="M57" s="25" t="s">
        <v>21</v>
      </c>
      <c r="N57" s="25" t="s">
        <v>21</v>
      </c>
      <c r="O57" s="25"/>
      <c r="P57" s="25"/>
      <c r="Q57" s="25"/>
      <c r="R57" s="25"/>
      <c r="S57" s="25"/>
      <c r="T57" s="31" t="s">
        <v>31</v>
      </c>
      <c r="U57" s="26" t="s">
        <v>32</v>
      </c>
    </row>
    <row r="58" spans="2:21" ht="24.95" customHeight="1">
      <c r="B58" s="19" t="s">
        <v>103</v>
      </c>
      <c r="C58" s="20"/>
      <c r="D58" s="20" t="s">
        <v>21</v>
      </c>
      <c r="E58" s="27" t="s">
        <v>28</v>
      </c>
      <c r="F58" s="23" t="str">
        <f>IF(E58="","",VLOOKUP(E58,Aputaulukko!$A$4:$B$7,2,FALSE))</f>
        <v>Siirretään vastuuviranomaiselle</v>
      </c>
      <c r="G58" s="28" t="s">
        <v>23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 t="s">
        <v>21</v>
      </c>
      <c r="T58" s="31" t="s">
        <v>17</v>
      </c>
      <c r="U58" s="26" t="s">
        <v>104</v>
      </c>
    </row>
    <row r="59" spans="2:21" ht="24.95" customHeight="1">
      <c r="B59" s="19" t="s">
        <v>105</v>
      </c>
      <c r="C59" s="21" t="s">
        <v>21</v>
      </c>
      <c r="D59" s="20"/>
      <c r="E59" s="27" t="s">
        <v>28</v>
      </c>
      <c r="F59" s="23" t="str">
        <f>IF(E59="","",VLOOKUP(E59,Aputaulukko!$A$4:$B$7,2,FALSE))</f>
        <v>Siirretään vastuuviranomaiselle</v>
      </c>
      <c r="G59" s="28" t="s">
        <v>71</v>
      </c>
      <c r="H59" s="25"/>
      <c r="I59" s="25"/>
      <c r="J59" s="25"/>
      <c r="K59" s="25"/>
      <c r="L59" s="25"/>
      <c r="M59" s="25" t="s">
        <v>21</v>
      </c>
      <c r="N59" s="25"/>
      <c r="O59" s="25"/>
      <c r="P59" s="25"/>
      <c r="Q59" s="25"/>
      <c r="R59" s="25"/>
      <c r="S59" s="25"/>
      <c r="T59" s="31" t="s">
        <v>11</v>
      </c>
      <c r="U59" s="26"/>
    </row>
    <row r="60" spans="2:21" ht="24.95" customHeight="1">
      <c r="B60" s="19" t="s">
        <v>106</v>
      </c>
      <c r="C60" s="21" t="s">
        <v>21</v>
      </c>
      <c r="D60" s="20"/>
      <c r="E60" s="27" t="s">
        <v>28</v>
      </c>
      <c r="F60" s="23" t="str">
        <f>IF(E60="","",VLOOKUP(E60,Aputaulukko!$A$4:$B$7,2,FALSE))</f>
        <v>Siirretään vastuuviranomaiselle</v>
      </c>
      <c r="G60" s="28" t="s">
        <v>71</v>
      </c>
      <c r="H60" s="25"/>
      <c r="I60" s="25"/>
      <c r="J60" s="25"/>
      <c r="K60" s="25"/>
      <c r="L60" s="25"/>
      <c r="M60" s="25" t="s">
        <v>21</v>
      </c>
      <c r="N60" s="25"/>
      <c r="O60" s="25"/>
      <c r="P60" s="25"/>
      <c r="Q60" s="25"/>
      <c r="R60" s="25"/>
      <c r="S60" s="25"/>
      <c r="T60" s="31" t="s">
        <v>11</v>
      </c>
      <c r="U60" s="26"/>
    </row>
    <row r="61" spans="2:21" ht="24.95" customHeight="1">
      <c r="B61" s="19" t="s">
        <v>107</v>
      </c>
      <c r="C61" s="21"/>
      <c r="D61" s="21" t="s">
        <v>21</v>
      </c>
      <c r="E61" s="27" t="s">
        <v>28</v>
      </c>
      <c r="F61" s="23" t="str">
        <f>IF(E61="","",VLOOKUP(E61,Aputaulukko!$A$4:$B$7,2,FALSE))</f>
        <v>Siirretään vastuuviranomaiselle</v>
      </c>
      <c r="G61" s="28" t="s">
        <v>71</v>
      </c>
      <c r="H61" s="25"/>
      <c r="I61" s="25"/>
      <c r="J61" s="25"/>
      <c r="K61" s="25"/>
      <c r="L61" s="25"/>
      <c r="M61" s="25" t="s">
        <v>21</v>
      </c>
      <c r="N61" s="25"/>
      <c r="O61" s="25"/>
      <c r="P61" s="25"/>
      <c r="Q61" s="25"/>
      <c r="R61" s="25"/>
      <c r="S61" s="25"/>
      <c r="T61" s="31" t="s">
        <v>11</v>
      </c>
      <c r="U61" s="26"/>
    </row>
    <row r="62" spans="2:21" ht="24.95" customHeight="1">
      <c r="B62" s="19" t="s">
        <v>108</v>
      </c>
      <c r="C62" s="20"/>
      <c r="D62" s="20" t="s">
        <v>21</v>
      </c>
      <c r="E62" s="27" t="s">
        <v>28</v>
      </c>
      <c r="F62" s="23" t="str">
        <f>IF(E62="","",VLOOKUP(E62,Aputaulukko!$A$4:$B$7,2,FALSE))</f>
        <v>Siirretään vastuuviranomaiselle</v>
      </c>
      <c r="G62" s="28" t="s">
        <v>71</v>
      </c>
      <c r="H62" s="25"/>
      <c r="I62" s="25"/>
      <c r="J62" s="25"/>
      <c r="K62" s="25"/>
      <c r="L62" s="25"/>
      <c r="M62" s="25" t="s">
        <v>21</v>
      </c>
      <c r="N62" s="25"/>
      <c r="O62" s="25"/>
      <c r="P62" s="25"/>
      <c r="Q62" s="25"/>
      <c r="R62" s="25"/>
      <c r="S62" s="25"/>
      <c r="T62" s="31" t="s">
        <v>11</v>
      </c>
      <c r="U62" s="26"/>
    </row>
    <row r="63" spans="2:21" ht="24.95" customHeight="1">
      <c r="B63" s="19" t="s">
        <v>109</v>
      </c>
      <c r="C63" s="21"/>
      <c r="D63" s="20" t="s">
        <v>21</v>
      </c>
      <c r="E63" s="27" t="s">
        <v>28</v>
      </c>
      <c r="F63" s="23" t="str">
        <f>IF(E63="","",VLOOKUP(E63,Aputaulukko!$A$4:$B$7,2,FALSE))</f>
        <v>Siirretään vastuuviranomaiselle</v>
      </c>
      <c r="G63" s="28" t="s">
        <v>71</v>
      </c>
      <c r="H63" s="25"/>
      <c r="I63" s="25"/>
      <c r="J63" s="25"/>
      <c r="K63" s="25"/>
      <c r="L63" s="25"/>
      <c r="M63" s="25" t="s">
        <v>21</v>
      </c>
      <c r="N63" s="25"/>
      <c r="O63" s="25"/>
      <c r="P63" s="25"/>
      <c r="Q63" s="25"/>
      <c r="R63" s="25"/>
      <c r="S63" s="25"/>
      <c r="T63" s="31" t="s">
        <v>11</v>
      </c>
      <c r="U63" s="26"/>
    </row>
    <row r="64" spans="2:21" ht="24.95" customHeight="1">
      <c r="B64" s="19" t="s">
        <v>110</v>
      </c>
      <c r="C64" s="20"/>
      <c r="D64" s="20" t="s">
        <v>21</v>
      </c>
      <c r="E64" s="27" t="s">
        <v>28</v>
      </c>
      <c r="F64" s="23" t="str">
        <f>IF(E64="","",VLOOKUP(E64,Aputaulukko!$A$4:$B$7,2,FALSE))</f>
        <v>Siirretään vastuuviranomaiselle</v>
      </c>
      <c r="G64" s="28" t="s">
        <v>71</v>
      </c>
      <c r="H64" s="25"/>
      <c r="I64" s="25"/>
      <c r="J64" s="25"/>
      <c r="K64" s="25"/>
      <c r="L64" s="25"/>
      <c r="M64" s="25" t="s">
        <v>21</v>
      </c>
      <c r="N64" s="25"/>
      <c r="O64" s="25"/>
      <c r="P64" s="25"/>
      <c r="Q64" s="25"/>
      <c r="R64" s="25"/>
      <c r="S64" s="25"/>
      <c r="T64" s="31" t="s">
        <v>11</v>
      </c>
      <c r="U64" s="26"/>
    </row>
    <row r="65" spans="2:21" ht="24.95" customHeight="1">
      <c r="B65" s="35" t="s">
        <v>111</v>
      </c>
      <c r="C65" s="36"/>
      <c r="D65" s="36" t="s">
        <v>21</v>
      </c>
      <c r="E65" s="37" t="s">
        <v>28</v>
      </c>
      <c r="F65" s="38" t="str">
        <f>IF(E65="","",VLOOKUP(E65,Aputaulukko!$A$4:$B$7,2,FALSE))</f>
        <v>Siirretään vastuuviranomaiselle</v>
      </c>
      <c r="G65" s="39" t="s">
        <v>71</v>
      </c>
      <c r="H65" s="40"/>
      <c r="I65" s="40"/>
      <c r="J65" s="40"/>
      <c r="K65" s="40"/>
      <c r="L65" s="40"/>
      <c r="M65" s="40" t="s">
        <v>21</v>
      </c>
      <c r="N65" s="40"/>
      <c r="O65" s="40"/>
      <c r="P65" s="40"/>
      <c r="Q65" s="40"/>
      <c r="R65" s="40"/>
      <c r="S65" s="40"/>
      <c r="T65" s="31" t="s">
        <v>11</v>
      </c>
      <c r="U65" s="41"/>
    </row>
    <row r="66" spans="2:21" ht="24.95" customHeight="1">
      <c r="B66" s="35" t="s">
        <v>112</v>
      </c>
      <c r="C66" s="36"/>
      <c r="D66" s="36" t="s">
        <v>21</v>
      </c>
      <c r="E66" s="37" t="s">
        <v>28</v>
      </c>
      <c r="F66" s="38" t="str">
        <f>IF(E66="","",VLOOKUP(E66,Aputaulukko!$A$4:$B$7,2,FALSE))</f>
        <v>Siirretään vastuuviranomaiselle</v>
      </c>
      <c r="G66" s="39" t="s">
        <v>23</v>
      </c>
      <c r="H66" s="40"/>
      <c r="I66" s="40"/>
      <c r="J66" s="40"/>
      <c r="K66" s="40"/>
      <c r="L66" s="40"/>
      <c r="M66" s="40"/>
      <c r="N66" s="40"/>
      <c r="O66" s="40" t="s">
        <v>21</v>
      </c>
      <c r="P66" s="40"/>
      <c r="Q66" s="40"/>
      <c r="R66" s="40"/>
      <c r="S66" s="40"/>
      <c r="T66" s="31" t="s">
        <v>44</v>
      </c>
      <c r="U66" s="41"/>
    </row>
    <row r="67" spans="2:21" ht="24.95" customHeight="1">
      <c r="B67" s="35" t="s">
        <v>113</v>
      </c>
      <c r="C67" s="36" t="s">
        <v>21</v>
      </c>
      <c r="D67" s="36" t="s">
        <v>21</v>
      </c>
      <c r="E67" s="37" t="s">
        <v>28</v>
      </c>
      <c r="F67" s="38" t="str">
        <f>IF(E67="","",VLOOKUP(E67,Aputaulukko!$A$4:$B$7,2,FALSE))</f>
        <v>Siirretään vastuuviranomaiselle</v>
      </c>
      <c r="G67" s="39" t="s">
        <v>71</v>
      </c>
      <c r="H67" s="40"/>
      <c r="I67" s="40"/>
      <c r="J67" s="40"/>
      <c r="K67" s="40"/>
      <c r="L67" s="40"/>
      <c r="M67" s="40" t="s">
        <v>21</v>
      </c>
      <c r="N67" s="40"/>
      <c r="O67" s="40"/>
      <c r="P67" s="40"/>
      <c r="Q67" s="40"/>
      <c r="R67" s="40"/>
      <c r="S67" s="40"/>
      <c r="T67" s="31" t="s">
        <v>17</v>
      </c>
      <c r="U67" s="41"/>
    </row>
    <row r="68" spans="2:21" ht="24.95" customHeight="1">
      <c r="B68" s="35" t="s">
        <v>114</v>
      </c>
      <c r="C68" s="36" t="s">
        <v>21</v>
      </c>
      <c r="D68" s="36"/>
      <c r="E68" s="37" t="s">
        <v>115</v>
      </c>
      <c r="F68" s="38" t="str">
        <f>IF(E68="","",VLOOKUP(E68,Aputaulukko!$A$4:$B$7,2,FALSE))</f>
        <v>Siirretään vastuuviranomaiselle</v>
      </c>
      <c r="G68" s="39" t="s">
        <v>23</v>
      </c>
      <c r="H68" s="40"/>
      <c r="I68" s="40"/>
      <c r="J68" s="40"/>
      <c r="K68" s="40"/>
      <c r="L68" s="40"/>
      <c r="M68" s="40" t="s">
        <v>21</v>
      </c>
      <c r="N68" s="40"/>
      <c r="O68" s="40"/>
      <c r="P68" s="40"/>
      <c r="Q68" s="40"/>
      <c r="R68" s="40"/>
      <c r="S68" s="40"/>
      <c r="T68" s="31" t="s">
        <v>11</v>
      </c>
      <c r="U68" s="41"/>
    </row>
    <row r="69" spans="2:21" ht="24.95" customHeight="1">
      <c r="B69" s="42"/>
      <c r="C69" s="43"/>
      <c r="D69" s="43"/>
      <c r="E69" s="44"/>
      <c r="F69" s="45" t="str">
        <f>IF(E69="","",VLOOKUP(E69,Aputaulukko!$A$4:$B$7,2,FALSE))</f>
        <v/>
      </c>
      <c r="G69" s="46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8"/>
      <c r="U69" s="49"/>
    </row>
  </sheetData>
  <mergeCells count="2">
    <mergeCell ref="H3:S3"/>
    <mergeCell ref="E4:F4"/>
  </mergeCells>
  <conditionalFormatting sqref="C5:D69">
    <cfRule type="cellIs" dxfId="4" priority="1" operator="equal">
      <formula>"x"</formula>
    </cfRule>
  </conditionalFormatting>
  <conditionalFormatting sqref="E5:E69">
    <cfRule type="containsText" dxfId="3" priority="3" operator="containsText" text="V">
      <formula>NOT(ISERROR(SEARCH("V",E5)))</formula>
    </cfRule>
    <cfRule type="containsText" dxfId="2" priority="4" operator="containsText" text="P">
      <formula>NOT(ISERROR(SEARCH("P",E5)))</formula>
    </cfRule>
    <cfRule type="containsText" dxfId="1" priority="5" operator="containsText" text="L">
      <formula>NOT(ISERROR(SEARCH("L",E5)))</formula>
    </cfRule>
  </conditionalFormatting>
  <conditionalFormatting sqref="H5:S69">
    <cfRule type="cellIs" dxfId="0" priority="2" operator="equal">
      <formula>"X"</formula>
    </cfRule>
  </conditionalFormatting>
  <dataValidations count="1">
    <dataValidation type="list" allowBlank="1" showInputMessage="1" showErrorMessage="1" sqref="G5:G69" xr:uid="{00000000-0002-0000-0000-000000000000}">
      <formula1>"Julkinen hallinto,Valtio,Kunnat"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7"/>
  <sheetViews>
    <sheetView workbookViewId="0" xr3:uid="{958C4451-9541-5A59-BF78-D2F731DF1C81}">
      <selection activeCell="B11" sqref="B11"/>
    </sheetView>
  </sheetViews>
  <sheetFormatPr defaultRowHeight="15"/>
  <sheetData>
    <row r="4" spans="1:2">
      <c r="A4" t="s">
        <v>28</v>
      </c>
      <c r="B4" t="s">
        <v>116</v>
      </c>
    </row>
    <row r="5" spans="1:2">
      <c r="A5" t="s">
        <v>22</v>
      </c>
      <c r="B5" t="s">
        <v>117</v>
      </c>
    </row>
    <row r="6" spans="1:2">
      <c r="A6" t="s">
        <v>118</v>
      </c>
      <c r="B6" t="s">
        <v>119</v>
      </c>
    </row>
    <row r="7" spans="1:2">
      <c r="A7" t="s">
        <v>120</v>
      </c>
      <c r="B7" t="s">
        <v>121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C273FBDB1AAC448BDBB3CA1302F22C6" ma:contentTypeVersion="3" ma:contentTypeDescription="Luo uusi asiakirja." ma:contentTypeScope="" ma:versionID="3b25b787659ae01c678066d46fcd949b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643c11cf4c13186185f95add12dbb6b8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A56FED-6A68-4226-8746-4EB6A2CFBC93}"/>
</file>

<file path=customXml/itemProps2.xml><?xml version="1.0" encoding="utf-8"?>
<ds:datastoreItem xmlns:ds="http://schemas.openxmlformats.org/officeDocument/2006/customXml" ds:itemID="{F84B9DD9-16AF-492B-9A16-CB87AFB0D302}"/>
</file>

<file path=customXml/itemProps3.xml><?xml version="1.0" encoding="utf-8"?>
<ds:datastoreItem xmlns:ds="http://schemas.openxmlformats.org/officeDocument/2006/customXml" ds:itemID="{A0ED801B-0979-48D3-8674-D7ACA29688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Suomen valtion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Oikarinen Tommi</dc:creator>
  <cp:keywords/>
  <dc:description/>
  <cp:lastModifiedBy>Oikarinen Tommi</cp:lastModifiedBy>
  <cp:revision/>
  <dcterms:created xsi:type="dcterms:W3CDTF">2019-11-09T12:46:53Z</dcterms:created>
  <dcterms:modified xsi:type="dcterms:W3CDTF">2020-06-23T07:04:46Z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0x010100FC273FBDB1AAC448BDBB3CA1302F22C6</vt:lpwstr>
  </property>
</Properties>
</file>